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style1.xml" ContentType="application/vnd.ms-office.chartsty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lcdsfil01\issues\Urban\Permitted and Produced Units Reporting (HB4006)\2022\"/>
    </mc:Choice>
  </mc:AlternateContent>
  <xr:revisionPtr revIDLastSave="0" documentId="8_{848517F0-B706-434E-8850-DE1367B92DBC}" xr6:coauthVersionLast="47" xr6:coauthVersionMax="47" xr10:uidLastSave="{00000000-0000-0000-0000-000000000000}"/>
  <bookViews>
    <workbookView xWindow="8136" yWindow="2304" windowWidth="14844" windowHeight="8052" xr2:uid="{00000000-000D-0000-FFFF-FFFF00000000}"/>
  </bookViews>
  <sheets>
    <sheet name="City_Public" sheetId="10" r:id="rId1"/>
    <sheet name="ACS_17_5YR_B25070_with_ann" sheetId="1" state="hidden" r:id="rId2"/>
    <sheet name="City Chart 21" sheetId="11" r:id="rId3"/>
    <sheet name="B25070 City" sheetId="9" state="hidden" r:id="rId4"/>
    <sheet name="Population Data" sheetId="4" state="hidden" r:id="rId5"/>
    <sheet name="B25070_County" sheetId="13" state="hidden" r:id="rId6"/>
    <sheet name="County Summary" sheetId="14" state="hidden" r:id="rId7"/>
    <sheet name="Grants Pass" sheetId="8" state="hidden" r:id="rId8"/>
    <sheet name="ESRI_MAPINFO_SHEET" sheetId="2" state="veryHidden" r:id="rId9"/>
  </sheets>
  <externalReferences>
    <externalReference r:id="rId10"/>
    <externalReference r:id="rId11"/>
  </externalReferences>
  <definedNames>
    <definedName name="_xlnm._FilterDatabase" localSheetId="3" hidden="1">'B25070 City'!$A$2:$X$207</definedName>
    <definedName name="_xlnm._FilterDatabase" localSheetId="4" hidden="1">'Population Data'!$A$1:$C$1</definedName>
    <definedName name="annex171">[1]Annex171!$CJ$5:$CP$298</definedName>
    <definedName name="annex172">[1]Annex172!$CK$5:$CQ$286</definedName>
    <definedName name="annex173">[1]Annex173!$CD$5:$CJ$285</definedName>
    <definedName name="Annex174_adj">[1]Annex174adj!$CB$5:$CH$286</definedName>
    <definedName name="citysplits10">'[2]cert2010 cityest'!$A$248:$R$271</definedName>
    <definedName name="_xlnm.Print_Area" localSheetId="4">'Population Data'!$A$1:$B$50</definedName>
    <definedName name="_xlnm.Print_Titles" localSheetId="4">'Population Data'!$1:$1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4" l="1"/>
  <c r="I37" i="14"/>
  <c r="H37" i="14"/>
  <c r="G37" i="14" s="1"/>
  <c r="E37" i="14" s="1"/>
  <c r="F37" i="14"/>
  <c r="D37" i="14" s="1"/>
  <c r="I36" i="14"/>
  <c r="G36" i="14" s="1"/>
  <c r="E36" i="14" s="1"/>
  <c r="H36" i="14"/>
  <c r="F36" i="14"/>
  <c r="D36" i="14" s="1"/>
  <c r="I35" i="14"/>
  <c r="H35" i="14"/>
  <c r="F35" i="14"/>
  <c r="D35" i="14" s="1"/>
  <c r="I34" i="14"/>
  <c r="G34" i="14" s="1"/>
  <c r="H34" i="14"/>
  <c r="F34" i="14"/>
  <c r="D34" i="14" s="1"/>
  <c r="I33" i="14"/>
  <c r="H33" i="14"/>
  <c r="F33" i="14"/>
  <c r="D33" i="14" s="1"/>
  <c r="I32" i="14"/>
  <c r="H32" i="14"/>
  <c r="G32" i="14" s="1"/>
  <c r="F32" i="14"/>
  <c r="D32" i="14" s="1"/>
  <c r="I31" i="14"/>
  <c r="H31" i="14"/>
  <c r="G31" i="14" s="1"/>
  <c r="F31" i="14"/>
  <c r="D31" i="14" s="1"/>
  <c r="I30" i="14"/>
  <c r="H30" i="14"/>
  <c r="F30" i="14"/>
  <c r="D30" i="14" s="1"/>
  <c r="I29" i="14"/>
  <c r="H29" i="14"/>
  <c r="G29" i="14" s="1"/>
  <c r="E29" i="14" s="1"/>
  <c r="F29" i="14"/>
  <c r="D29" i="14" s="1"/>
  <c r="I28" i="14"/>
  <c r="H28" i="14"/>
  <c r="F28" i="14"/>
  <c r="D28" i="14" s="1"/>
  <c r="I27" i="14"/>
  <c r="H27" i="14"/>
  <c r="F27" i="14"/>
  <c r="D27" i="14" s="1"/>
  <c r="I26" i="14"/>
  <c r="G26" i="14" s="1"/>
  <c r="H26" i="14"/>
  <c r="F26" i="14"/>
  <c r="D26" i="14" s="1"/>
  <c r="I25" i="14"/>
  <c r="H25" i="14"/>
  <c r="F25" i="14"/>
  <c r="D25" i="14" s="1"/>
  <c r="I24" i="14"/>
  <c r="H24" i="14"/>
  <c r="F24" i="14"/>
  <c r="D24" i="14" s="1"/>
  <c r="I23" i="14"/>
  <c r="H23" i="14"/>
  <c r="F23" i="14"/>
  <c r="D23" i="14" s="1"/>
  <c r="I22" i="14"/>
  <c r="H22" i="14"/>
  <c r="F22" i="14"/>
  <c r="D22" i="14" s="1"/>
  <c r="I21" i="14"/>
  <c r="H21" i="14"/>
  <c r="F21" i="14"/>
  <c r="D21" i="14" s="1"/>
  <c r="I20" i="14"/>
  <c r="H20" i="14"/>
  <c r="F20" i="14"/>
  <c r="D20" i="14" s="1"/>
  <c r="I19" i="14"/>
  <c r="H19" i="14"/>
  <c r="F19" i="14"/>
  <c r="D19" i="14" s="1"/>
  <c r="I18" i="14"/>
  <c r="H18" i="14"/>
  <c r="F18" i="14"/>
  <c r="D18" i="14" s="1"/>
  <c r="I17" i="14"/>
  <c r="H17" i="14"/>
  <c r="F17" i="14"/>
  <c r="D17" i="14" s="1"/>
  <c r="I16" i="14"/>
  <c r="H16" i="14"/>
  <c r="F16" i="14"/>
  <c r="D16" i="14" s="1"/>
  <c r="I15" i="14"/>
  <c r="H15" i="14"/>
  <c r="F15" i="14"/>
  <c r="D15" i="14" s="1"/>
  <c r="I14" i="14"/>
  <c r="G14" i="14" s="1"/>
  <c r="H14" i="14"/>
  <c r="F14" i="14"/>
  <c r="D14" i="14" s="1"/>
  <c r="I13" i="14"/>
  <c r="H13" i="14"/>
  <c r="F13" i="14"/>
  <c r="D13" i="14" s="1"/>
  <c r="I12" i="14"/>
  <c r="H12" i="14"/>
  <c r="F12" i="14"/>
  <c r="D12" i="14" s="1"/>
  <c r="I11" i="14"/>
  <c r="H11" i="14"/>
  <c r="F11" i="14"/>
  <c r="D11" i="14" s="1"/>
  <c r="I10" i="14"/>
  <c r="H10" i="14"/>
  <c r="F10" i="14"/>
  <c r="D10" i="14" s="1"/>
  <c r="I9" i="14"/>
  <c r="H9" i="14"/>
  <c r="F9" i="14"/>
  <c r="D9" i="14" s="1"/>
  <c r="I8" i="14"/>
  <c r="H8" i="14"/>
  <c r="F8" i="14"/>
  <c r="D8" i="14" s="1"/>
  <c r="I7" i="14"/>
  <c r="H7" i="14"/>
  <c r="F7" i="14"/>
  <c r="D7" i="14" s="1"/>
  <c r="I6" i="14"/>
  <c r="H6" i="14"/>
  <c r="F6" i="14"/>
  <c r="D6" i="14"/>
  <c r="I5" i="14"/>
  <c r="H5" i="14"/>
  <c r="F5" i="14"/>
  <c r="D5" i="14" s="1"/>
  <c r="I4" i="14"/>
  <c r="H4" i="14"/>
  <c r="F4" i="14"/>
  <c r="D4" i="14" s="1"/>
  <c r="I3" i="14"/>
  <c r="H3" i="14"/>
  <c r="G3" i="14" s="1"/>
  <c r="F3" i="14"/>
  <c r="D3" i="14" s="1"/>
  <c r="I2" i="14"/>
  <c r="H2" i="14"/>
  <c r="F2" i="14"/>
  <c r="G35" i="14"/>
  <c r="E35" i="14" s="1"/>
  <c r="G33" i="14"/>
  <c r="E33" i="14" s="1"/>
  <c r="G30" i="14"/>
  <c r="E30" i="14" s="1"/>
  <c r="G27" i="14"/>
  <c r="E27" i="14" s="1"/>
  <c r="G22" i="14"/>
  <c r="E22" i="14" s="1"/>
  <c r="G19" i="14"/>
  <c r="E19" i="14" s="1"/>
  <c r="G17" i="14"/>
  <c r="G13" i="14"/>
  <c r="G6" i="14"/>
  <c r="E6" i="14" s="1"/>
  <c r="H38" i="14" l="1"/>
  <c r="G21" i="14"/>
  <c r="E32" i="14"/>
  <c r="G2" i="14"/>
  <c r="G15" i="14"/>
  <c r="E15" i="14" s="1"/>
  <c r="C21" i="14"/>
  <c r="G10" i="14"/>
  <c r="E10" i="14" s="1"/>
  <c r="E34" i="14"/>
  <c r="G9" i="14"/>
  <c r="G25" i="14"/>
  <c r="E25" i="14" s="1"/>
  <c r="E26" i="14"/>
  <c r="G18" i="14"/>
  <c r="E18" i="14" s="1"/>
  <c r="G16" i="14"/>
  <c r="E16" i="14" s="1"/>
  <c r="E13" i="14"/>
  <c r="C17" i="14"/>
  <c r="C30" i="14"/>
  <c r="G7" i="14"/>
  <c r="C7" i="14" s="1"/>
  <c r="E9" i="14"/>
  <c r="G12" i="14"/>
  <c r="E12" i="14" s="1"/>
  <c r="C36" i="14"/>
  <c r="I38" i="14"/>
  <c r="G23" i="14"/>
  <c r="E23" i="14" s="1"/>
  <c r="G28" i="14"/>
  <c r="C28" i="14" s="1"/>
  <c r="C24" i="14"/>
  <c r="C33" i="14"/>
  <c r="C6" i="14"/>
  <c r="G8" i="14"/>
  <c r="E8" i="14" s="1"/>
  <c r="C13" i="14"/>
  <c r="G24" i="14"/>
  <c r="E24" i="14" s="1"/>
  <c r="C27" i="14"/>
  <c r="E2" i="14"/>
  <c r="G4" i="14"/>
  <c r="E4" i="14" s="1"/>
  <c r="C9" i="14"/>
  <c r="G11" i="14"/>
  <c r="E11" i="14" s="1"/>
  <c r="G20" i="14"/>
  <c r="E20" i="14" s="1"/>
  <c r="C25" i="14"/>
  <c r="E21" i="14"/>
  <c r="G5" i="14"/>
  <c r="E5" i="14" s="1"/>
  <c r="C19" i="14"/>
  <c r="C32" i="14"/>
  <c r="C3" i="14"/>
  <c r="E3" i="14"/>
  <c r="E7" i="14"/>
  <c r="E17" i="14"/>
  <c r="C14" i="14"/>
  <c r="C22" i="14"/>
  <c r="C5" i="14"/>
  <c r="C12" i="14"/>
  <c r="E14" i="14"/>
  <c r="E31" i="14"/>
  <c r="C31" i="14"/>
  <c r="C29" i="14"/>
  <c r="C37" i="14"/>
  <c r="F38" i="14"/>
  <c r="C35" i="14"/>
  <c r="C18" i="14"/>
  <c r="C26" i="14"/>
  <c r="C34" i="14"/>
  <c r="C10" i="14" l="1"/>
  <c r="G38" i="14"/>
  <c r="C20" i="14"/>
  <c r="E28" i="14"/>
  <c r="C15" i="14"/>
  <c r="C16" i="14"/>
  <c r="C11" i="14"/>
  <c r="C23" i="14"/>
  <c r="C8" i="14"/>
  <c r="C4" i="14"/>
  <c r="C2" i="14"/>
  <c r="D38" i="14"/>
  <c r="C38" i="14" s="1"/>
  <c r="E38" i="14"/>
  <c r="F4" i="8" l="1"/>
  <c r="F5" i="8"/>
  <c r="F3" i="8"/>
  <c r="E4" i="8"/>
  <c r="E3" i="8"/>
  <c r="C4" i="8"/>
  <c r="C3" i="8"/>
</calcChain>
</file>

<file path=xl/sharedStrings.xml><?xml version="1.0" encoding="utf-8"?>
<sst xmlns="http://schemas.openxmlformats.org/spreadsheetml/2006/main" count="2244" uniqueCount="1292">
  <si>
    <t>GEO.id</t>
  </si>
  <si>
    <t>GEO.id2</t>
  </si>
  <si>
    <t>GEO.display-label</t>
  </si>
  <si>
    <t>HD01_VD01</t>
  </si>
  <si>
    <t>HD02_VD01</t>
  </si>
  <si>
    <t>HD01_VD02</t>
  </si>
  <si>
    <t>HD02_VD02</t>
  </si>
  <si>
    <t>HD01_VD03</t>
  </si>
  <si>
    <t>HD02_VD03</t>
  </si>
  <si>
    <t>HD01_VD04</t>
  </si>
  <si>
    <t>HD02_VD04</t>
  </si>
  <si>
    <t>HD01_VD05</t>
  </si>
  <si>
    <t>HD02_VD05</t>
  </si>
  <si>
    <t>HD01_VD06</t>
  </si>
  <si>
    <t>HD02_VD06</t>
  </si>
  <si>
    <t>HD01_VD07</t>
  </si>
  <si>
    <t>HD02_VD07</t>
  </si>
  <si>
    <t>HD01_VD08</t>
  </si>
  <si>
    <t>HD02_VD08</t>
  </si>
  <si>
    <t>HD01_VD09</t>
  </si>
  <si>
    <t>HD02_VD09</t>
  </si>
  <si>
    <t>HD01_VD10</t>
  </si>
  <si>
    <t>HD02_VD10</t>
  </si>
  <si>
    <t>HD01_VD11</t>
  </si>
  <si>
    <t>HD02_VD11</t>
  </si>
  <si>
    <t>Id</t>
  </si>
  <si>
    <t>Id2</t>
  </si>
  <si>
    <t>Geography</t>
  </si>
  <si>
    <t>Estimate; Total:</t>
  </si>
  <si>
    <t>Margin of Error; Total:</t>
  </si>
  <si>
    <t>Estimate; Total: - Less than 10.0 percent</t>
  </si>
  <si>
    <t>Margin of Error; Total: - Less than 10.0 percent</t>
  </si>
  <si>
    <t>Estimate; Total: - 10.0 to 14.9 percent</t>
  </si>
  <si>
    <t>Margin of Error; Total: - 10.0 to 14.9 percent</t>
  </si>
  <si>
    <t>Estimate; Total: - 15.0 to 19.9 percent</t>
  </si>
  <si>
    <t>Margin of Error; Total: - 15.0 to 19.9 percent</t>
  </si>
  <si>
    <t>Estimate; Total: - 20.0 to 24.9 percent</t>
  </si>
  <si>
    <t>Margin of Error; Total: - 20.0 to 24.9 percent</t>
  </si>
  <si>
    <t>Estimate; Total: - 25.0 to 29.9 percent</t>
  </si>
  <si>
    <t>Margin of Error; Total: - 25.0 to 29.9 percent</t>
  </si>
  <si>
    <t>Estimate; Total: - 30.0 to 34.9 percent</t>
  </si>
  <si>
    <t>Margin of Error; Total: - 30.0 to 34.9 percent</t>
  </si>
  <si>
    <t>Estimate; Total: - 35.0 to 39.9 percent</t>
  </si>
  <si>
    <t>Margin of Error; Total: - 35.0 to 39.9 percent</t>
  </si>
  <si>
    <t>Estimate; Total: - 40.0 to 49.9 percent</t>
  </si>
  <si>
    <t>Margin of Error; Total: - 40.0 to 49.9 percent</t>
  </si>
  <si>
    <t>Estimate; Total: - 50.0 percent or more</t>
  </si>
  <si>
    <t>Margin of Error; Total: - 50.0 percent or more</t>
  </si>
  <si>
    <t>Estimate; Total: - Not computed</t>
  </si>
  <si>
    <t>Margin of Error; Total: - Not computed</t>
  </si>
  <si>
    <t>1600000US4100275</t>
  </si>
  <si>
    <t>Adair Village city, Oregon</t>
  </si>
  <si>
    <t>1600000US4100350</t>
  </si>
  <si>
    <t>Adams city, Oregon</t>
  </si>
  <si>
    <t>1600000US4100500</t>
  </si>
  <si>
    <t>Adrian city, Oregon</t>
  </si>
  <si>
    <t>1600000US4101000</t>
  </si>
  <si>
    <t>Albany city, Oregon</t>
  </si>
  <si>
    <t>1600000US4101650</t>
  </si>
  <si>
    <t>Aloha CDP, Oregon</t>
  </si>
  <si>
    <t>1600000US4101700</t>
  </si>
  <si>
    <t>Alpine CDP, Oregon</t>
  </si>
  <si>
    <t>1600000US4101800</t>
  </si>
  <si>
    <t>Alsea CDP, Oregon</t>
  </si>
  <si>
    <t>1600000US4101850</t>
  </si>
  <si>
    <t>Altamont CDP, Oregon</t>
  </si>
  <si>
    <t>1600000US4102000</t>
  </si>
  <si>
    <t>Amity city, Oregon</t>
  </si>
  <si>
    <t>1600000US4102200</t>
  </si>
  <si>
    <t>Annex CDP, Oregon</t>
  </si>
  <si>
    <t>1600000US4102250</t>
  </si>
  <si>
    <t>Antelope city, Oregon</t>
  </si>
  <si>
    <t>1600000US4102800</t>
  </si>
  <si>
    <t>Arlington city, Oregon</t>
  </si>
  <si>
    <t>1600000US4103050</t>
  </si>
  <si>
    <t>Ashland city, Oregon</t>
  </si>
  <si>
    <t>1600000US4103150</t>
  </si>
  <si>
    <t>Astoria city, Oregon</t>
  </si>
  <si>
    <t>1600000US4103200</t>
  </si>
  <si>
    <t>Athena city, Oregon</t>
  </si>
  <si>
    <t>1600000US4103250</t>
  </si>
  <si>
    <t>Aumsville city, Oregon</t>
  </si>
  <si>
    <t>1600000US4103300</t>
  </si>
  <si>
    <t>Aurora city, Oregon</t>
  </si>
  <si>
    <t>1600000US4103650</t>
  </si>
  <si>
    <t>Baker City city, Oregon</t>
  </si>
  <si>
    <t>1600000US4103800</t>
  </si>
  <si>
    <t>Bandon city, Oregon</t>
  </si>
  <si>
    <t>1600000US4103850</t>
  </si>
  <si>
    <t>Banks city, Oregon</t>
  </si>
  <si>
    <t>1600000US4104000</t>
  </si>
  <si>
    <t>Barlow city, Oregon</t>
  </si>
  <si>
    <t>1600000US4104400</t>
  </si>
  <si>
    <t>Barview CDP, Oregon</t>
  </si>
  <si>
    <t>1600000US4104800</t>
  </si>
  <si>
    <t>Bay City city, Oregon</t>
  </si>
  <si>
    <t>1600000US4104925</t>
  </si>
  <si>
    <t>Bayside Gardens CDP, Oregon</t>
  </si>
  <si>
    <t>1600000US4105150</t>
  </si>
  <si>
    <t>Beatty CDP, Oregon</t>
  </si>
  <si>
    <t>1600000US4105200</t>
  </si>
  <si>
    <t>Beaver CDP, Oregon</t>
  </si>
  <si>
    <t>1600000US4105250</t>
  </si>
  <si>
    <t>Beavercreek CDP, Oregon</t>
  </si>
  <si>
    <t>1600000US4105350</t>
  </si>
  <si>
    <t>Beaverton city, Oregon</t>
  </si>
  <si>
    <t>1600000US4105700</t>
  </si>
  <si>
    <t>Bellfountain CDP, Oregon</t>
  </si>
  <si>
    <t>1600000US4105800</t>
  </si>
  <si>
    <t>Bend city, Oregon</t>
  </si>
  <si>
    <t>1600000US4105950</t>
  </si>
  <si>
    <t>Bethany CDP, Oregon</t>
  </si>
  <si>
    <t>1600000US4106400</t>
  </si>
  <si>
    <t>Biggs Junction CDP, Oregon</t>
  </si>
  <si>
    <t>1600000US4106650</t>
  </si>
  <si>
    <t>Black Butte Ranch CDP, Oregon</t>
  </si>
  <si>
    <t>1600000US4106950</t>
  </si>
  <si>
    <t>Blodgett CDP, Oregon</t>
  </si>
  <si>
    <t>1600000US4107200</t>
  </si>
  <si>
    <t>Boardman city, Oregon</t>
  </si>
  <si>
    <t>1600000US4107300</t>
  </si>
  <si>
    <t>Bonanza town, Oregon</t>
  </si>
  <si>
    <t>1600000US4108600</t>
  </si>
  <si>
    <t>Brogan CDP, Oregon</t>
  </si>
  <si>
    <t>1600000US4108650</t>
  </si>
  <si>
    <t>Brookings city, Oregon</t>
  </si>
  <si>
    <t>1600000US4108750</t>
  </si>
  <si>
    <t>Brooks CDP, Oregon</t>
  </si>
  <si>
    <t>1600000US4109050</t>
  </si>
  <si>
    <t>Brownsville city, Oregon</t>
  </si>
  <si>
    <t>1600000US4109535</t>
  </si>
  <si>
    <t>Bull Mountain CDP, Oregon</t>
  </si>
  <si>
    <t>1600000US4109600</t>
  </si>
  <si>
    <t>Bunker Hill CDP, Oregon</t>
  </si>
  <si>
    <t>1600000US4109800</t>
  </si>
  <si>
    <t>Burns city, Oregon</t>
  </si>
  <si>
    <t>1600000US4110050</t>
  </si>
  <si>
    <t>Butte Falls town, Oregon</t>
  </si>
  <si>
    <t>1600000US4110100</t>
  </si>
  <si>
    <t>Butteville CDP, Oregon</t>
  </si>
  <si>
    <t>1600000US4110550</t>
  </si>
  <si>
    <t>Camp Sherman CDP, Oregon</t>
  </si>
  <si>
    <t>1600000US4110750</t>
  </si>
  <si>
    <t>Canby city, Oregon</t>
  </si>
  <si>
    <t>1600000US4110850</t>
  </si>
  <si>
    <t>Cannon Beach city, Oregon</t>
  </si>
  <si>
    <t>1600000US4110950</t>
  </si>
  <si>
    <t>Canyon City town, Oregon</t>
  </si>
  <si>
    <t>1600000US4111000</t>
  </si>
  <si>
    <t>Canyonville city, Oregon</t>
  </si>
  <si>
    <t>1600000US4111050</t>
  </si>
  <si>
    <t>Cape Meares CDP, Oregon</t>
  </si>
  <si>
    <t>1600000US4111150</t>
  </si>
  <si>
    <t>Carlton city, Oregon</t>
  </si>
  <si>
    <t>1600000US4111600</t>
  </si>
  <si>
    <t>Cascade Locks city, Oregon</t>
  </si>
  <si>
    <t>1600000US4111700</t>
  </si>
  <si>
    <t>Cascadia CDP, Oregon</t>
  </si>
  <si>
    <t>1600000US4111850</t>
  </si>
  <si>
    <t>Cave Junction city, Oregon</t>
  </si>
  <si>
    <t>1600000US4111900</t>
  </si>
  <si>
    <t>Cayuse CDP, Oregon</t>
  </si>
  <si>
    <t>1600000US4112050</t>
  </si>
  <si>
    <t>Cedar Hills CDP, Oregon</t>
  </si>
  <si>
    <t>1600000US4112150</t>
  </si>
  <si>
    <t>Cedar Mill CDP, Oregon</t>
  </si>
  <si>
    <t>1600000US4112400</t>
  </si>
  <si>
    <t>Central Point city, Oregon</t>
  </si>
  <si>
    <t>1600000US4112800</t>
  </si>
  <si>
    <t>Chenoweth CDP, Oregon</t>
  </si>
  <si>
    <t>1600000US4113050</t>
  </si>
  <si>
    <t>Chiloquin city, Oregon</t>
  </si>
  <si>
    <t>1600000US4113750</t>
  </si>
  <si>
    <t>Clatskanie city, Oregon</t>
  </si>
  <si>
    <t>1600000US4114200</t>
  </si>
  <si>
    <t>Cloverdale CDP, Oregon</t>
  </si>
  <si>
    <t>1600000US4114400</t>
  </si>
  <si>
    <t>Coburg city, Oregon</t>
  </si>
  <si>
    <t>1600000US4114750</t>
  </si>
  <si>
    <t>Columbia City city, Oregon</t>
  </si>
  <si>
    <t>1600000US4115000</t>
  </si>
  <si>
    <t>Condon city, Oregon</t>
  </si>
  <si>
    <t>1600000US4115250</t>
  </si>
  <si>
    <t>Coos Bay city, Oregon</t>
  </si>
  <si>
    <t>1600000US4115350</t>
  </si>
  <si>
    <t>Coquille city, Oregon</t>
  </si>
  <si>
    <t>1600000US4115550</t>
  </si>
  <si>
    <t>Cornelius city, Oregon</t>
  </si>
  <si>
    <t>1600000US4115800</t>
  </si>
  <si>
    <t>Corvallis city, Oregon</t>
  </si>
  <si>
    <t>1600000US4115950</t>
  </si>
  <si>
    <t>Cottage Grove city, Oregon</t>
  </si>
  <si>
    <t>1600000US4116250</t>
  </si>
  <si>
    <t>Cove city, Oregon</t>
  </si>
  <si>
    <t>1600000US4116350</t>
  </si>
  <si>
    <t>Crabtree CDP, Oregon</t>
  </si>
  <si>
    <t>1600000US4116450</t>
  </si>
  <si>
    <t>Crane CDP, Oregon</t>
  </si>
  <si>
    <t>1600000US4116650</t>
  </si>
  <si>
    <t>Crawfordsville CDP, Oregon</t>
  </si>
  <si>
    <t>1600000US4116950</t>
  </si>
  <si>
    <t>Creswell city, Oregon</t>
  </si>
  <si>
    <t>1600000US4117300</t>
  </si>
  <si>
    <t>Culver city, Oregon</t>
  </si>
  <si>
    <t>1600000US4117700</t>
  </si>
  <si>
    <t>Dallas city, Oregon</t>
  </si>
  <si>
    <t>1600000US4117800</t>
  </si>
  <si>
    <t>Damascus city, Oregon</t>
  </si>
  <si>
    <t>1600000US4118150</t>
  </si>
  <si>
    <t>Days Creek CDP, Oregon</t>
  </si>
  <si>
    <t>1600000US4118250</t>
  </si>
  <si>
    <t>Dayton city, Oregon</t>
  </si>
  <si>
    <t>1600000US4118300</t>
  </si>
  <si>
    <t>Dayville town, Oregon</t>
  </si>
  <si>
    <t>1600000US4118450</t>
  </si>
  <si>
    <t>Deer Island CDP, Oregon</t>
  </si>
  <si>
    <t>1600000US4118850</t>
  </si>
  <si>
    <t>Depoe Bay city, Oregon</t>
  </si>
  <si>
    <t>1600000US4119020</t>
  </si>
  <si>
    <t>Deschutes River Woods CDP, Oregon</t>
  </si>
  <si>
    <t>1600000US4119100</t>
  </si>
  <si>
    <t>Detroit city, Oregon</t>
  </si>
  <si>
    <t>1600000US4119600</t>
  </si>
  <si>
    <t>Dillard CDP, Oregon</t>
  </si>
  <si>
    <t>1600000US4120100</t>
  </si>
  <si>
    <t>Donald city, Oregon</t>
  </si>
  <si>
    <t>1600000US4120500</t>
  </si>
  <si>
    <t>Drain city, Oregon</t>
  </si>
  <si>
    <t>1600000US4120900</t>
  </si>
  <si>
    <t>Dufur city, Oregon</t>
  </si>
  <si>
    <t>1600000US4121050</t>
  </si>
  <si>
    <t>Dundee city, Oregon</t>
  </si>
  <si>
    <t>1600000US4121150</t>
  </si>
  <si>
    <t>Dunes City city, Oregon</t>
  </si>
  <si>
    <t>1600000US4121250</t>
  </si>
  <si>
    <t>Durham city, Oregon</t>
  </si>
  <si>
    <t>1600000US4121450</t>
  </si>
  <si>
    <t>Eagle Crest CDP, Oregon</t>
  </si>
  <si>
    <t>1600000US4121550</t>
  </si>
  <si>
    <t>Eagle Point city, Oregon</t>
  </si>
  <si>
    <t>1600000US4122200</t>
  </si>
  <si>
    <t>Echo city, Oregon</t>
  </si>
  <si>
    <t>1600000US4122550</t>
  </si>
  <si>
    <t>Elgin city, Oregon</t>
  </si>
  <si>
    <t>1600000US4122800</t>
  </si>
  <si>
    <t>Elkton city, Oregon</t>
  </si>
  <si>
    <t>1600000US4123500</t>
  </si>
  <si>
    <t>Enterprise city, Oregon</t>
  </si>
  <si>
    <t>1600000US4123550</t>
  </si>
  <si>
    <t>Eola CDP, Oregon</t>
  </si>
  <si>
    <t>1600000US4123800</t>
  </si>
  <si>
    <t>Estacada city, Oregon</t>
  </si>
  <si>
    <t>1600000US4123850</t>
  </si>
  <si>
    <t>Eugene city, Oregon</t>
  </si>
  <si>
    <t>1600000US4124100</t>
  </si>
  <si>
    <t>Fair Oaks CDP, Oregon</t>
  </si>
  <si>
    <t>1600000US4124250</t>
  </si>
  <si>
    <t>Fairview city, Oregon</t>
  </si>
  <si>
    <t>1600000US4124550</t>
  </si>
  <si>
    <t>Falls City city, Oregon</t>
  </si>
  <si>
    <t>1600000US4126050</t>
  </si>
  <si>
    <t>Florence city, Oregon</t>
  </si>
  <si>
    <t>1600000US4126165</t>
  </si>
  <si>
    <t>Foots Creek CDP, Oregon</t>
  </si>
  <si>
    <t>1600000US4126200</t>
  </si>
  <si>
    <t>Forest Grove city, Oregon</t>
  </si>
  <si>
    <t>1600000US4126400</t>
  </si>
  <si>
    <t>Fort Hill CDP, Oregon</t>
  </si>
  <si>
    <t>1600000US4126650</t>
  </si>
  <si>
    <t>Fossil city, Oregon</t>
  </si>
  <si>
    <t>1600000US4126750</t>
  </si>
  <si>
    <t>Four Corners CDP, Oregon</t>
  </si>
  <si>
    <t>1600000US4127825</t>
  </si>
  <si>
    <t>Garden Home-Whitford CDP, Oregon</t>
  </si>
  <si>
    <t>1600000US4127850</t>
  </si>
  <si>
    <t>Gardiner CDP, Oregon</t>
  </si>
  <si>
    <t>1600000US4128000</t>
  </si>
  <si>
    <t>Garibaldi city, Oregon</t>
  </si>
  <si>
    <t>1600000US4128100</t>
  </si>
  <si>
    <t>Gaston city, Oregon</t>
  </si>
  <si>
    <t>1600000US4128200</t>
  </si>
  <si>
    <t>Gates city, Oregon</t>
  </si>
  <si>
    <t>1600000US4128450</t>
  </si>
  <si>
    <t>Gearhart city, Oregon</t>
  </si>
  <si>
    <t>1600000US4128650</t>
  </si>
  <si>
    <t>Gervais city, Oregon</t>
  </si>
  <si>
    <t>1600000US4129000</t>
  </si>
  <si>
    <t>Gladstone city, Oregon</t>
  </si>
  <si>
    <t>1600000US4129100</t>
  </si>
  <si>
    <t>Glasgow CDP, Oregon</t>
  </si>
  <si>
    <t>1600000US4129350</t>
  </si>
  <si>
    <t>Glendale city, Oregon</t>
  </si>
  <si>
    <t>1600000US4129750</t>
  </si>
  <si>
    <t>Glide CDP, Oregon</t>
  </si>
  <si>
    <t>1600000US4129900</t>
  </si>
  <si>
    <t>Gold Beach city, Oregon</t>
  </si>
  <si>
    <t>1600000US4129950</t>
  </si>
  <si>
    <t>Gold Hill city, Oregon</t>
  </si>
  <si>
    <t>1600000US4130165</t>
  </si>
  <si>
    <t>Gopher Flats CDP, Oregon</t>
  </si>
  <si>
    <t>1600000US4130250</t>
  </si>
  <si>
    <t>Government Camp CDP, Oregon</t>
  </si>
  <si>
    <t>1600000US4130300</t>
  </si>
  <si>
    <t>Grand Ronde CDP, Oregon</t>
  </si>
  <si>
    <t>1600000US4130500</t>
  </si>
  <si>
    <t>Granite city, Oregon</t>
  </si>
  <si>
    <t>1600000US4130550</t>
  </si>
  <si>
    <t>Grants Pass city, Oregon</t>
  </si>
  <si>
    <t>1600000US4130650</t>
  </si>
  <si>
    <t>Grass Valley city, Oregon</t>
  </si>
  <si>
    <t>1600000US4130750</t>
  </si>
  <si>
    <t>Green CDP, Oregon</t>
  </si>
  <si>
    <t>1600000US4131050</t>
  </si>
  <si>
    <t>Greenhorn city, Oregon</t>
  </si>
  <si>
    <t>1600000US4131250</t>
  </si>
  <si>
    <t>Gresham city, Oregon</t>
  </si>
  <si>
    <t>1600000US4131600</t>
  </si>
  <si>
    <t>Haines city, Oregon</t>
  </si>
  <si>
    <t>1600000US4131650</t>
  </si>
  <si>
    <t>Halfway city, Oregon</t>
  </si>
  <si>
    <t>1600000US4131750</t>
  </si>
  <si>
    <t>Halsey city, Oregon</t>
  </si>
  <si>
    <t>1600000US4132050</t>
  </si>
  <si>
    <t>Happy Valley city, Oregon</t>
  </si>
  <si>
    <t>1600000US4132100</t>
  </si>
  <si>
    <t>Harbor CDP, Oregon</t>
  </si>
  <si>
    <t>1600000US4132400</t>
  </si>
  <si>
    <t>Harper CDP, Oregon</t>
  </si>
  <si>
    <t>1600000US4132550</t>
  </si>
  <si>
    <t>Harrisburg city, Oregon</t>
  </si>
  <si>
    <t>1600000US4132850</t>
  </si>
  <si>
    <t>Hayesville CDP, Oregon</t>
  </si>
  <si>
    <t>1600000US4133100</t>
  </si>
  <si>
    <t>Hebo CDP, Oregon</t>
  </si>
  <si>
    <t>1600000US4133250</t>
  </si>
  <si>
    <t>Helix city, Oregon</t>
  </si>
  <si>
    <t>1600000US4133550</t>
  </si>
  <si>
    <t>Heppner city, Oregon</t>
  </si>
  <si>
    <t>1600000US4133700</t>
  </si>
  <si>
    <t>Hermiston city, Oregon</t>
  </si>
  <si>
    <t>1600000US4134100</t>
  </si>
  <si>
    <t>Hillsboro city, Oregon</t>
  </si>
  <si>
    <t>1600000US4134250</t>
  </si>
  <si>
    <t>Hines city, Oregon</t>
  </si>
  <si>
    <t>1600000US4134650</t>
  </si>
  <si>
    <t>Holley CDP, Oregon</t>
  </si>
  <si>
    <t>1600000US4134900</t>
  </si>
  <si>
    <t>Hood River city, Oregon</t>
  </si>
  <si>
    <t>1600000US4135450</t>
  </si>
  <si>
    <t>Hubbard city, Oregon</t>
  </si>
  <si>
    <t>1600000US4135700</t>
  </si>
  <si>
    <t>Huntington city, Oregon</t>
  </si>
  <si>
    <t>1600000US4135800</t>
  </si>
  <si>
    <t>Idanha city, Oregon</t>
  </si>
  <si>
    <t>1600000US4135850</t>
  </si>
  <si>
    <t>Idaville CDP, Oregon</t>
  </si>
  <si>
    <t>1600000US4136050</t>
  </si>
  <si>
    <t>Imbler city, Oregon</t>
  </si>
  <si>
    <t>1600000US4136150</t>
  </si>
  <si>
    <t>Independence city, Oregon</t>
  </si>
  <si>
    <t>1600000US4136400</t>
  </si>
  <si>
    <t>Ione city, Oregon</t>
  </si>
  <si>
    <t>1600000US4136500</t>
  </si>
  <si>
    <t>Irrigon city, Oregon</t>
  </si>
  <si>
    <t>1600000US4136750</t>
  </si>
  <si>
    <t>Island City city, Oregon</t>
  </si>
  <si>
    <t>1600000US4137000</t>
  </si>
  <si>
    <t>Jacksonville city, Oregon</t>
  </si>
  <si>
    <t>1600000US4137202</t>
  </si>
  <si>
    <t>Jeffers Gardens CDP, Oregon</t>
  </si>
  <si>
    <t>1600000US4137250</t>
  </si>
  <si>
    <t>Jefferson city, Oregon</t>
  </si>
  <si>
    <t>1600000US4137400</t>
  </si>
  <si>
    <t>Jennings Lodge CDP, Oregon</t>
  </si>
  <si>
    <t>1600000US4137550</t>
  </si>
  <si>
    <t>John Day city, Oregon</t>
  </si>
  <si>
    <t>1600000US4137650</t>
  </si>
  <si>
    <t>Johnson City city, Oregon</t>
  </si>
  <si>
    <t>1600000US4137850</t>
  </si>
  <si>
    <t>Jordan Valley city, Oregon</t>
  </si>
  <si>
    <t>1600000US4137900</t>
  </si>
  <si>
    <t>Joseph city, Oregon</t>
  </si>
  <si>
    <t>1600000US4138000</t>
  </si>
  <si>
    <t>Junction City city, Oregon</t>
  </si>
  <si>
    <t>1600000US4138150</t>
  </si>
  <si>
    <t>Juntura CDP, Oregon</t>
  </si>
  <si>
    <t>1600000US4138500</t>
  </si>
  <si>
    <t>Keizer city, Oregon</t>
  </si>
  <si>
    <t>1600000US4138900</t>
  </si>
  <si>
    <t>Kerby CDP, Oregon</t>
  </si>
  <si>
    <t>1600000US4139150</t>
  </si>
  <si>
    <t>King City city, Oregon</t>
  </si>
  <si>
    <t>1600000US4139350</t>
  </si>
  <si>
    <t>Kings Valley CDP, Oregon</t>
  </si>
  <si>
    <t>1600000US4139566</t>
  </si>
  <si>
    <t>Kirkpatrick CDP, Oregon</t>
  </si>
  <si>
    <t>1600000US4139700</t>
  </si>
  <si>
    <t>Klamath Falls city, Oregon</t>
  </si>
  <si>
    <t>1600000US4140050</t>
  </si>
  <si>
    <t>Labish Village CDP, Oregon</t>
  </si>
  <si>
    <t>1600000US4140150</t>
  </si>
  <si>
    <t>Lacomb CDP, Oregon</t>
  </si>
  <si>
    <t>1600000US4140300</t>
  </si>
  <si>
    <t>Lafayette city, Oregon</t>
  </si>
  <si>
    <t>1600000US4140350</t>
  </si>
  <si>
    <t>La Grande city, Oregon</t>
  </si>
  <si>
    <t>1600000US4140550</t>
  </si>
  <si>
    <t>Lake Oswego city, Oregon</t>
  </si>
  <si>
    <t>1600000US4140650</t>
  </si>
  <si>
    <t>Lakeside city, Oregon</t>
  </si>
  <si>
    <t>1600000US4140700</t>
  </si>
  <si>
    <t>Lakeview town, Oregon</t>
  </si>
  <si>
    <t>1600000US4140950</t>
  </si>
  <si>
    <t>Langlois CDP, Oregon</t>
  </si>
  <si>
    <t>1600000US4141050</t>
  </si>
  <si>
    <t>La Pine city, Oregon</t>
  </si>
  <si>
    <t>1600000US4141650</t>
  </si>
  <si>
    <t>Lebanon city, Oregon</t>
  </si>
  <si>
    <t>1600000US4142200</t>
  </si>
  <si>
    <t>Lexington town, Oregon</t>
  </si>
  <si>
    <t>1600000US4142550</t>
  </si>
  <si>
    <t>Lincoln Beach CDP, Oregon</t>
  </si>
  <si>
    <t>1600000US4142600</t>
  </si>
  <si>
    <t>Lincoln City city, Oregon</t>
  </si>
  <si>
    <t>1600000US4143400</t>
  </si>
  <si>
    <t>Lonerock city, Oregon</t>
  </si>
  <si>
    <t>1600000US4143550</t>
  </si>
  <si>
    <t>Long Creek city, Oregon</t>
  </si>
  <si>
    <t>1600000US4143650</t>
  </si>
  <si>
    <t>Lookingglass CDP, Oregon</t>
  </si>
  <si>
    <t>1600000US4143900</t>
  </si>
  <si>
    <t>Lostine city, Oregon</t>
  </si>
  <si>
    <t>1600000US4144050</t>
  </si>
  <si>
    <t>Lowell city, Oregon</t>
  </si>
  <si>
    <t>1600000US4144300</t>
  </si>
  <si>
    <t>Lyons city, Oregon</t>
  </si>
  <si>
    <t>1600000US4145000</t>
  </si>
  <si>
    <t>McMinnville city, Oregon</t>
  </si>
  <si>
    <t>1600000US4145250</t>
  </si>
  <si>
    <t>Madras city, Oregon</t>
  </si>
  <si>
    <t>1600000US4145400</t>
  </si>
  <si>
    <t>Malin city, Oregon</t>
  </si>
  <si>
    <t>1600000US4145700</t>
  </si>
  <si>
    <t>Manzanita city, Oregon</t>
  </si>
  <si>
    <t>1600000US4145900</t>
  </si>
  <si>
    <t>Marion CDP, Oregon</t>
  </si>
  <si>
    <t>1600000US4146500</t>
  </si>
  <si>
    <t>Maupin city, Oregon</t>
  </si>
  <si>
    <t>1600000US4146730</t>
  </si>
  <si>
    <t>Maywood Park city, Oregon</t>
  </si>
  <si>
    <t>1600000US4147000</t>
  </si>
  <si>
    <t>Medford city, Oregon</t>
  </si>
  <si>
    <t>1600000US4147300</t>
  </si>
  <si>
    <t>Mehama CDP, Oregon</t>
  </si>
  <si>
    <t>1600000US4147350</t>
  </si>
  <si>
    <t>Melrose CDP, Oregon</t>
  </si>
  <si>
    <t>1600000US4147650</t>
  </si>
  <si>
    <t>Merlin CDP, Oregon</t>
  </si>
  <si>
    <t>1600000US4147700</t>
  </si>
  <si>
    <t>Merrill city, Oregon</t>
  </si>
  <si>
    <t>1600000US4147750</t>
  </si>
  <si>
    <t>Metolius city, Oregon</t>
  </si>
  <si>
    <t>1600000US4147800</t>
  </si>
  <si>
    <t>Metzger CDP, Oregon</t>
  </si>
  <si>
    <t>1600000US4148150</t>
  </si>
  <si>
    <t>Mill City city, Oregon</t>
  </si>
  <si>
    <t>1600000US4148300</t>
  </si>
  <si>
    <t>Millersburg city, Oregon</t>
  </si>
  <si>
    <t>1600000US4148600</t>
  </si>
  <si>
    <t>Milton-Freewater city, Oregon</t>
  </si>
  <si>
    <t>1600000US4148650</t>
  </si>
  <si>
    <t>Milwaukie city, Oregon</t>
  </si>
  <si>
    <t>1600000US4149000</t>
  </si>
  <si>
    <t>Mission CDP, Oregon</t>
  </si>
  <si>
    <t>1600000US4149150</t>
  </si>
  <si>
    <t>Mitchell city, Oregon</t>
  </si>
  <si>
    <t>1600000US4149450</t>
  </si>
  <si>
    <t>Molalla city, Oregon</t>
  </si>
  <si>
    <t>1600000US4149550</t>
  </si>
  <si>
    <t>Monmouth city, Oregon</t>
  </si>
  <si>
    <t>1600000US4149600</t>
  </si>
  <si>
    <t>Monroe city, Oregon</t>
  </si>
  <si>
    <t>1600000US4149750</t>
  </si>
  <si>
    <t>Monument city, Oregon</t>
  </si>
  <si>
    <t>1600000US4150000</t>
  </si>
  <si>
    <t>Moro city, Oregon</t>
  </si>
  <si>
    <t>1600000US4150050</t>
  </si>
  <si>
    <t>Mosier city, Oregon</t>
  </si>
  <si>
    <t>1600000US4150150</t>
  </si>
  <si>
    <t>Mount Angel city, Oregon</t>
  </si>
  <si>
    <t>1600000US4150200</t>
  </si>
  <si>
    <t>Mount Hood CDP, Oregon</t>
  </si>
  <si>
    <t>1600000US4150235</t>
  </si>
  <si>
    <t>Mount Hood Village CDP, Oregon</t>
  </si>
  <si>
    <t>1600000US4150250</t>
  </si>
  <si>
    <t>Mount Vernon city, Oregon</t>
  </si>
  <si>
    <t>1600000US4150450</t>
  </si>
  <si>
    <t>Mulino CDP, Oregon</t>
  </si>
  <si>
    <t>1600000US4150950</t>
  </si>
  <si>
    <t>Myrtle Creek city, Oregon</t>
  </si>
  <si>
    <t>1600000US4151050</t>
  </si>
  <si>
    <t>Myrtle Point city, Oregon</t>
  </si>
  <si>
    <t>1600000US4151450</t>
  </si>
  <si>
    <t>Neahkahnie CDP, Oregon</t>
  </si>
  <si>
    <t>1600000US4151700</t>
  </si>
  <si>
    <t>Nehalem city, Oregon</t>
  </si>
  <si>
    <t>1600000US4151950</t>
  </si>
  <si>
    <t>Nesika Beach CDP, Oregon</t>
  </si>
  <si>
    <t>1600000US4152000</t>
  </si>
  <si>
    <t>Neskowin CDP, Oregon</t>
  </si>
  <si>
    <t>1600000US4152050</t>
  </si>
  <si>
    <t>Netarts CDP, Oregon</t>
  </si>
  <si>
    <t>1600000US4152100</t>
  </si>
  <si>
    <t>Newberg city, Oregon</t>
  </si>
  <si>
    <t>1600000US4152275</t>
  </si>
  <si>
    <t>New Hope CDP, Oregon</t>
  </si>
  <si>
    <t>1600000US4152400</t>
  </si>
  <si>
    <t>New Pine Creek CDP, Oregon</t>
  </si>
  <si>
    <t>1600000US4152450</t>
  </si>
  <si>
    <t>Newport city, Oregon</t>
  </si>
  <si>
    <t>1600000US4153000</t>
  </si>
  <si>
    <t>North Bend city, Oregon</t>
  </si>
  <si>
    <t>1600000US4153150</t>
  </si>
  <si>
    <t>North Plains city, Oregon</t>
  </si>
  <si>
    <t>1600000US4153300</t>
  </si>
  <si>
    <t>North Powder city, Oregon</t>
  </si>
  <si>
    <t>1600000US4153750</t>
  </si>
  <si>
    <t>Nyssa city, Oregon</t>
  </si>
  <si>
    <t>1600000US4153900</t>
  </si>
  <si>
    <t>Oak Grove CDP, Oregon</t>
  </si>
  <si>
    <t>1600000US4153988</t>
  </si>
  <si>
    <t>Oak Hills CDP, Oregon</t>
  </si>
  <si>
    <t>1600000US4154000</t>
  </si>
  <si>
    <t>Oakland city, Oregon</t>
  </si>
  <si>
    <t>1600000US4154100</t>
  </si>
  <si>
    <t>Oakridge city, Oregon</t>
  </si>
  <si>
    <t>1600000US4154325</t>
  </si>
  <si>
    <t>Oatfield CDP, Oregon</t>
  </si>
  <si>
    <t>1600000US4154350</t>
  </si>
  <si>
    <t>O'Brien CDP, Oregon</t>
  </si>
  <si>
    <t>1600000US4154450</t>
  </si>
  <si>
    <t>Oceanside CDP, Oregon</t>
  </si>
  <si>
    <t>1600000US4154550</t>
  </si>
  <si>
    <t>Odell CDP, Oregon</t>
  </si>
  <si>
    <t>1600000US4154900</t>
  </si>
  <si>
    <t>Ontario city, Oregon</t>
  </si>
  <si>
    <t>1600000US4155200</t>
  </si>
  <si>
    <t>Oregon City city, Oregon</t>
  </si>
  <si>
    <t>1600000US4156150</t>
  </si>
  <si>
    <t>Pacific City CDP, Oregon</t>
  </si>
  <si>
    <t>1600000US4156250</t>
  </si>
  <si>
    <t>Paisley city, Oregon</t>
  </si>
  <si>
    <t>1600000US4156500</t>
  </si>
  <si>
    <t>Parkdale CDP, Oregon</t>
  </si>
  <si>
    <t>1600000US4157150</t>
  </si>
  <si>
    <t>Pendleton city, Oregon</t>
  </si>
  <si>
    <t>1600000US4157300</t>
  </si>
  <si>
    <t>Peoria CDP, Oregon</t>
  </si>
  <si>
    <t>1600000US4157450</t>
  </si>
  <si>
    <t>Philomath city, Oregon</t>
  </si>
  <si>
    <t>1600000US4157500</t>
  </si>
  <si>
    <t>Phoenix city, Oregon</t>
  </si>
  <si>
    <t>1600000US4157650</t>
  </si>
  <si>
    <t>Pilot Rock city, Oregon</t>
  </si>
  <si>
    <t>1600000US4157850</t>
  </si>
  <si>
    <t>Pine Grove CDP, Oregon</t>
  </si>
  <si>
    <t>1600000US4157875</t>
  </si>
  <si>
    <t>Pine Hollow CDP, Oregon</t>
  </si>
  <si>
    <t>1600000US4158050</t>
  </si>
  <si>
    <t>Pistol River CDP, Oregon</t>
  </si>
  <si>
    <t>1600000US4158550</t>
  </si>
  <si>
    <t>Plush CDP, Oregon</t>
  </si>
  <si>
    <t>1600000US4159000</t>
  </si>
  <si>
    <t>Portland city, Oregon</t>
  </si>
  <si>
    <t>1600000US4159250</t>
  </si>
  <si>
    <t>Port Orford city, Oregon</t>
  </si>
  <si>
    <t>1600000US4159600</t>
  </si>
  <si>
    <t>Powers city, Oregon</t>
  </si>
  <si>
    <t>1600000US4159650</t>
  </si>
  <si>
    <t>Prairie City city, Oregon</t>
  </si>
  <si>
    <t>1600000US4159750</t>
  </si>
  <si>
    <t>Prescott city, Oregon</t>
  </si>
  <si>
    <t>1600000US4159850</t>
  </si>
  <si>
    <t>Prineville city, Oregon</t>
  </si>
  <si>
    <t>1600000US4160070</t>
  </si>
  <si>
    <t>Pronghorn CDP, Oregon</t>
  </si>
  <si>
    <t>1600000US4160100</t>
  </si>
  <si>
    <t>Prospect CDP, Oregon</t>
  </si>
  <si>
    <t>1600000US4160850</t>
  </si>
  <si>
    <t>Rainier city, Oregon</t>
  </si>
  <si>
    <t>1600000US4160900</t>
  </si>
  <si>
    <t>Raleigh Hills CDP, Oregon</t>
  </si>
  <si>
    <t>1600000US4161200</t>
  </si>
  <si>
    <t>Redmond city, Oregon</t>
  </si>
  <si>
    <t>1600000US4161250</t>
  </si>
  <si>
    <t>Redwood CDP, Oregon</t>
  </si>
  <si>
    <t>1600000US4161300</t>
  </si>
  <si>
    <t>Reedsport city, Oregon</t>
  </si>
  <si>
    <t>1600000US4161700</t>
  </si>
  <si>
    <t>Richland city, Oregon</t>
  </si>
  <si>
    <t>1600000US4161800</t>
  </si>
  <si>
    <t>Rickreall CDP, Oregon</t>
  </si>
  <si>
    <t>1600000US4161850</t>
  </si>
  <si>
    <t>Riddle city, Oregon</t>
  </si>
  <si>
    <t>1600000US4162250</t>
  </si>
  <si>
    <t>Rivergrove city, Oregon</t>
  </si>
  <si>
    <t>1600000US4162412</t>
  </si>
  <si>
    <t>Riverside CDP, Oregon</t>
  </si>
  <si>
    <t>1600000US4162900</t>
  </si>
  <si>
    <t>Rockaway Beach city, Oregon</t>
  </si>
  <si>
    <t>1600000US4163010</t>
  </si>
  <si>
    <t>Rockcreek CDP, Oregon</t>
  </si>
  <si>
    <t>1600000US4163450</t>
  </si>
  <si>
    <t>Rogue River city, Oregon</t>
  </si>
  <si>
    <t>1600000US4163650</t>
  </si>
  <si>
    <t>Roseburg city, Oregon</t>
  </si>
  <si>
    <t>1600000US4163660</t>
  </si>
  <si>
    <t>Roseburg North CDP, Oregon</t>
  </si>
  <si>
    <t>1600000US4163800</t>
  </si>
  <si>
    <t>Rose Lodge CDP, Oregon</t>
  </si>
  <si>
    <t>1600000US4163950</t>
  </si>
  <si>
    <t>Rowena CDP, Oregon</t>
  </si>
  <si>
    <t>1600000US4164150</t>
  </si>
  <si>
    <t>Ruch CDP, Oregon</t>
  </si>
  <si>
    <t>1600000US4164200</t>
  </si>
  <si>
    <t>Rufus city, Oregon</t>
  </si>
  <si>
    <t>1600000US4164600</t>
  </si>
  <si>
    <t>St. Helens city, Oregon</t>
  </si>
  <si>
    <t>1600000US4164850</t>
  </si>
  <si>
    <t>St. Paul city, Oregon</t>
  </si>
  <si>
    <t>1600000US4164900</t>
  </si>
  <si>
    <t>Salem city, Oregon</t>
  </si>
  <si>
    <t>1600000US4165250</t>
  </si>
  <si>
    <t>Sandy city, Oregon</t>
  </si>
  <si>
    <t>1600000US4165500</t>
  </si>
  <si>
    <t>Scappoose city, Oregon</t>
  </si>
  <si>
    <t>1600000US4165650</t>
  </si>
  <si>
    <t>Scio city, Oregon</t>
  </si>
  <si>
    <t>1600000US4165800</t>
  </si>
  <si>
    <t>Scotts Mills city, Oregon</t>
  </si>
  <si>
    <t>1600000US4165950</t>
  </si>
  <si>
    <t>Seaside city, Oregon</t>
  </si>
  <si>
    <t>1600000US4166150</t>
  </si>
  <si>
    <t>Selma CDP, Oregon</t>
  </si>
  <si>
    <t>1600000US4166200</t>
  </si>
  <si>
    <t>Seneca city, Oregon</t>
  </si>
  <si>
    <t>1600000US4166385</t>
  </si>
  <si>
    <t>Seventh Mountain CDP, Oregon</t>
  </si>
  <si>
    <t>1600000US4166550</t>
  </si>
  <si>
    <t>Shady Cove city, Oregon</t>
  </si>
  <si>
    <t>1600000US4166700</t>
  </si>
  <si>
    <t>Shaniko city, Oregon</t>
  </si>
  <si>
    <t>1600000US4166900</t>
  </si>
  <si>
    <t>Shedd CDP, Oregon</t>
  </si>
  <si>
    <t>1600000US4167050</t>
  </si>
  <si>
    <t>Sheridan city, Oregon</t>
  </si>
  <si>
    <t>1600000US4167100</t>
  </si>
  <si>
    <t>Sherwood city, Oregon</t>
  </si>
  <si>
    <t>1600000US4167500</t>
  </si>
  <si>
    <t>Siletz city, Oregon</t>
  </si>
  <si>
    <t>1600000US4167600</t>
  </si>
  <si>
    <t>Silver Lake CDP, Oregon</t>
  </si>
  <si>
    <t>1600000US4167650</t>
  </si>
  <si>
    <t>Silverton city, Oregon</t>
  </si>
  <si>
    <t>1600000US4167950</t>
  </si>
  <si>
    <t>Sisters city, Oregon</t>
  </si>
  <si>
    <t>1600000US4168550</t>
  </si>
  <si>
    <t>Sodaville city, Oregon</t>
  </si>
  <si>
    <t>1600000US4168875</t>
  </si>
  <si>
    <t>South Lebanon CDP, Oregon</t>
  </si>
  <si>
    <t>1600000US4169450</t>
  </si>
  <si>
    <t>Spray town, Oregon</t>
  </si>
  <si>
    <t>1600000US4169600</t>
  </si>
  <si>
    <t>Springfield city, Oregon</t>
  </si>
  <si>
    <t>1600000US4169800</t>
  </si>
  <si>
    <t>Stafford CDP, Oregon</t>
  </si>
  <si>
    <t>1600000US4169900</t>
  </si>
  <si>
    <t>Stanfield city, Oregon</t>
  </si>
  <si>
    <t>1600000US4170200</t>
  </si>
  <si>
    <t>Stayton city, Oregon</t>
  </si>
  <si>
    <t>1600000US4170700</t>
  </si>
  <si>
    <t>Sublimity city, Oregon</t>
  </si>
  <si>
    <t>1600000US4170850</t>
  </si>
  <si>
    <t>Summerville town, Oregon</t>
  </si>
  <si>
    <t>1600000US4170870</t>
  </si>
  <si>
    <t>Summit CDP, Oregon</t>
  </si>
  <si>
    <t>1600000US4171000</t>
  </si>
  <si>
    <t>Sumpter city, Oregon</t>
  </si>
  <si>
    <t>1600000US4171250</t>
  </si>
  <si>
    <t>Sunriver CDP, Oregon</t>
  </si>
  <si>
    <t>1600000US4171650</t>
  </si>
  <si>
    <t>Sutherlin city, Oregon</t>
  </si>
  <si>
    <t>1600000US4171950</t>
  </si>
  <si>
    <t>Sweet Home city, Oregon</t>
  </si>
  <si>
    <t>1600000US4172400</t>
  </si>
  <si>
    <t>Takilma CDP, Oregon</t>
  </si>
  <si>
    <t>1600000US4172500</t>
  </si>
  <si>
    <t>Talent city, Oregon</t>
  </si>
  <si>
    <t>1600000US4172600</t>
  </si>
  <si>
    <t>Tangent city, Oregon</t>
  </si>
  <si>
    <t>1600000US4172800</t>
  </si>
  <si>
    <t>Terrebonne CDP, Oregon</t>
  </si>
  <si>
    <t>1600000US4172820</t>
  </si>
  <si>
    <t>Tetherow CDP, Oregon</t>
  </si>
  <si>
    <t>1600000US4172950</t>
  </si>
  <si>
    <t>The Dalles city, Oregon</t>
  </si>
  <si>
    <t>1600000US4173225</t>
  </si>
  <si>
    <t>Three Rivers CDP, Oregon</t>
  </si>
  <si>
    <t>1600000US4173650</t>
  </si>
  <si>
    <t>Tigard city, Oregon</t>
  </si>
  <si>
    <t>1600000US4173700</t>
  </si>
  <si>
    <t>Tillamook city, Oregon</t>
  </si>
  <si>
    <t>1600000US4174000</t>
  </si>
  <si>
    <t>Toledo city, Oregon</t>
  </si>
  <si>
    <t>1600000US4174400</t>
  </si>
  <si>
    <t>Trail CDP, Oregon</t>
  </si>
  <si>
    <t>1600000US4174650</t>
  </si>
  <si>
    <t>Tri-City CDP, Oregon</t>
  </si>
  <si>
    <t>1600000US4174850</t>
  </si>
  <si>
    <t>Troutdale city, Oregon</t>
  </si>
  <si>
    <t>1600000US4174950</t>
  </si>
  <si>
    <t>Tualatin city, Oregon</t>
  </si>
  <si>
    <t>1600000US4175050</t>
  </si>
  <si>
    <t>Tumalo CDP, Oregon</t>
  </si>
  <si>
    <t>1600000US4175150</t>
  </si>
  <si>
    <t>Turner city, Oregon</t>
  </si>
  <si>
    <t>1600000US4175185</t>
  </si>
  <si>
    <t>Tutuilla CDP, Oregon</t>
  </si>
  <si>
    <t>1600000US4175500</t>
  </si>
  <si>
    <t>Tygh Valley CDP, Oregon</t>
  </si>
  <si>
    <t>1600000US4175550</t>
  </si>
  <si>
    <t>Ukiah city, Oregon</t>
  </si>
  <si>
    <t>1600000US4175600</t>
  </si>
  <si>
    <t>Umapine CDP, Oregon</t>
  </si>
  <si>
    <t>1600000US4175650</t>
  </si>
  <si>
    <t>Umatilla city, Oregon</t>
  </si>
  <si>
    <t>1600000US4175850</t>
  </si>
  <si>
    <t>Union city, Oregon</t>
  </si>
  <si>
    <t>1600000US4176250</t>
  </si>
  <si>
    <t>Unity city, Oregon</t>
  </si>
  <si>
    <t>1600000US4176600</t>
  </si>
  <si>
    <t>Vale city, Oregon</t>
  </si>
  <si>
    <t>1600000US4177050</t>
  </si>
  <si>
    <t>Veneta city, Oregon</t>
  </si>
  <si>
    <t>1600000US4177250</t>
  </si>
  <si>
    <t>Vernonia city, Oregon</t>
  </si>
  <si>
    <t>1600000US4178000</t>
  </si>
  <si>
    <t>Waldport city, Oregon</t>
  </si>
  <si>
    <t>1600000US4178150</t>
  </si>
  <si>
    <t>Wallowa city, Oregon</t>
  </si>
  <si>
    <t>1600000US4178160</t>
  </si>
  <si>
    <t>Wallowa Lake CDP, Oregon</t>
  </si>
  <si>
    <t>1600000US4178300</t>
  </si>
  <si>
    <t>Wamic CDP, Oregon</t>
  </si>
  <si>
    <t>1600000US4178600</t>
  </si>
  <si>
    <t>Warm Springs CDP, Oregon</t>
  </si>
  <si>
    <t>1600000US4178800</t>
  </si>
  <si>
    <t>Warren CDP, Oregon</t>
  </si>
  <si>
    <t>1600000US4178900</t>
  </si>
  <si>
    <t>Warrenton city, Oregon</t>
  </si>
  <si>
    <t>1600000US4178950</t>
  </si>
  <si>
    <t>Wasco city, Oregon</t>
  </si>
  <si>
    <t>1600000US4179050</t>
  </si>
  <si>
    <t>Waterloo town, Oregon</t>
  </si>
  <si>
    <t>1600000US4179950</t>
  </si>
  <si>
    <t>Westfir city, Oregon</t>
  </si>
  <si>
    <t>1600000US4180025</t>
  </si>
  <si>
    <t>West Haven-Sylvan CDP, Oregon</t>
  </si>
  <si>
    <t>1600000US4180150</t>
  </si>
  <si>
    <t>West Linn city, Oregon</t>
  </si>
  <si>
    <t>1600000US4180350</t>
  </si>
  <si>
    <t>Weston city, Oregon</t>
  </si>
  <si>
    <t>1600000US4180400</t>
  </si>
  <si>
    <t>Westport CDP, Oregon</t>
  </si>
  <si>
    <t>1600000US4180750</t>
  </si>
  <si>
    <t>West Scio CDP, Oregon</t>
  </si>
  <si>
    <t>1600000US4180900</t>
  </si>
  <si>
    <t>West Slope CDP, Oregon</t>
  </si>
  <si>
    <t>1600000US4181300</t>
  </si>
  <si>
    <t>Wheeler city, Oregon</t>
  </si>
  <si>
    <t>1600000US4181450</t>
  </si>
  <si>
    <t>White City CDP, Oregon</t>
  </si>
  <si>
    <t>1600000US4182350</t>
  </si>
  <si>
    <t>Willamina city, Oregon</t>
  </si>
  <si>
    <t>1600000US4182450</t>
  </si>
  <si>
    <t>Williams CDP, Oregon</t>
  </si>
  <si>
    <t>1600000US4182800</t>
  </si>
  <si>
    <t>Wilsonville city, Oregon</t>
  </si>
  <si>
    <t>1600000US4182850</t>
  </si>
  <si>
    <t>Wimer CDP, Oregon</t>
  </si>
  <si>
    <t>1600000US4183050</t>
  </si>
  <si>
    <t>Winchester Bay CDP, Oregon</t>
  </si>
  <si>
    <t>1600000US4183400</t>
  </si>
  <si>
    <t>Winston city, Oregon</t>
  </si>
  <si>
    <t>1600000US4183750</t>
  </si>
  <si>
    <t>Woodburn city, Oregon</t>
  </si>
  <si>
    <t>1600000US4183950</t>
  </si>
  <si>
    <t>Wood Village city, Oregon</t>
  </si>
  <si>
    <t>1600000US4184200</t>
  </si>
  <si>
    <t>Yachats city, Oregon</t>
  </si>
  <si>
    <t>1600000US4184250</t>
  </si>
  <si>
    <t>Yamhill city, Oregon</t>
  </si>
  <si>
    <t>1600000US4184600</t>
  </si>
  <si>
    <t>Yoncalla city, Oregon</t>
  </si>
  <si>
    <t>Total Renter Households</t>
  </si>
  <si>
    <t>Incorporated City/Town</t>
  </si>
  <si>
    <t>Adair Village</t>
  </si>
  <si>
    <t>Adams</t>
  </si>
  <si>
    <t>Adrian</t>
  </si>
  <si>
    <t>Albany</t>
  </si>
  <si>
    <t>Amity</t>
  </si>
  <si>
    <t>Antelope</t>
  </si>
  <si>
    <t>Arlington</t>
  </si>
  <si>
    <t>Ashland</t>
  </si>
  <si>
    <t>Astoria</t>
  </si>
  <si>
    <t>Athena</t>
  </si>
  <si>
    <t>Aumsville</t>
  </si>
  <si>
    <t>Aurora</t>
  </si>
  <si>
    <t>Baker City</t>
  </si>
  <si>
    <t>Bandon</t>
  </si>
  <si>
    <t>Banks</t>
  </si>
  <si>
    <t>Barlow</t>
  </si>
  <si>
    <t>Bay City</t>
  </si>
  <si>
    <t>Beaverton</t>
  </si>
  <si>
    <t>Bend</t>
  </si>
  <si>
    <t>Boardman</t>
  </si>
  <si>
    <t>Bonanza</t>
  </si>
  <si>
    <t>Brookings</t>
  </si>
  <si>
    <t>Brownsville</t>
  </si>
  <si>
    <t>Burns</t>
  </si>
  <si>
    <t>Butte Falls</t>
  </si>
  <si>
    <t>Canby</t>
  </si>
  <si>
    <t>Cannon Beach</t>
  </si>
  <si>
    <t>Canyon City</t>
  </si>
  <si>
    <t>Canyonville</t>
  </si>
  <si>
    <t>Carlton</t>
  </si>
  <si>
    <t>Cascade Locks</t>
  </si>
  <si>
    <t>Cave Junction</t>
  </si>
  <si>
    <t>Central Point</t>
  </si>
  <si>
    <t>Chiloquin</t>
  </si>
  <si>
    <t>Clatskanie</t>
  </si>
  <si>
    <t>Coburg</t>
  </si>
  <si>
    <t>Columbia City</t>
  </si>
  <si>
    <t>Condon</t>
  </si>
  <si>
    <t>Coos Bay</t>
  </si>
  <si>
    <t>Coquille</t>
  </si>
  <si>
    <t>Cornelius</t>
  </si>
  <si>
    <t>Corvallis</t>
  </si>
  <si>
    <t>Cottage Grove</t>
  </si>
  <si>
    <t>Cove</t>
  </si>
  <si>
    <t>Creswell</t>
  </si>
  <si>
    <t>Culver</t>
  </si>
  <si>
    <t>Dallas</t>
  </si>
  <si>
    <t>Dayton</t>
  </si>
  <si>
    <t>Dayville</t>
  </si>
  <si>
    <t>Depoe Bay</t>
  </si>
  <si>
    <t>Detroit</t>
  </si>
  <si>
    <t>Donald</t>
  </si>
  <si>
    <t>Drain</t>
  </si>
  <si>
    <t>Dufur</t>
  </si>
  <si>
    <t>Dundee</t>
  </si>
  <si>
    <t>Dunes City</t>
  </si>
  <si>
    <t>Durham</t>
  </si>
  <si>
    <t>Eagle Point</t>
  </si>
  <si>
    <t>Echo</t>
  </si>
  <si>
    <t>Elgin</t>
  </si>
  <si>
    <t>Elkton</t>
  </si>
  <si>
    <t>Enterprise</t>
  </si>
  <si>
    <t>Estacada</t>
  </si>
  <si>
    <t>Eugene</t>
  </si>
  <si>
    <t>Fairview</t>
  </si>
  <si>
    <t>Falls City</t>
  </si>
  <si>
    <t>Florence</t>
  </si>
  <si>
    <t>Forest Grove</t>
  </si>
  <si>
    <t>Fossil</t>
  </si>
  <si>
    <t>Garibaldi</t>
  </si>
  <si>
    <t>Gaston</t>
  </si>
  <si>
    <t>Gates</t>
  </si>
  <si>
    <t>Gearhart</t>
  </si>
  <si>
    <t>Gervais</t>
  </si>
  <si>
    <t>Gladstone</t>
  </si>
  <si>
    <t>Glendale</t>
  </si>
  <si>
    <t>Gold Beach</t>
  </si>
  <si>
    <t>Gold Hill</t>
  </si>
  <si>
    <t>Granite</t>
  </si>
  <si>
    <t>Grants Pass</t>
  </si>
  <si>
    <t>Grass Valley</t>
  </si>
  <si>
    <t>Greenhorn</t>
  </si>
  <si>
    <t>Gresham</t>
  </si>
  <si>
    <t>Haines</t>
  </si>
  <si>
    <t>Halfway</t>
  </si>
  <si>
    <t>Halsey</t>
  </si>
  <si>
    <t>Happy Valley</t>
  </si>
  <si>
    <t>Harrisburg</t>
  </si>
  <si>
    <t>Helix</t>
  </si>
  <si>
    <t>Heppner</t>
  </si>
  <si>
    <t>Hermiston</t>
  </si>
  <si>
    <t>Hillsboro</t>
  </si>
  <si>
    <t>Hines</t>
  </si>
  <si>
    <t>Hood River</t>
  </si>
  <si>
    <t>Hubbard</t>
  </si>
  <si>
    <t>Huntington</t>
  </si>
  <si>
    <t>Idanha</t>
  </si>
  <si>
    <t>Imbler</t>
  </si>
  <si>
    <t>Independence</t>
  </si>
  <si>
    <t>Ione</t>
  </si>
  <si>
    <t>Irrigon</t>
  </si>
  <si>
    <t>Island City</t>
  </si>
  <si>
    <t>Jacksonville</t>
  </si>
  <si>
    <t>Jefferson</t>
  </si>
  <si>
    <t>John Day</t>
  </si>
  <si>
    <t>Johnson City</t>
  </si>
  <si>
    <t>Jordan Valley</t>
  </si>
  <si>
    <t>Joseph</t>
  </si>
  <si>
    <t>Junction City</t>
  </si>
  <si>
    <t>Keizer</t>
  </si>
  <si>
    <t>King City</t>
  </si>
  <si>
    <t>Klamath Falls</t>
  </si>
  <si>
    <t>La Grande</t>
  </si>
  <si>
    <t>La Pine</t>
  </si>
  <si>
    <t>Lafayette</t>
  </si>
  <si>
    <t>Lake Oswego</t>
  </si>
  <si>
    <t>Lakeside</t>
  </si>
  <si>
    <t>Lakeview</t>
  </si>
  <si>
    <t>Lebanon</t>
  </si>
  <si>
    <t>Lexington</t>
  </si>
  <si>
    <t>Lincoln City</t>
  </si>
  <si>
    <t>Lonerock</t>
  </si>
  <si>
    <t>Long Creek</t>
  </si>
  <si>
    <t>Lostine</t>
  </si>
  <si>
    <t>Lowell</t>
  </si>
  <si>
    <t>Lyons</t>
  </si>
  <si>
    <t>Madras</t>
  </si>
  <si>
    <t>Malin</t>
  </si>
  <si>
    <t>Manzanita</t>
  </si>
  <si>
    <t>Maupin</t>
  </si>
  <si>
    <t>Maywood Park</t>
  </si>
  <si>
    <t>McMinnville</t>
  </si>
  <si>
    <t>Medford</t>
  </si>
  <si>
    <t>Merrill</t>
  </si>
  <si>
    <t>Metolius</t>
  </si>
  <si>
    <t>Mill City</t>
  </si>
  <si>
    <t>Millersburg</t>
  </si>
  <si>
    <t>Milton-Freewater</t>
  </si>
  <si>
    <t>Milwaukie</t>
  </si>
  <si>
    <t>Mitchell</t>
  </si>
  <si>
    <t>Molalla</t>
  </si>
  <si>
    <t>Monmouth</t>
  </si>
  <si>
    <t>Monroe</t>
  </si>
  <si>
    <t>Monument</t>
  </si>
  <si>
    <t>Moro</t>
  </si>
  <si>
    <t>Mosier</t>
  </si>
  <si>
    <t>Myrtle Creek</t>
  </si>
  <si>
    <t>Myrtle Point</t>
  </si>
  <si>
    <t>Nehalem</t>
  </si>
  <si>
    <t>Newberg</t>
  </si>
  <si>
    <t>Newport</t>
  </si>
  <si>
    <t>North Bend</t>
  </si>
  <si>
    <t>North Plains</t>
  </si>
  <si>
    <t>North Powder</t>
  </si>
  <si>
    <t>Nyssa</t>
  </si>
  <si>
    <t>Oakland</t>
  </si>
  <si>
    <t>Oakridge</t>
  </si>
  <si>
    <t>Ontario</t>
  </si>
  <si>
    <t>Oregon City</t>
  </si>
  <si>
    <t>Paisley</t>
  </si>
  <si>
    <t>Pendleton</t>
  </si>
  <si>
    <t>Philomath</t>
  </si>
  <si>
    <t>Phoenix</t>
  </si>
  <si>
    <t>Pilot Rock</t>
  </si>
  <si>
    <t>Port Orford</t>
  </si>
  <si>
    <t>Portland</t>
  </si>
  <si>
    <t>Powers</t>
  </si>
  <si>
    <t>Prairie City</t>
  </si>
  <si>
    <t>Prescott</t>
  </si>
  <si>
    <t>Prineville</t>
  </si>
  <si>
    <t>Rainier</t>
  </si>
  <si>
    <t>Redmond</t>
  </si>
  <si>
    <t>Reedsport</t>
  </si>
  <si>
    <t>Richland</t>
  </si>
  <si>
    <t>Riddle</t>
  </si>
  <si>
    <t>Rivergrove</t>
  </si>
  <si>
    <t>Rockaway Beach</t>
  </si>
  <si>
    <t>Rogue River</t>
  </si>
  <si>
    <t>Roseburg</t>
  </si>
  <si>
    <t>Rufus</t>
  </si>
  <si>
    <t>Salem</t>
  </si>
  <si>
    <t>Sandy</t>
  </si>
  <si>
    <t>Scappoose</t>
  </si>
  <si>
    <t>Scio</t>
  </si>
  <si>
    <t>Scotts Mills</t>
  </si>
  <si>
    <t>Seaside</t>
  </si>
  <si>
    <t>Seneca</t>
  </si>
  <si>
    <t>Shady Cove</t>
  </si>
  <si>
    <t>Shaniko</t>
  </si>
  <si>
    <t>Sheridan</t>
  </si>
  <si>
    <t>Sherwood</t>
  </si>
  <si>
    <t>Siletz</t>
  </si>
  <si>
    <t>Silverton</t>
  </si>
  <si>
    <t>Sisters</t>
  </si>
  <si>
    <t>Sodaville</t>
  </si>
  <si>
    <t>Spray</t>
  </si>
  <si>
    <t>Springfield</t>
  </si>
  <si>
    <t>St. Helens</t>
  </si>
  <si>
    <t>St. Paul</t>
  </si>
  <si>
    <t>Stanfield</t>
  </si>
  <si>
    <t>Stayton</t>
  </si>
  <si>
    <t>Sublimity</t>
  </si>
  <si>
    <t>Summerville</t>
  </si>
  <si>
    <t>Sumpter</t>
  </si>
  <si>
    <t>Sutherlin</t>
  </si>
  <si>
    <t>Sweet Home</t>
  </si>
  <si>
    <t>Talent</t>
  </si>
  <si>
    <t>Tangent</t>
  </si>
  <si>
    <t>The Dalles</t>
  </si>
  <si>
    <t>Tigard</t>
  </si>
  <si>
    <t>Tillamook</t>
  </si>
  <si>
    <t>Toledo</t>
  </si>
  <si>
    <t>Troutdale</t>
  </si>
  <si>
    <t>Tualatin</t>
  </si>
  <si>
    <t>Turner</t>
  </si>
  <si>
    <t>Ukiah</t>
  </si>
  <si>
    <t>Umatilla</t>
  </si>
  <si>
    <t>Union</t>
  </si>
  <si>
    <t>Unity</t>
  </si>
  <si>
    <t>Vale</t>
  </si>
  <si>
    <t>Veneta</t>
  </si>
  <si>
    <t>Vernonia</t>
  </si>
  <si>
    <t>Waldport</t>
  </si>
  <si>
    <t>Wallowa</t>
  </si>
  <si>
    <t>Warrenton</t>
  </si>
  <si>
    <t>Wasco</t>
  </si>
  <si>
    <t>Waterloo</t>
  </si>
  <si>
    <t>West Linn</t>
  </si>
  <si>
    <t>Westfir</t>
  </si>
  <si>
    <t>Weston</t>
  </si>
  <si>
    <t>Wheeler</t>
  </si>
  <si>
    <t>Willamina</t>
  </si>
  <si>
    <t>Wilsonville</t>
  </si>
  <si>
    <t>Winston</t>
  </si>
  <si>
    <t>Wood Village</t>
  </si>
  <si>
    <t>Woodburn</t>
  </si>
  <si>
    <t>Yachats</t>
  </si>
  <si>
    <t>Yamhill</t>
  </si>
  <si>
    <t>Yoncalla</t>
  </si>
  <si>
    <t>% Severely Rent Burdened</t>
  </si>
  <si>
    <t>City</t>
  </si>
  <si>
    <t># Severely Rent Burdened</t>
  </si>
  <si>
    <t>Population</t>
  </si>
  <si>
    <t xml:space="preserve">Severe rent burden by City (population &gt;10,000): Share of households that spend more than 50 percent of income on rent </t>
  </si>
  <si>
    <t>2008-2012</t>
  </si>
  <si>
    <t>2013-2017</t>
  </si>
  <si>
    <t>Renter Households</t>
  </si>
  <si>
    <t>Owner Households</t>
  </si>
  <si>
    <t>Total Households</t>
  </si>
  <si>
    <t>#</t>
  </si>
  <si>
    <t>%</t>
  </si>
  <si>
    <t>% Change</t>
  </si>
  <si>
    <t>Source: American Community Survey Estimates, Table B25003</t>
  </si>
  <si>
    <t>Grants Pass, OR</t>
  </si>
  <si>
    <t>GEO_ID</t>
  </si>
  <si>
    <t>NAME</t>
  </si>
  <si>
    <t>B25070_001E</t>
  </si>
  <si>
    <t>B25070_001M</t>
  </si>
  <si>
    <t>B25070_002E</t>
  </si>
  <si>
    <t>B25070_002M</t>
  </si>
  <si>
    <t>B25070_003E</t>
  </si>
  <si>
    <t>B25070_003M</t>
  </si>
  <si>
    <t>B25070_004E</t>
  </si>
  <si>
    <t>B25070_004M</t>
  </si>
  <si>
    <t>B25070_005E</t>
  </si>
  <si>
    <t>B25070_005M</t>
  </si>
  <si>
    <t>B25070_006E</t>
  </si>
  <si>
    <t>B25070_006M</t>
  </si>
  <si>
    <t>B25070_007E</t>
  </si>
  <si>
    <t>B25070_007M</t>
  </si>
  <si>
    <t>B25070_008E</t>
  </si>
  <si>
    <t>B25070_008M</t>
  </si>
  <si>
    <t>B25070_009E</t>
  </si>
  <si>
    <t>B25070_009M</t>
  </si>
  <si>
    <t>B25070_010E</t>
  </si>
  <si>
    <t>B25070_010M</t>
  </si>
  <si>
    <t>B25070_011E</t>
  </si>
  <si>
    <t>B25070_011M</t>
  </si>
  <si>
    <t>id</t>
  </si>
  <si>
    <t>Geographic Area Name</t>
  </si>
  <si>
    <t>Mt. Angel</t>
  </si>
  <si>
    <t>Mt. Vernon</t>
  </si>
  <si>
    <t>Estimate!!Total:</t>
  </si>
  <si>
    <t>Margin of Error!!Total:</t>
  </si>
  <si>
    <t>Estimate!!Total:!!Less than 10.0 percent</t>
  </si>
  <si>
    <t>Margin of Error!!Total:!!Less than 10.0 percent</t>
  </si>
  <si>
    <t>Estimate!!Total:!!10.0 to 14.9 percent</t>
  </si>
  <si>
    <t>Margin of Error!!Total:!!10.0 to 14.9 percent</t>
  </si>
  <si>
    <t>Estimate!!Total:!!15.0 to 19.9 percent</t>
  </si>
  <si>
    <t>Margin of Error!!Total:!!15.0 to 19.9 percent</t>
  </si>
  <si>
    <t>Estimate!!Total:!!20.0 to 24.9 percent</t>
  </si>
  <si>
    <t>Margin of Error!!Total:!!20.0 to 24.9 percent</t>
  </si>
  <si>
    <t>Estimate!!Total:!!25.0 to 29.9 percent</t>
  </si>
  <si>
    <t>Margin of Error!!Total:!!25.0 to 29.9 percent</t>
  </si>
  <si>
    <t>Estimate!!Total:!!30.0 to 34.9 percent</t>
  </si>
  <si>
    <t>Margin of Error!!Total:!!30.0 to 34.9 percent</t>
  </si>
  <si>
    <t>Estimate!!Total:!!35.0 to 39.9 percent</t>
  </si>
  <si>
    <t>Margin of Error!!Total:!!35.0 to 39.9 percent</t>
  </si>
  <si>
    <t>Estimate!!Total:!!40.0 to 49.9 percent</t>
  </si>
  <si>
    <t>Margin of Error!!Total:!!40.0 to 49.9 percent</t>
  </si>
  <si>
    <t>Estimate!!Total:!!50.0 percent or more</t>
  </si>
  <si>
    <t>Margin of Error!!Total:!!50.0 percent or more</t>
  </si>
  <si>
    <t>Estimate!!Total:!!Not computed</t>
  </si>
  <si>
    <t>Margin of Error!!Total:!!Not computed</t>
  </si>
  <si>
    <t>1600000US4116975</t>
  </si>
  <si>
    <t>Crooked River Ranch CDP, Oregon</t>
  </si>
  <si>
    <t>Damascus CDP, Oregon</t>
  </si>
  <si>
    <t>Yamhill County, Oregon</t>
  </si>
  <si>
    <t>0500000US41071</t>
  </si>
  <si>
    <t>Wheeler County, Oregon</t>
  </si>
  <si>
    <t>0500000US41069</t>
  </si>
  <si>
    <t>Washington County, Oregon</t>
  </si>
  <si>
    <t>0500000US41067</t>
  </si>
  <si>
    <t>Wasco County, Oregon</t>
  </si>
  <si>
    <t>0500000US41065</t>
  </si>
  <si>
    <t>Wallowa County, Oregon</t>
  </si>
  <si>
    <t>0500000US41063</t>
  </si>
  <si>
    <t>Union County, Oregon</t>
  </si>
  <si>
    <t>0500000US41061</t>
  </si>
  <si>
    <t>Umatilla County, Oregon</t>
  </si>
  <si>
    <t>0500000US41059</t>
  </si>
  <si>
    <t>Tillamook County, Oregon</t>
  </si>
  <si>
    <t>0500000US41057</t>
  </si>
  <si>
    <t>Sherman County, Oregon</t>
  </si>
  <si>
    <t>0500000US41055</t>
  </si>
  <si>
    <t>Polk County, Oregon</t>
  </si>
  <si>
    <t>0500000US41053</t>
  </si>
  <si>
    <t>Multnomah County, Oregon</t>
  </si>
  <si>
    <t>0500000US41051</t>
  </si>
  <si>
    <t>Morrow County, Oregon</t>
  </si>
  <si>
    <t>0500000US41049</t>
  </si>
  <si>
    <t>Marion County, Oregon</t>
  </si>
  <si>
    <t>0500000US41047</t>
  </si>
  <si>
    <t>Malheur County, Oregon</t>
  </si>
  <si>
    <t>0500000US41045</t>
  </si>
  <si>
    <t>Linn County, Oregon</t>
  </si>
  <si>
    <t>0500000US41043</t>
  </si>
  <si>
    <t>Lincoln County, Oregon</t>
  </si>
  <si>
    <t>0500000US41041</t>
  </si>
  <si>
    <t>Lane County, Oregon</t>
  </si>
  <si>
    <t>0500000US41039</t>
  </si>
  <si>
    <t>Lake County, Oregon</t>
  </si>
  <si>
    <t>0500000US41037</t>
  </si>
  <si>
    <t>Klamath County, Oregon</t>
  </si>
  <si>
    <t>0500000US41035</t>
  </si>
  <si>
    <t>Josephine County, Oregon</t>
  </si>
  <si>
    <t>0500000US41033</t>
  </si>
  <si>
    <t>Jefferson County, Oregon</t>
  </si>
  <si>
    <t>0500000US41031</t>
  </si>
  <si>
    <t>Jackson County, Oregon</t>
  </si>
  <si>
    <t>0500000US41029</t>
  </si>
  <si>
    <t>Hood River County, Oregon</t>
  </si>
  <si>
    <t>0500000US41027</t>
  </si>
  <si>
    <t>Harney County, Oregon</t>
  </si>
  <si>
    <t>0500000US41025</t>
  </si>
  <si>
    <t>Grant County, Oregon</t>
  </si>
  <si>
    <t>0500000US41023</t>
  </si>
  <si>
    <t>Gilliam County, Oregon</t>
  </si>
  <si>
    <t>0500000US41021</t>
  </si>
  <si>
    <t>Douglas County, Oregon</t>
  </si>
  <si>
    <t>0500000US41019</t>
  </si>
  <si>
    <t>Deschutes County, Oregon</t>
  </si>
  <si>
    <t>0500000US41017</t>
  </si>
  <si>
    <t>Curry County, Oregon</t>
  </si>
  <si>
    <t>0500000US41015</t>
  </si>
  <si>
    <t>Crook County, Oregon</t>
  </si>
  <si>
    <t>0500000US41013</t>
  </si>
  <si>
    <t>Coos County, Oregon</t>
  </si>
  <si>
    <t>0500000US41011</t>
  </si>
  <si>
    <t>Columbia County, Oregon</t>
  </si>
  <si>
    <t>0500000US41009</t>
  </si>
  <si>
    <t>Clatsop County, Oregon</t>
  </si>
  <si>
    <t>0500000US41007</t>
  </si>
  <si>
    <t>Clackamas County, Oregon</t>
  </si>
  <si>
    <t>0500000US41005</t>
  </si>
  <si>
    <t>Benton County, Oregon</t>
  </si>
  <si>
    <t>0500000US41003</t>
  </si>
  <si>
    <t>Baker County, Oregon</t>
  </si>
  <si>
    <t>0500000US41001</t>
  </si>
  <si>
    <t>% Rent Burdened</t>
  </si>
  <si>
    <t># Rent Burdened</t>
  </si>
  <si>
    <t>Oregon</t>
  </si>
  <si>
    <t>1600000US4104125</t>
  </si>
  <si>
    <t>Barnesdale CDP, Oregon</t>
  </si>
  <si>
    <t>1600000US4104850</t>
  </si>
  <si>
    <t>Bayshore CDP, Oregon</t>
  </si>
  <si>
    <t>1600000US4105300</t>
  </si>
  <si>
    <t>Beaver Marsh CDP, Oregon</t>
  </si>
  <si>
    <t>1600000US4107150</t>
  </si>
  <si>
    <t>Bly CDP, Oregon</t>
  </si>
  <si>
    <t>1600000US4107550</t>
  </si>
  <si>
    <t>Boring CDP, Oregon</t>
  </si>
  <si>
    <t>1600000US4112750</t>
  </si>
  <si>
    <t>Chemult CDP, Oregon</t>
  </si>
  <si>
    <t>1600000US4112850</t>
  </si>
  <si>
    <t>Cherry Grove CDP, Oregon</t>
  </si>
  <si>
    <t>1600000US4113000</t>
  </si>
  <si>
    <t>Cheshire CDP, Oregon</t>
  </si>
  <si>
    <t>1600000US4116750</t>
  </si>
  <si>
    <t>Crescent CDP, Oregon</t>
  </si>
  <si>
    <t>1600000US4116800</t>
  </si>
  <si>
    <t>Crescent Lake CDP, Oregon</t>
  </si>
  <si>
    <t>1600000US4119250</t>
  </si>
  <si>
    <t>Dexter CDP, Oregon</t>
  </si>
  <si>
    <t>1600000US4119650</t>
  </si>
  <si>
    <t>Dilley CDP, Oregon</t>
  </si>
  <si>
    <t>1600000US4121215</t>
  </si>
  <si>
    <t>Dunthorpe CDP, Oregon</t>
  </si>
  <si>
    <t>1600000US4123000</t>
  </si>
  <si>
    <t>Elmira CDP, Oregon</t>
  </si>
  <si>
    <t>1600000US4124300</t>
  </si>
  <si>
    <t>Fairview CDP, Oregon</t>
  </si>
  <si>
    <t>1600000US4124350</t>
  </si>
  <si>
    <t>Falcon Heights CDP, Oregon</t>
  </si>
  <si>
    <t>1600000US4126450</t>
  </si>
  <si>
    <t>Fort Klamath CDP, Oregon</t>
  </si>
  <si>
    <t>1600000US4128800</t>
  </si>
  <si>
    <t>Gilchrist CDP, Oregon</t>
  </si>
  <si>
    <t>1600000US4131115</t>
  </si>
  <si>
    <t>Green Meadows CDP, Oregon</t>
  </si>
  <si>
    <t>1600000US4133150</t>
  </si>
  <si>
    <t>Heceta Beach CDP, Oregon</t>
  </si>
  <si>
    <t>1600000US4137150</t>
  </si>
  <si>
    <t>Jasper CDP, Oregon</t>
  </si>
  <si>
    <t>1600000US4138075</t>
  </si>
  <si>
    <t>Juniper Canyon CDP, Oregon</t>
  </si>
  <si>
    <t>1600000US4138750</t>
  </si>
  <si>
    <t>Keno CDP, Oregon</t>
  </si>
  <si>
    <t>1600000US4139850</t>
  </si>
  <si>
    <t>Knappa CDP, Oregon</t>
  </si>
  <si>
    <t>1600000US4144625</t>
  </si>
  <si>
    <t>McKay CDP, Oregon</t>
  </si>
  <si>
    <t>1600000US4145750</t>
  </si>
  <si>
    <t>Mapleton CDP, Oregon</t>
  </si>
  <si>
    <t>1600000US4145850</t>
  </si>
  <si>
    <t>Marcola CDP, Oregon</t>
  </si>
  <si>
    <t>1600000US4146100</t>
  </si>
  <si>
    <t>Marlene Village CDP, Oregon</t>
  </si>
  <si>
    <t>1600000US4146800</t>
  </si>
  <si>
    <t>Meacham CDP, Oregon</t>
  </si>
  <si>
    <t>1600000US4150236</t>
  </si>
  <si>
    <t>Mount Hood Villages CDP, Oregon</t>
  </si>
  <si>
    <t>1600000US4151900</t>
  </si>
  <si>
    <t>Neotsu CDP, Oregon</t>
  </si>
  <si>
    <t>1600000US4154527</t>
  </si>
  <si>
    <t>Ochoco West CDP, Oregon</t>
  </si>
  <si>
    <t>1600000US4155268</t>
  </si>
  <si>
    <t>Oregon Shores CDP, Oregon</t>
  </si>
  <si>
    <t>1600000US4155500</t>
  </si>
  <si>
    <t>Orient CDP, Oregon</t>
  </si>
  <si>
    <t>1600000US4158500</t>
  </si>
  <si>
    <t>Pleasant Valley CDP, Oregon</t>
  </si>
  <si>
    <t>1600000US4159916</t>
  </si>
  <si>
    <t>Prineville Lake Acres CDP, Oregon</t>
  </si>
  <si>
    <t>1600000US4161550</t>
  </si>
  <si>
    <t>Rhododendron CDP, Oregon</t>
  </si>
  <si>
    <t>1600000US4162292</t>
  </si>
  <si>
    <t>River Point CDP, Oregon</t>
  </si>
  <si>
    <t>1600000US4162300</t>
  </si>
  <si>
    <t>River Road CDP, Oregon</t>
  </si>
  <si>
    <t>1600000US4163250</t>
  </si>
  <si>
    <t>Rocky Point CDP, Oregon</t>
  </si>
  <si>
    <t>1600000US4164282</t>
  </si>
  <si>
    <t>Running Y Ranch CDP, Oregon</t>
  </si>
  <si>
    <t>1600000US4165300</t>
  </si>
  <si>
    <t>San Marine CDP, Oregon</t>
  </si>
  <si>
    <t>1600000US4165400</t>
  </si>
  <si>
    <t>Santa Clara CDP, Oregon</t>
  </si>
  <si>
    <t>1600000US4165450</t>
  </si>
  <si>
    <t>Saunders Lake CDP, Oregon</t>
  </si>
  <si>
    <t>1600000US4169387</t>
  </si>
  <si>
    <t>Sportsmans Park CDP, Oregon</t>
  </si>
  <si>
    <t>1600000US4169400</t>
  </si>
  <si>
    <t>Sprague River CDP, Oregon</t>
  </si>
  <si>
    <t>1600000US4171800</t>
  </si>
  <si>
    <t>Svensen CDP, Oregon</t>
  </si>
  <si>
    <t>1600000US4174550</t>
  </si>
  <si>
    <t>Trent CDP, Oregon</t>
  </si>
  <si>
    <t>1600000US4179500</t>
  </si>
  <si>
    <t>Wedderburn CDP, Oregon</t>
  </si>
  <si>
    <t>Cities added to the list (&gt;25%):</t>
  </si>
  <si>
    <t>Cities added due to population growth (&gt;10,000):</t>
  </si>
  <si>
    <t>Certified Estimate
July 1, 2022</t>
  </si>
  <si>
    <t>Severe Rent Burden in Oregon (2021)</t>
  </si>
  <si>
    <t>Source: 2017-2021 American Community Survey 5-Year Estimates, Table B25070 and PSU Certified Population Estimates as of July 1, 2022</t>
  </si>
  <si>
    <t>Cities removed from the list (&lt;25%):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</si>
</sst>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rgb="FF9C0006"/>
      <name val="Arial"/>
      <family val="2"/>
    </font>
    <font>
      <b/>
      <sz val="8"/>
      <color rgb="FFFA7D00"/>
      <name val="Arial"/>
      <family val="2"/>
    </font>
    <font>
      <b/>
      <sz val="8"/>
      <color theme="0"/>
      <name val="Arial"/>
      <family val="2"/>
    </font>
    <font>
      <sz val="10"/>
      <color rgb="FF000000"/>
      <name val="Times New Roman"/>
      <family val="1"/>
    </font>
    <font>
      <i/>
      <sz val="8"/>
      <color rgb="FF7F7F7F"/>
      <name val="Arial"/>
      <family val="2"/>
    </font>
    <font>
      <sz val="8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3F3F76"/>
      <name val="Arial"/>
      <family val="2"/>
    </font>
    <font>
      <sz val="8"/>
      <color rgb="FFFA7D00"/>
      <name val="Arial"/>
      <family val="2"/>
    </font>
    <font>
      <sz val="8"/>
      <color rgb="FF9C650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8"/>
      <color rgb="FF3F3F3F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471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4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4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4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4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6" fillId="3" borderId="0" applyNumberFormat="0" applyBorder="0" applyAlignment="0" applyProtection="0"/>
    <xf numFmtId="0" fontId="27" fillId="6" borderId="4" applyNumberFormat="0" applyAlignment="0" applyProtection="0"/>
    <xf numFmtId="0" fontId="28" fillId="7" borderId="7" applyNumberFormat="0" applyAlignment="0" applyProtection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0" borderId="1" applyNumberFormat="0" applyFill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35" fillId="5" borderId="4" applyNumberFormat="0" applyAlignment="0" applyProtection="0"/>
    <xf numFmtId="0" fontId="36" fillId="0" borderId="6" applyNumberFormat="0" applyFill="0" applyAlignment="0" applyProtection="0"/>
    <xf numFmtId="0" fontId="37" fillId="4" borderId="0" applyNumberFormat="0" applyBorder="0" applyAlignment="0" applyProtection="0"/>
    <xf numFmtId="0" fontId="38" fillId="0" borderId="0"/>
    <xf numFmtId="0" fontId="18" fillId="0" borderId="0"/>
    <xf numFmtId="0" fontId="18" fillId="0" borderId="0"/>
    <xf numFmtId="0" fontId="29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0" fillId="6" borderId="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30">
    <xf numFmtId="0" fontId="0" fillId="0" borderId="0" xfId="0"/>
    <xf numFmtId="0" fontId="19" fillId="0" borderId="10" xfId="43" applyFont="1" applyBorder="1" applyAlignment="1">
      <alignment horizontal="left" wrapText="1"/>
    </xf>
    <xf numFmtId="0" fontId="18" fillId="0" borderId="0" xfId="43" applyAlignment="1">
      <alignment horizontal="left"/>
    </xf>
    <xf numFmtId="0" fontId="18" fillId="0" borderId="0" xfId="43"/>
    <xf numFmtId="0" fontId="20" fillId="0" borderId="0" xfId="0" applyFont="1"/>
    <xf numFmtId="0" fontId="0" fillId="0" borderId="0" xfId="0" applyAlignment="1">
      <alignment horizontal="center" wrapText="1"/>
    </xf>
    <xf numFmtId="164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22" fillId="0" borderId="0" xfId="0" applyFont="1"/>
    <xf numFmtId="0" fontId="23" fillId="0" borderId="0" xfId="0" applyFont="1"/>
    <xf numFmtId="0" fontId="0" fillId="0" borderId="11" xfId="0" applyBorder="1"/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1" xfId="1" applyNumberFormat="1" applyFont="1" applyBorder="1"/>
    <xf numFmtId="0" fontId="0" fillId="0" borderId="12" xfId="0" applyBorder="1"/>
    <xf numFmtId="3" fontId="20" fillId="0" borderId="13" xfId="43" applyNumberFormat="1" applyFont="1" applyBorder="1"/>
    <xf numFmtId="3" fontId="20" fillId="0" borderId="14" xfId="43" applyNumberFormat="1" applyFont="1" applyBorder="1"/>
    <xf numFmtId="3" fontId="20" fillId="33" borderId="13" xfId="43" applyNumberFormat="1" applyFont="1" applyFill="1" applyBorder="1"/>
    <xf numFmtId="0" fontId="20" fillId="0" borderId="0" xfId="0" applyFont="1" applyAlignment="1">
      <alignment horizontal="center" wrapText="1"/>
    </xf>
    <xf numFmtId="3" fontId="20" fillId="0" borderId="0" xfId="0" applyNumberFormat="1" applyFont="1" applyAlignment="1">
      <alignment horizontal="center" wrapText="1"/>
    </xf>
    <xf numFmtId="9" fontId="0" fillId="0" borderId="0" xfId="0" applyNumberFormat="1" applyAlignment="1">
      <alignment horizontal="center" wrapText="1"/>
    </xf>
    <xf numFmtId="9" fontId="0" fillId="0" borderId="0" xfId="1" applyFont="1" applyAlignment="1">
      <alignment horizontal="center"/>
    </xf>
    <xf numFmtId="0" fontId="0" fillId="0" borderId="0" xfId="0" applyAlignment="1">
      <alignment wrapText="1"/>
    </xf>
    <xf numFmtId="0" fontId="19" fillId="0" borderId="10" xfId="43" applyFont="1" applyBorder="1" applyAlignment="1">
      <alignment horizontal="center" wrapText="1"/>
    </xf>
    <xf numFmtId="0" fontId="21" fillId="0" borderId="0" xfId="43" applyFont="1"/>
    <xf numFmtId="3" fontId="20" fillId="0" borderId="0" xfId="43" applyNumberFormat="1" applyFont="1" applyAlignment="1">
      <alignment horizontal="center"/>
    </xf>
    <xf numFmtId="0" fontId="0" fillId="0" borderId="11" xfId="0" applyBorder="1" applyAlignment="1">
      <alignment horizontal="center"/>
    </xf>
  </cellXfs>
  <cellStyles count="1471">
    <cellStyle name="20% - Accent1" xfId="20" builtinId="30" customBuiltin="1"/>
    <cellStyle name="20% - Accent1 2" xfId="47" xr:uid="{9E09C7CC-1D8E-45AA-ADE4-12B06653E5CB}"/>
    <cellStyle name="20% - Accent1 3" xfId="48" xr:uid="{CFBA9909-3E36-466D-8520-05BBF16C55E3}"/>
    <cellStyle name="20% - Accent1 3 2" xfId="49" xr:uid="{343E8C84-7A94-4F02-BB46-4B1D4AAD6327}"/>
    <cellStyle name="20% - Accent1 3 2 2" xfId="50" xr:uid="{4FC07807-15ED-45B3-AA9D-F267827D7563}"/>
    <cellStyle name="20% - Accent1 3 2 2 2" xfId="51" xr:uid="{5514956D-FBDB-425E-8E43-A7CD626FC9DE}"/>
    <cellStyle name="20% - Accent1 3 2 3" xfId="52" xr:uid="{AF20176E-6633-4A87-9C04-0139B86B03B0}"/>
    <cellStyle name="20% - Accent1 3 3" xfId="53" xr:uid="{21CEA456-FE18-4CB4-8B94-BDD86268C628}"/>
    <cellStyle name="20% - Accent1 3 3 2" xfId="54" xr:uid="{2EDA667B-77CE-4166-9A20-77FC1B09A5F2}"/>
    <cellStyle name="20% - Accent1 3 3 2 2" xfId="55" xr:uid="{3225A0BC-07D1-4557-976B-7BAF9458E9A2}"/>
    <cellStyle name="20% - Accent1 3 3 3" xfId="56" xr:uid="{A9C4FA19-AFE2-4F88-98AF-A66A1D04CAFD}"/>
    <cellStyle name="20% - Accent1 3 4" xfId="57" xr:uid="{DAFE8741-F041-4DA5-A6E8-FA60732ADD65}"/>
    <cellStyle name="20% - Accent1 3 4 2" xfId="58" xr:uid="{A59E18A3-418D-476A-9D37-54A19B5BE7BB}"/>
    <cellStyle name="20% - Accent1 3 5" xfId="59" xr:uid="{9D3F77D3-70EA-4635-A09E-E297559425DA}"/>
    <cellStyle name="20% - Accent1 4" xfId="60" xr:uid="{BAA6B2AB-296C-49A0-A390-D0927006BEE6}"/>
    <cellStyle name="20% - Accent1 4 2" xfId="61" xr:uid="{10EC5084-22D4-477D-948F-D2195A00E074}"/>
    <cellStyle name="20% - Accent1 4 2 2" xfId="62" xr:uid="{29E6EEBB-4C3C-496C-9F71-8A2671ADAD1D}"/>
    <cellStyle name="20% - Accent1 4 3" xfId="63" xr:uid="{C936BD86-045D-4873-B37B-DFD8EE8A5459}"/>
    <cellStyle name="20% - Accent1 5" xfId="64" xr:uid="{CE0C2BBE-05E8-44AE-8139-AE8C9A92B6B0}"/>
    <cellStyle name="20% - Accent1 5 2" xfId="65" xr:uid="{7DF571D4-6141-4E3C-95A6-D3039DB32B11}"/>
    <cellStyle name="20% - Accent1 5 2 2" xfId="66" xr:uid="{5E43A8BE-9342-4EB7-837D-7F7CB11A5504}"/>
    <cellStyle name="20% - Accent1 5 3" xfId="67" xr:uid="{23590C8C-1870-459F-933C-3772C65294A3}"/>
    <cellStyle name="20% - Accent1 6" xfId="68" xr:uid="{7F049096-949D-49A5-A586-ABB05169DF98}"/>
    <cellStyle name="20% - Accent1 6 2" xfId="69" xr:uid="{BE04980D-E73A-4655-8FFE-E4BAD4825FA8}"/>
    <cellStyle name="20% - Accent1 7" xfId="70" xr:uid="{21A94ADE-C34C-4641-994B-D606D99962E2}"/>
    <cellStyle name="20% - Accent2" xfId="24" builtinId="34" customBuiltin="1"/>
    <cellStyle name="20% - Accent2 2" xfId="71" xr:uid="{0DE67451-4E72-45BB-BF1D-4BB88E5831F3}"/>
    <cellStyle name="20% - Accent2 3" xfId="72" xr:uid="{09535717-4F85-4BEE-B0AB-C4CC19AA2452}"/>
    <cellStyle name="20% - Accent2 3 2" xfId="73" xr:uid="{37171CB8-1837-4893-ADE0-5EE8059F1D1C}"/>
    <cellStyle name="20% - Accent2 3 2 2" xfId="74" xr:uid="{410B36CE-16BE-4015-8AFB-B4807204E0CE}"/>
    <cellStyle name="20% - Accent2 3 2 2 2" xfId="75" xr:uid="{B07454A6-D4E9-4E94-B9EB-82CBACDD115F}"/>
    <cellStyle name="20% - Accent2 3 2 3" xfId="76" xr:uid="{DBF4F774-0EDA-40E0-A6DE-FFE53D0F229C}"/>
    <cellStyle name="20% - Accent2 3 3" xfId="77" xr:uid="{3C596CC5-FFF7-4F05-8544-71CC4AC8AA7F}"/>
    <cellStyle name="20% - Accent2 3 3 2" xfId="78" xr:uid="{CAB3EEF2-F053-4724-876A-3F61FCA0F579}"/>
    <cellStyle name="20% - Accent2 3 3 2 2" xfId="79" xr:uid="{CCFC1A48-0EEF-45FE-BBE1-92229C565662}"/>
    <cellStyle name="20% - Accent2 3 3 3" xfId="80" xr:uid="{F2B5A6F0-8883-4780-B502-CFCCA1AAEF1A}"/>
    <cellStyle name="20% - Accent2 3 4" xfId="81" xr:uid="{397AAA61-8069-47E1-B486-5E652BEBD75F}"/>
    <cellStyle name="20% - Accent2 3 4 2" xfId="82" xr:uid="{EF37DBDF-B8A5-4617-BA30-2A15E2C1EB1B}"/>
    <cellStyle name="20% - Accent2 3 5" xfId="83" xr:uid="{D5375C6D-10CC-429F-8C12-C175EDF9B8F3}"/>
    <cellStyle name="20% - Accent2 4" xfId="84" xr:uid="{23542DA7-8D6C-4FF7-A0E2-63AFF47C0142}"/>
    <cellStyle name="20% - Accent2 4 2" xfId="85" xr:uid="{E86C8745-32E5-4A03-9192-F0FE5AC3B65A}"/>
    <cellStyle name="20% - Accent2 4 2 2" xfId="86" xr:uid="{C339CDAE-10E5-43D3-B996-EBA16FC32054}"/>
    <cellStyle name="20% - Accent2 4 3" xfId="87" xr:uid="{CD9055D5-E8DE-4F1A-A99B-BF0C604C5CAE}"/>
    <cellStyle name="20% - Accent2 5" xfId="88" xr:uid="{635310DE-3E49-4D77-8CAE-73103FE0A2C2}"/>
    <cellStyle name="20% - Accent2 5 2" xfId="89" xr:uid="{948BB0EE-4951-4B39-BFE4-DC740DF205EB}"/>
    <cellStyle name="20% - Accent2 5 2 2" xfId="90" xr:uid="{A7740067-4745-4398-B039-FD5F1A2EC420}"/>
    <cellStyle name="20% - Accent2 5 3" xfId="91" xr:uid="{CFE0062D-D65E-4F73-B0A7-92751EE146F9}"/>
    <cellStyle name="20% - Accent2 6" xfId="92" xr:uid="{5F9B9CCB-6563-4A9A-A638-6C193D11E5D0}"/>
    <cellStyle name="20% - Accent2 6 2" xfId="93" xr:uid="{E6B468C7-D85F-47DC-A64F-2554E8517C82}"/>
    <cellStyle name="20% - Accent2 7" xfId="94" xr:uid="{763CAF08-B3A0-4454-8964-A80C0D15D691}"/>
    <cellStyle name="20% - Accent3" xfId="28" builtinId="38" customBuiltin="1"/>
    <cellStyle name="20% - Accent3 2" xfId="95" xr:uid="{19652CD0-F24A-440F-B11C-6D9C4548209A}"/>
    <cellStyle name="20% - Accent3 3" xfId="96" xr:uid="{61D8BEEE-9D89-43B1-A3DA-07BF7012605A}"/>
    <cellStyle name="20% - Accent3 3 2" xfId="97" xr:uid="{023CD0EA-7B62-434D-B6FB-F21154C7BC29}"/>
    <cellStyle name="20% - Accent3 3 2 2" xfId="98" xr:uid="{90ECEA5F-97E3-42CD-A2F8-2B71AA911754}"/>
    <cellStyle name="20% - Accent3 3 2 2 2" xfId="99" xr:uid="{03A41CEB-B11F-4A88-8236-5813E26504C4}"/>
    <cellStyle name="20% - Accent3 3 2 3" xfId="100" xr:uid="{017EAD2F-0553-440D-8159-0AFB684AA55B}"/>
    <cellStyle name="20% - Accent3 3 3" xfId="101" xr:uid="{A13813E8-B2A7-44B2-A476-DF674F3040C3}"/>
    <cellStyle name="20% - Accent3 3 3 2" xfId="102" xr:uid="{A1116DF1-7FE6-4BD5-9BFE-B7703190A931}"/>
    <cellStyle name="20% - Accent3 3 3 2 2" xfId="103" xr:uid="{AC537F33-98B5-40C8-9A8A-D2776D6B49C1}"/>
    <cellStyle name="20% - Accent3 3 3 3" xfId="104" xr:uid="{0B4D5205-874A-415E-AF28-01F53DB4F7B3}"/>
    <cellStyle name="20% - Accent3 3 4" xfId="105" xr:uid="{059F9D9F-30F6-4D16-9AA8-CE1D03D32E57}"/>
    <cellStyle name="20% - Accent3 3 4 2" xfId="106" xr:uid="{0571AFD9-662D-4BB8-8A50-D7545E588007}"/>
    <cellStyle name="20% - Accent3 3 5" xfId="107" xr:uid="{7A363E87-A60C-4BDC-9880-4E40F49503F1}"/>
    <cellStyle name="20% - Accent3 4" xfId="108" xr:uid="{1976EF92-A808-4065-85C0-AD0B7DDA9055}"/>
    <cellStyle name="20% - Accent3 4 2" xfId="109" xr:uid="{278504C8-04FD-48FB-9E58-FC11532EC7C7}"/>
    <cellStyle name="20% - Accent3 4 2 2" xfId="110" xr:uid="{223CB30C-B276-4CD5-A00B-7109F629BD82}"/>
    <cellStyle name="20% - Accent3 4 3" xfId="111" xr:uid="{EC2DA9AB-ABA6-4AA4-A1E9-D90851AF84AD}"/>
    <cellStyle name="20% - Accent3 5" xfId="112" xr:uid="{37EBFE1D-8E4B-44C0-8292-FBC8E90C1322}"/>
    <cellStyle name="20% - Accent3 5 2" xfId="113" xr:uid="{9F0E1016-A283-4C1F-AA3F-9FA768B963F5}"/>
    <cellStyle name="20% - Accent3 5 2 2" xfId="114" xr:uid="{9D4336E1-D48D-42A8-8A96-34B93E1B7999}"/>
    <cellStyle name="20% - Accent3 5 3" xfId="115" xr:uid="{3FD639EB-0E08-4568-9C16-BB0D35C4071A}"/>
    <cellStyle name="20% - Accent3 6" xfId="116" xr:uid="{E80A1200-ABC1-48FA-9022-9603BD7A703C}"/>
    <cellStyle name="20% - Accent3 6 2" xfId="117" xr:uid="{F8766253-C254-4638-BC52-060F0DFB56B6}"/>
    <cellStyle name="20% - Accent3 7" xfId="118" xr:uid="{F1582921-882D-4765-8AA6-39F6263CFF37}"/>
    <cellStyle name="20% - Accent4" xfId="32" builtinId="42" customBuiltin="1"/>
    <cellStyle name="20% - Accent4 2" xfId="119" xr:uid="{830C686F-0C26-44AA-8031-2E8B8E57B3FA}"/>
    <cellStyle name="20% - Accent4 3" xfId="120" xr:uid="{F8C4471A-066B-4016-B832-9F122A5AD908}"/>
    <cellStyle name="20% - Accent4 3 2" xfId="121" xr:uid="{9C9E8887-3153-4EA9-AD38-12E55B2EB8FA}"/>
    <cellStyle name="20% - Accent4 3 2 2" xfId="122" xr:uid="{2A59B74B-5221-4417-A35E-2BFA41454DDC}"/>
    <cellStyle name="20% - Accent4 3 2 2 2" xfId="123" xr:uid="{E663AFC4-2E5C-4B87-B420-CA95CBED4C8F}"/>
    <cellStyle name="20% - Accent4 3 2 3" xfId="124" xr:uid="{1144898A-576A-41F5-B6BE-7C5DFDF7B467}"/>
    <cellStyle name="20% - Accent4 3 3" xfId="125" xr:uid="{8DF6689E-26A4-4B8A-ADDA-1956D2F772C2}"/>
    <cellStyle name="20% - Accent4 3 3 2" xfId="126" xr:uid="{A11B440B-A77E-4F10-B612-5CB2BFE578CE}"/>
    <cellStyle name="20% - Accent4 3 3 2 2" xfId="127" xr:uid="{A8BB79F7-947E-43A6-AFEF-D86C9810B022}"/>
    <cellStyle name="20% - Accent4 3 3 3" xfId="128" xr:uid="{847A6908-DD08-4F5F-B46A-6FFC88BB21DE}"/>
    <cellStyle name="20% - Accent4 3 4" xfId="129" xr:uid="{C50BF55F-D000-4799-9278-68358DEFE559}"/>
    <cellStyle name="20% - Accent4 3 4 2" xfId="130" xr:uid="{31E798B2-A569-4C47-8251-ED019543F101}"/>
    <cellStyle name="20% - Accent4 3 5" xfId="131" xr:uid="{4AF8E116-D0A5-412F-B850-79E0FE4D8183}"/>
    <cellStyle name="20% - Accent4 4" xfId="132" xr:uid="{4B07CDC3-D427-4C05-95B6-DC7646BE19E5}"/>
    <cellStyle name="20% - Accent4 4 2" xfId="133" xr:uid="{024D25E4-2469-49B7-A9FB-E1C6CFBB6035}"/>
    <cellStyle name="20% - Accent4 4 2 2" xfId="134" xr:uid="{78155749-9C05-47A2-8F81-155C2736A8C6}"/>
    <cellStyle name="20% - Accent4 4 3" xfId="135" xr:uid="{8F72BF5B-17BD-4CF3-A764-0F1B23C9139D}"/>
    <cellStyle name="20% - Accent4 5" xfId="136" xr:uid="{611BB233-1BF8-4118-ABBD-4F32AB2C8B74}"/>
    <cellStyle name="20% - Accent4 5 2" xfId="137" xr:uid="{DA718747-A488-4847-8E15-AE8256FDD421}"/>
    <cellStyle name="20% - Accent4 5 2 2" xfId="138" xr:uid="{D866E227-9E74-4B92-A814-470D1A6A1899}"/>
    <cellStyle name="20% - Accent4 5 3" xfId="139" xr:uid="{4F099F53-3013-4542-8026-1446B0F6D072}"/>
    <cellStyle name="20% - Accent4 6" xfId="140" xr:uid="{56641D34-A065-4DD1-B07B-EE01A5A9FBC3}"/>
    <cellStyle name="20% - Accent4 6 2" xfId="141" xr:uid="{61EAA2FE-A1F0-45E1-9308-D56D029D1D9E}"/>
    <cellStyle name="20% - Accent4 7" xfId="142" xr:uid="{12A83950-80F6-448F-96A4-FBA270C357D7}"/>
    <cellStyle name="20% - Accent5" xfId="36" builtinId="46" customBuiltin="1"/>
    <cellStyle name="20% - Accent5 2" xfId="143" xr:uid="{0C4A6B55-BC2D-4C8A-B832-BE00D6B93427}"/>
    <cellStyle name="20% - Accent5 3" xfId="144" xr:uid="{F53002BC-AD0D-47BB-A84C-D3FAD11B7F25}"/>
    <cellStyle name="20% - Accent5 3 2" xfId="145" xr:uid="{FC7D1118-F747-44AB-9BE3-531A6FD39B1D}"/>
    <cellStyle name="20% - Accent5 3 2 2" xfId="146" xr:uid="{1793BBCA-D909-42B0-B790-2A7BF52C73CE}"/>
    <cellStyle name="20% - Accent5 3 2 2 2" xfId="147" xr:uid="{AEB1AE97-3202-4772-AB72-28B71947383F}"/>
    <cellStyle name="20% - Accent5 3 2 3" xfId="148" xr:uid="{B3A744AA-8171-4360-8187-0D0DDDF5CCA2}"/>
    <cellStyle name="20% - Accent5 3 3" xfId="149" xr:uid="{67A292C0-6434-424B-8E68-0CD13DFBD44E}"/>
    <cellStyle name="20% - Accent5 3 3 2" xfId="150" xr:uid="{438BEFB2-D2A7-4F10-8FB6-82DF10B74EA6}"/>
    <cellStyle name="20% - Accent5 3 3 2 2" xfId="151" xr:uid="{65533488-81BC-4DD0-AA3F-16CA31179A56}"/>
    <cellStyle name="20% - Accent5 3 3 3" xfId="152" xr:uid="{93D8E2FF-8EAF-4BBE-B572-1775A831372B}"/>
    <cellStyle name="20% - Accent5 3 4" xfId="153" xr:uid="{DC090DA7-1776-46E3-9BED-26AB891F7322}"/>
    <cellStyle name="20% - Accent5 3 4 2" xfId="154" xr:uid="{50F1F207-7274-4068-8EE8-C49DD6A3AFC3}"/>
    <cellStyle name="20% - Accent5 3 5" xfId="155" xr:uid="{D69F2A55-FCBA-4C9D-A7B2-FF0130845A95}"/>
    <cellStyle name="20% - Accent5 4" xfId="156" xr:uid="{855FE8AD-4856-479F-A90E-0A5E8931D0CF}"/>
    <cellStyle name="20% - Accent5 4 2" xfId="157" xr:uid="{5DC8F12B-7458-4F13-9F81-D0A2DCC0D87B}"/>
    <cellStyle name="20% - Accent5 4 2 2" xfId="158" xr:uid="{80E5CB21-FEDE-4125-AFAB-581D44512EA5}"/>
    <cellStyle name="20% - Accent5 4 3" xfId="159" xr:uid="{2E053AFC-9774-4C76-A1C6-ED8F214F0A60}"/>
    <cellStyle name="20% - Accent5 5" xfId="160" xr:uid="{06830B14-99F2-4B29-9995-081ABD346754}"/>
    <cellStyle name="20% - Accent5 5 2" xfId="161" xr:uid="{BA9E46FB-970D-4921-88FC-572BEEDF84DC}"/>
    <cellStyle name="20% - Accent5 5 2 2" xfId="162" xr:uid="{2B322F11-2F25-44A1-AE2E-DC251B5A0BDD}"/>
    <cellStyle name="20% - Accent5 5 3" xfId="163" xr:uid="{D5715C0D-DF88-4BCF-96AE-FC5A9BA2945C}"/>
    <cellStyle name="20% - Accent5 6" xfId="164" xr:uid="{75C31801-983A-4DCD-A854-B70E6FDFD947}"/>
    <cellStyle name="20% - Accent5 6 2" xfId="165" xr:uid="{1C4BCC5A-EDE3-4034-A6F6-4F4866AB5DDE}"/>
    <cellStyle name="20% - Accent5 7" xfId="166" xr:uid="{645EA3E3-C85D-4E7C-9D27-22A6F6AE6D24}"/>
    <cellStyle name="20% - Accent6" xfId="40" builtinId="50" customBuiltin="1"/>
    <cellStyle name="20% - Accent6 2" xfId="167" xr:uid="{C848C789-DDDA-44D2-BCFC-77C54572569D}"/>
    <cellStyle name="20% - Accent6 3" xfId="168" xr:uid="{47B2F09A-8039-4AD5-92EE-AB3B17004647}"/>
    <cellStyle name="20% - Accent6 3 2" xfId="169" xr:uid="{8D0E55CC-F6D5-4A0F-A54B-D5C7BF5E8E99}"/>
    <cellStyle name="20% - Accent6 3 2 2" xfId="170" xr:uid="{8FDEEF90-4C51-4356-BA98-F47B8F90B174}"/>
    <cellStyle name="20% - Accent6 3 2 2 2" xfId="171" xr:uid="{787AF781-C6F4-48A4-89C0-604FCA5397D4}"/>
    <cellStyle name="20% - Accent6 3 2 3" xfId="172" xr:uid="{053EB36F-3736-451D-872A-1F57F2CA11B7}"/>
    <cellStyle name="20% - Accent6 3 3" xfId="173" xr:uid="{94CB9BD2-DEE6-4741-B0F4-ACF41C80622E}"/>
    <cellStyle name="20% - Accent6 3 3 2" xfId="174" xr:uid="{58E0FA4E-6952-4CA4-9ADB-7EC9A08319FC}"/>
    <cellStyle name="20% - Accent6 3 3 2 2" xfId="175" xr:uid="{A6659011-AE1C-4CE6-AD38-80850F4280D7}"/>
    <cellStyle name="20% - Accent6 3 3 3" xfId="176" xr:uid="{8157A028-E15D-4368-AD1F-CA0E992B3928}"/>
    <cellStyle name="20% - Accent6 3 4" xfId="177" xr:uid="{A2E798B1-0F34-4B76-B36A-1AAFB889F1B2}"/>
    <cellStyle name="20% - Accent6 3 4 2" xfId="178" xr:uid="{A9544275-CAC7-4496-97E4-7AE580D00FCC}"/>
    <cellStyle name="20% - Accent6 3 5" xfId="179" xr:uid="{9FC96AF2-3526-46B9-8A36-25D9902B68BB}"/>
    <cellStyle name="20% - Accent6 4" xfId="180" xr:uid="{8A01E396-65C2-4990-A25E-61F5E3881B42}"/>
    <cellStyle name="20% - Accent6 4 2" xfId="181" xr:uid="{AB7D139F-BA86-49CE-BE45-4F9593B5483A}"/>
    <cellStyle name="20% - Accent6 4 2 2" xfId="182" xr:uid="{49871343-DEBE-47FE-9B2A-58D4E526DA2A}"/>
    <cellStyle name="20% - Accent6 4 3" xfId="183" xr:uid="{556A76E4-FF37-4172-87BD-F45209A12CFF}"/>
    <cellStyle name="20% - Accent6 5" xfId="184" xr:uid="{58424180-290D-419B-A117-F83B47E909D3}"/>
    <cellStyle name="20% - Accent6 5 2" xfId="185" xr:uid="{B565F030-BA43-4FEA-ABA8-5F0E31A9F27F}"/>
    <cellStyle name="20% - Accent6 5 2 2" xfId="186" xr:uid="{DA2BFB4F-647E-412A-9531-24FDC0EB4BD7}"/>
    <cellStyle name="20% - Accent6 5 3" xfId="187" xr:uid="{943C9182-775B-4C0F-9AD9-3EAB1266A48A}"/>
    <cellStyle name="20% - Accent6 6" xfId="188" xr:uid="{6A7FA518-8591-4FDB-90FE-7AAEEFAAD599}"/>
    <cellStyle name="20% - Accent6 6 2" xfId="189" xr:uid="{7B56E60F-9B34-4FDD-873B-4B8D157197D6}"/>
    <cellStyle name="20% - Accent6 7" xfId="190" xr:uid="{B80888BA-E930-4099-AB12-22FE061811E3}"/>
    <cellStyle name="40% - Accent1" xfId="21" builtinId="31" customBuiltin="1"/>
    <cellStyle name="40% - Accent1 2" xfId="191" xr:uid="{66AC35CD-634F-458E-AD72-D934193E07A6}"/>
    <cellStyle name="40% - Accent1 3" xfId="192" xr:uid="{E2E73D2B-6316-468E-8061-B70A9FE009D3}"/>
    <cellStyle name="40% - Accent1 3 2" xfId="193" xr:uid="{173A87BA-916F-4D0F-ACB1-63E638102A57}"/>
    <cellStyle name="40% - Accent1 3 2 2" xfId="194" xr:uid="{4CABB8B8-6782-4BEF-A50C-498820F48A53}"/>
    <cellStyle name="40% - Accent1 3 2 2 2" xfId="195" xr:uid="{A6555452-5DBF-428C-A64A-9F8B5B452C47}"/>
    <cellStyle name="40% - Accent1 3 2 3" xfId="196" xr:uid="{C19E2A69-89AA-4019-B540-00E6AEFB1217}"/>
    <cellStyle name="40% - Accent1 3 3" xfId="197" xr:uid="{FEBD5277-F930-42C9-A07D-61F57BB01266}"/>
    <cellStyle name="40% - Accent1 3 3 2" xfId="198" xr:uid="{CCCCD569-3730-4AE7-AC6A-E0EC25311E71}"/>
    <cellStyle name="40% - Accent1 3 3 2 2" xfId="199" xr:uid="{D4029560-9A0C-4514-B976-BCCC52B8B625}"/>
    <cellStyle name="40% - Accent1 3 3 3" xfId="200" xr:uid="{CE0DB827-6BD9-475A-94A9-5475F9434B6B}"/>
    <cellStyle name="40% - Accent1 3 4" xfId="201" xr:uid="{BED82F75-CA72-42A4-AF14-FA01F4B2937B}"/>
    <cellStyle name="40% - Accent1 3 4 2" xfId="202" xr:uid="{EB8DEA3D-9426-4D12-A092-C16FB3F821CD}"/>
    <cellStyle name="40% - Accent1 3 5" xfId="203" xr:uid="{232BE60D-47C8-4920-BC52-027BE3D303E8}"/>
    <cellStyle name="40% - Accent1 4" xfId="204" xr:uid="{24CF88CA-F8D1-427F-8C3B-93CD547CEE2A}"/>
    <cellStyle name="40% - Accent1 4 2" xfId="205" xr:uid="{385FA3DB-38D2-44FB-A90D-6D1B11E41073}"/>
    <cellStyle name="40% - Accent1 4 2 2" xfId="206" xr:uid="{FE245023-17AA-49ED-9308-4AE00872A27B}"/>
    <cellStyle name="40% - Accent1 4 3" xfId="207" xr:uid="{517D41D8-1AC5-498E-82B3-CB409830602C}"/>
    <cellStyle name="40% - Accent1 5" xfId="208" xr:uid="{C4F2ABB6-1F05-4C5A-A17E-A8529E184FE2}"/>
    <cellStyle name="40% - Accent1 5 2" xfId="209" xr:uid="{09BD3C71-BDC8-45F0-8CFA-72CF1ADBD8AC}"/>
    <cellStyle name="40% - Accent1 5 2 2" xfId="210" xr:uid="{9F2DD17E-C82B-43C5-9C2D-A81336B6AA2D}"/>
    <cellStyle name="40% - Accent1 5 3" xfId="211" xr:uid="{C79AD401-4E17-4BBA-BAF6-D79184BF9739}"/>
    <cellStyle name="40% - Accent1 6" xfId="212" xr:uid="{733D6202-0214-41F7-A185-59B6CC584BEF}"/>
    <cellStyle name="40% - Accent1 6 2" xfId="213" xr:uid="{E9D3AA30-7A1C-4B74-9926-A8A2A2FCC492}"/>
    <cellStyle name="40% - Accent1 7" xfId="214" xr:uid="{90800F36-51AF-4423-9965-54791E7CFB4D}"/>
    <cellStyle name="40% - Accent2" xfId="25" builtinId="35" customBuiltin="1"/>
    <cellStyle name="40% - Accent2 2" xfId="215" xr:uid="{1CCC0E0D-378F-4524-BECC-A5AFFD90095F}"/>
    <cellStyle name="40% - Accent2 3" xfId="216" xr:uid="{B181E788-321C-4AA4-922A-66AA96DD1AE0}"/>
    <cellStyle name="40% - Accent2 3 2" xfId="217" xr:uid="{D6C8F37A-6647-4A35-9949-0848E78CA952}"/>
    <cellStyle name="40% - Accent2 3 2 2" xfId="218" xr:uid="{AFA53E5D-A1BB-4463-A6FE-5A62D7A7D811}"/>
    <cellStyle name="40% - Accent2 3 2 2 2" xfId="219" xr:uid="{037D6828-7C0B-4E60-AE77-B28B7AFEB5FB}"/>
    <cellStyle name="40% - Accent2 3 2 3" xfId="220" xr:uid="{DC2B4250-8387-4B63-8F56-283C2E366D26}"/>
    <cellStyle name="40% - Accent2 3 3" xfId="221" xr:uid="{76C1E6F3-B5F6-4EBE-B4E0-A44FCBD61320}"/>
    <cellStyle name="40% - Accent2 3 3 2" xfId="222" xr:uid="{44605526-5AD6-4C68-A77B-03996D12ABA0}"/>
    <cellStyle name="40% - Accent2 3 3 2 2" xfId="223" xr:uid="{453635C3-BC3B-4B43-BC86-0DCCEF7B78CF}"/>
    <cellStyle name="40% - Accent2 3 3 3" xfId="224" xr:uid="{17CDAFEA-549B-48EC-BDDD-52F88C9E34EA}"/>
    <cellStyle name="40% - Accent2 3 4" xfId="225" xr:uid="{E10FFE8C-6EEB-496A-A3EF-105D039B0F56}"/>
    <cellStyle name="40% - Accent2 3 4 2" xfId="226" xr:uid="{5ACE30D2-80D7-40DF-B4C1-C514519CBECE}"/>
    <cellStyle name="40% - Accent2 3 5" xfId="227" xr:uid="{04016DB6-2ED7-405B-BF01-DD3E0BECF4AC}"/>
    <cellStyle name="40% - Accent2 4" xfId="228" xr:uid="{C67A1511-E707-4880-9E7E-19267770A001}"/>
    <cellStyle name="40% - Accent2 4 2" xfId="229" xr:uid="{D3DC253A-CF74-4B1B-A5C2-739E369111D8}"/>
    <cellStyle name="40% - Accent2 4 2 2" xfId="230" xr:uid="{EC2526EA-7874-4397-9E6D-F339548ED5C8}"/>
    <cellStyle name="40% - Accent2 4 3" xfId="231" xr:uid="{C0272C1A-550F-40D9-BE15-118B283F2BF5}"/>
    <cellStyle name="40% - Accent2 5" xfId="232" xr:uid="{15D1799F-ABE5-4ECF-B3B0-7003A1CDCB02}"/>
    <cellStyle name="40% - Accent2 5 2" xfId="233" xr:uid="{2CCBBDC1-0213-42CF-850A-6C65008FCEAB}"/>
    <cellStyle name="40% - Accent2 5 2 2" xfId="234" xr:uid="{40B33F2F-FCC1-4DCD-BBB7-B201B9CD95F5}"/>
    <cellStyle name="40% - Accent2 5 3" xfId="235" xr:uid="{83822096-DFA5-4BA9-9C5C-D6CCFEA65947}"/>
    <cellStyle name="40% - Accent2 6" xfId="236" xr:uid="{FBE641DE-CBD3-4A27-9C5C-ED0085DCAEA4}"/>
    <cellStyle name="40% - Accent2 6 2" xfId="237" xr:uid="{8567A56D-D687-41DD-90BB-40AC247AA93B}"/>
    <cellStyle name="40% - Accent2 7" xfId="238" xr:uid="{0FEF405E-C92D-49E1-9DF6-39728B400EA9}"/>
    <cellStyle name="40% - Accent3" xfId="29" builtinId="39" customBuiltin="1"/>
    <cellStyle name="40% - Accent3 2" xfId="239" xr:uid="{D855176C-26D4-46EC-8818-FEA55B69A9A4}"/>
    <cellStyle name="40% - Accent3 3" xfId="240" xr:uid="{7C2CE6E4-C944-4473-BECA-F5604E2ADE4E}"/>
    <cellStyle name="40% - Accent3 3 2" xfId="241" xr:uid="{D96839B0-AE5D-48D6-A195-9F12F7E1213C}"/>
    <cellStyle name="40% - Accent3 3 2 2" xfId="242" xr:uid="{A3F96149-999D-4958-935A-594D3528E9DD}"/>
    <cellStyle name="40% - Accent3 3 2 2 2" xfId="243" xr:uid="{1DEAD8C2-CBF7-4453-8DAC-EB53C2F34554}"/>
    <cellStyle name="40% - Accent3 3 2 3" xfId="244" xr:uid="{4C94947C-C7A2-4B5B-8736-0143CA446E08}"/>
    <cellStyle name="40% - Accent3 3 3" xfId="245" xr:uid="{E4AF8D90-EDD8-408E-902C-3D2962D67CF9}"/>
    <cellStyle name="40% - Accent3 3 3 2" xfId="246" xr:uid="{168C93FD-F18D-4CA0-A96F-8342958E1935}"/>
    <cellStyle name="40% - Accent3 3 3 2 2" xfId="247" xr:uid="{1B6FBCB8-4460-48FE-B851-3369C4FF40FB}"/>
    <cellStyle name="40% - Accent3 3 3 3" xfId="248" xr:uid="{11665011-481D-4D7E-B368-2744CBC1B0C1}"/>
    <cellStyle name="40% - Accent3 3 4" xfId="249" xr:uid="{27B76A10-7E5B-43B0-BD96-A54C307E61DC}"/>
    <cellStyle name="40% - Accent3 3 4 2" xfId="250" xr:uid="{92653AD2-8DE7-4DF7-91AD-7B7F7E936D5A}"/>
    <cellStyle name="40% - Accent3 3 5" xfId="251" xr:uid="{D946968A-0489-4513-917D-04C1E6113A18}"/>
    <cellStyle name="40% - Accent3 4" xfId="252" xr:uid="{37F73131-DDF9-47A6-83A0-8CB12580865C}"/>
    <cellStyle name="40% - Accent3 4 2" xfId="253" xr:uid="{1747934E-FB1A-4B9B-960C-B58F22C34007}"/>
    <cellStyle name="40% - Accent3 4 2 2" xfId="254" xr:uid="{AF5C1528-BB92-4074-97A4-564EAAAD6B73}"/>
    <cellStyle name="40% - Accent3 4 3" xfId="255" xr:uid="{BAA46BE8-E613-46AB-B538-5CACA8194221}"/>
    <cellStyle name="40% - Accent3 5" xfId="256" xr:uid="{5191C977-2448-4BF3-87B9-8012C1789F3F}"/>
    <cellStyle name="40% - Accent3 5 2" xfId="257" xr:uid="{07E3C85A-D4D4-497D-9B53-0AC7FB99E995}"/>
    <cellStyle name="40% - Accent3 5 2 2" xfId="258" xr:uid="{4CC81B3C-EEEA-4B05-A1C2-F724231BB6DD}"/>
    <cellStyle name="40% - Accent3 5 3" xfId="259" xr:uid="{E90D7FC0-08D6-4E0B-AAE1-D6444ABCD9A4}"/>
    <cellStyle name="40% - Accent3 6" xfId="260" xr:uid="{D33FA7F1-CFDD-4C09-B51C-14FF8FAA27D1}"/>
    <cellStyle name="40% - Accent3 6 2" xfId="261" xr:uid="{C4F4942B-74D6-4BE9-BE18-28A836482EA5}"/>
    <cellStyle name="40% - Accent3 7" xfId="262" xr:uid="{D0FDC8FA-EDD2-4E82-AA4B-29D6F28F723F}"/>
    <cellStyle name="40% - Accent4" xfId="33" builtinId="43" customBuiltin="1"/>
    <cellStyle name="40% - Accent4 2" xfId="263" xr:uid="{D370F8F1-124E-4BC3-AE1F-A866A402EE64}"/>
    <cellStyle name="40% - Accent4 3" xfId="264" xr:uid="{C31DF1F6-FB5D-4689-A778-7C93ED6AA673}"/>
    <cellStyle name="40% - Accent4 3 2" xfId="265" xr:uid="{208872C6-8C16-4811-851B-FD293E15C7DD}"/>
    <cellStyle name="40% - Accent4 3 2 2" xfId="266" xr:uid="{B8074A85-DCE7-4F49-A772-F982306A8E3E}"/>
    <cellStyle name="40% - Accent4 3 2 2 2" xfId="267" xr:uid="{6047FFDC-2596-4E0B-9D15-184DB0112F13}"/>
    <cellStyle name="40% - Accent4 3 2 3" xfId="268" xr:uid="{E5BE6FF3-87EF-42A2-A5AA-158BEDC470CA}"/>
    <cellStyle name="40% - Accent4 3 3" xfId="269" xr:uid="{60DFCA1D-8C01-4059-ABB0-B891CD704FE1}"/>
    <cellStyle name="40% - Accent4 3 3 2" xfId="270" xr:uid="{D0AFD3BA-2E54-4BE9-919E-E6DF14D52778}"/>
    <cellStyle name="40% - Accent4 3 3 2 2" xfId="271" xr:uid="{859A94C5-A1D1-4C81-82BF-94A1C684A96B}"/>
    <cellStyle name="40% - Accent4 3 3 3" xfId="272" xr:uid="{B48CD94A-8011-4988-A655-D973304F5E85}"/>
    <cellStyle name="40% - Accent4 3 4" xfId="273" xr:uid="{B721DFA4-107F-4F11-A034-5E9AF30B77E9}"/>
    <cellStyle name="40% - Accent4 3 4 2" xfId="274" xr:uid="{444D8F98-5DC3-4468-BD92-FAFDE0B3AA4D}"/>
    <cellStyle name="40% - Accent4 3 5" xfId="275" xr:uid="{FB7532AB-6EAD-4B6F-8B11-1A6C6CD5BC95}"/>
    <cellStyle name="40% - Accent4 4" xfId="276" xr:uid="{FB5FDD55-8D81-4B00-859E-C5DB40CBA791}"/>
    <cellStyle name="40% - Accent4 4 2" xfId="277" xr:uid="{FECF6523-B14C-4160-B2A3-E803A550922F}"/>
    <cellStyle name="40% - Accent4 4 2 2" xfId="278" xr:uid="{9AA5025A-0466-4130-AC65-072CCF663071}"/>
    <cellStyle name="40% - Accent4 4 3" xfId="279" xr:uid="{3AED5754-EE93-4E4F-BB92-93E8EFE5F181}"/>
    <cellStyle name="40% - Accent4 5" xfId="280" xr:uid="{9B56D75F-7FF1-40CF-947E-35F1A0110E7C}"/>
    <cellStyle name="40% - Accent4 5 2" xfId="281" xr:uid="{D8524506-2F47-452E-850F-B125C7E906EB}"/>
    <cellStyle name="40% - Accent4 5 2 2" xfId="282" xr:uid="{3AB67E09-44FC-4298-8988-20ADFF20B1AD}"/>
    <cellStyle name="40% - Accent4 5 3" xfId="283" xr:uid="{7811EE8B-EF12-46E3-92AA-684953D6D8E7}"/>
    <cellStyle name="40% - Accent4 6" xfId="284" xr:uid="{DDC8A6DB-5647-47E3-92D5-B593DFA632B9}"/>
    <cellStyle name="40% - Accent4 6 2" xfId="285" xr:uid="{5AAC857E-1EBD-4594-85B4-CB40E2EE3D0A}"/>
    <cellStyle name="40% - Accent4 7" xfId="286" xr:uid="{FAA88869-39FC-4DDD-88D4-14C54475B247}"/>
    <cellStyle name="40% - Accent5" xfId="37" builtinId="47" customBuiltin="1"/>
    <cellStyle name="40% - Accent5 2" xfId="287" xr:uid="{20DD88CF-A502-4671-BF0B-8048F6F25D9A}"/>
    <cellStyle name="40% - Accent5 3" xfId="288" xr:uid="{7129ECF1-58D0-4483-9253-01CEADDF3E3D}"/>
    <cellStyle name="40% - Accent5 3 2" xfId="289" xr:uid="{3D848114-2D48-4EF1-903B-63468CC48BAE}"/>
    <cellStyle name="40% - Accent5 3 2 2" xfId="290" xr:uid="{42194002-F413-4314-BEA7-36558A920974}"/>
    <cellStyle name="40% - Accent5 3 2 2 2" xfId="291" xr:uid="{D3CAE6E9-3AFD-419C-84B6-4979ED9B6AE2}"/>
    <cellStyle name="40% - Accent5 3 2 3" xfId="292" xr:uid="{3B74BE6A-348D-4792-87FD-61D6CAF5EA1E}"/>
    <cellStyle name="40% - Accent5 3 3" xfId="293" xr:uid="{C010A786-C0EB-49EA-9E0E-5E8425CECACF}"/>
    <cellStyle name="40% - Accent5 3 3 2" xfId="294" xr:uid="{B98EC933-BD6F-4A99-B9C9-8D10DD73F99E}"/>
    <cellStyle name="40% - Accent5 3 3 2 2" xfId="295" xr:uid="{F70DBD04-815E-43E6-81BE-2D1C0A067C8D}"/>
    <cellStyle name="40% - Accent5 3 3 3" xfId="296" xr:uid="{4E094939-6495-4C00-BFBA-0993E06DE873}"/>
    <cellStyle name="40% - Accent5 3 4" xfId="297" xr:uid="{84644A6E-8A3C-4234-9D85-B1514465F5CB}"/>
    <cellStyle name="40% - Accent5 3 4 2" xfId="298" xr:uid="{3AC98861-1386-4229-8485-9087B0C22CA4}"/>
    <cellStyle name="40% - Accent5 3 5" xfId="299" xr:uid="{421B5B48-FEEE-4E3A-A632-FE68DDB40AD4}"/>
    <cellStyle name="40% - Accent5 4" xfId="300" xr:uid="{1F330902-CA7A-4966-A1F8-F0DCFDF38999}"/>
    <cellStyle name="40% - Accent5 4 2" xfId="301" xr:uid="{5AE0E505-A43B-40DD-8CBC-5CE944ECAD17}"/>
    <cellStyle name="40% - Accent5 4 2 2" xfId="302" xr:uid="{016EDABF-BD1F-4BFE-9640-ED43C50452F5}"/>
    <cellStyle name="40% - Accent5 4 3" xfId="303" xr:uid="{F23D2CA1-F110-4482-80D2-6AAB58A1EA4E}"/>
    <cellStyle name="40% - Accent5 5" xfId="304" xr:uid="{8DBAB8D8-0A3D-4E24-995C-A5513CF1182C}"/>
    <cellStyle name="40% - Accent5 5 2" xfId="305" xr:uid="{2C8B563E-30F6-463C-9B38-048F75F7448C}"/>
    <cellStyle name="40% - Accent5 5 2 2" xfId="306" xr:uid="{0D641073-8C44-46E0-880E-2C5FD1337559}"/>
    <cellStyle name="40% - Accent5 5 3" xfId="307" xr:uid="{A7C2CC4A-C594-44ED-BD4B-C5B91EFE07B9}"/>
    <cellStyle name="40% - Accent5 6" xfId="308" xr:uid="{E85DBCDE-A652-4740-B907-05FF5A816F93}"/>
    <cellStyle name="40% - Accent5 6 2" xfId="309" xr:uid="{E83769E6-F87C-42D7-B509-8D71839C8316}"/>
    <cellStyle name="40% - Accent5 7" xfId="310" xr:uid="{9BBE072C-6DA9-449B-9D8F-BDD463CDB985}"/>
    <cellStyle name="40% - Accent6" xfId="41" builtinId="51" customBuiltin="1"/>
    <cellStyle name="40% - Accent6 2" xfId="311" xr:uid="{03138B20-A61A-481B-AC77-F2411808F4A9}"/>
    <cellStyle name="40% - Accent6 3" xfId="312" xr:uid="{D2D0C1A1-B831-4A64-9D09-EEEBFCF4C29B}"/>
    <cellStyle name="40% - Accent6 3 2" xfId="313" xr:uid="{B887EAC3-F41D-4EC8-9887-3C1A1E7591E9}"/>
    <cellStyle name="40% - Accent6 3 2 2" xfId="314" xr:uid="{3945EE2C-226E-4107-8FBC-A54248DA4B57}"/>
    <cellStyle name="40% - Accent6 3 2 2 2" xfId="315" xr:uid="{715951D5-B2BE-42CD-B291-D193CEF8D30C}"/>
    <cellStyle name="40% - Accent6 3 2 3" xfId="316" xr:uid="{067E17D9-8926-44B8-892E-5E8FB73309BC}"/>
    <cellStyle name="40% - Accent6 3 3" xfId="317" xr:uid="{6AF67D76-85ED-4EAA-979B-4062621FC215}"/>
    <cellStyle name="40% - Accent6 3 3 2" xfId="318" xr:uid="{E85AFDAE-7654-46AD-A1E8-EE40D15A62DE}"/>
    <cellStyle name="40% - Accent6 3 3 2 2" xfId="319" xr:uid="{96654219-5799-4975-8F35-EC23A8974623}"/>
    <cellStyle name="40% - Accent6 3 3 3" xfId="320" xr:uid="{989CB5A9-7C8A-4617-BAB6-39D3CEDA1112}"/>
    <cellStyle name="40% - Accent6 3 4" xfId="321" xr:uid="{F9B43A3E-4192-4414-B921-A83270648153}"/>
    <cellStyle name="40% - Accent6 3 4 2" xfId="322" xr:uid="{13188470-6700-458C-82E2-187E04D4CA83}"/>
    <cellStyle name="40% - Accent6 3 5" xfId="323" xr:uid="{6AD5F174-F322-422F-89E6-33B7139A5101}"/>
    <cellStyle name="40% - Accent6 4" xfId="324" xr:uid="{867665E3-AF77-4D22-9C64-E3EDF7D8C473}"/>
    <cellStyle name="40% - Accent6 4 2" xfId="325" xr:uid="{932C971A-1811-4442-8D13-626FDC0B468D}"/>
    <cellStyle name="40% - Accent6 4 2 2" xfId="326" xr:uid="{38DA060E-1202-43E1-B38C-5E568305A39E}"/>
    <cellStyle name="40% - Accent6 4 3" xfId="327" xr:uid="{87EE751A-9954-4D5F-BF47-4BC42AD8AD9A}"/>
    <cellStyle name="40% - Accent6 5" xfId="328" xr:uid="{72D44119-4269-48D2-AA81-F2440FCFF2A7}"/>
    <cellStyle name="40% - Accent6 5 2" xfId="329" xr:uid="{F3344005-0E9B-4170-9F75-A58A60BD828B}"/>
    <cellStyle name="40% - Accent6 5 2 2" xfId="330" xr:uid="{A215F94B-C8CB-4B02-85F5-CA69F9B72F7F}"/>
    <cellStyle name="40% - Accent6 5 3" xfId="331" xr:uid="{B24BD33A-A686-4031-8244-FE4917AD64BD}"/>
    <cellStyle name="40% - Accent6 6" xfId="332" xr:uid="{544F3253-DFDD-4B61-92D7-F535E9F2EE19}"/>
    <cellStyle name="40% - Accent6 6 2" xfId="333" xr:uid="{27064518-529A-41AC-8D47-69514C04A1F0}"/>
    <cellStyle name="40% - Accent6 7" xfId="334" xr:uid="{D63E5D56-25A6-44D3-83D8-1DE5395DE88F}"/>
    <cellStyle name="60% - Accent1" xfId="22" builtinId="32" customBuiltin="1"/>
    <cellStyle name="60% - Accent1 2" xfId="335" xr:uid="{DDDFCCE1-0C6D-4595-9149-3818CF96A498}"/>
    <cellStyle name="60% - Accent2" xfId="26" builtinId="36" customBuiltin="1"/>
    <cellStyle name="60% - Accent2 2" xfId="336" xr:uid="{8802856A-361B-44FF-A630-C9573A14E2E6}"/>
    <cellStyle name="60% - Accent3" xfId="30" builtinId="40" customBuiltin="1"/>
    <cellStyle name="60% - Accent3 2" xfId="337" xr:uid="{2B38D381-A877-49B6-ABAE-F85638723BE1}"/>
    <cellStyle name="60% - Accent4" xfId="34" builtinId="44" customBuiltin="1"/>
    <cellStyle name="60% - Accent4 2" xfId="338" xr:uid="{918F9B43-B915-40E7-8CA9-A95A22CCAEE8}"/>
    <cellStyle name="60% - Accent5" xfId="38" builtinId="48" customBuiltin="1"/>
    <cellStyle name="60% - Accent5 2" xfId="339" xr:uid="{7B9A077C-CD0D-4DA4-BB55-D08E701DEECE}"/>
    <cellStyle name="60% - Accent6" xfId="42" builtinId="52" customBuiltin="1"/>
    <cellStyle name="60% - Accent6 2" xfId="340" xr:uid="{62C1BEEE-913F-47AE-837A-85BD75EFF6FC}"/>
    <cellStyle name="Accent1" xfId="19" builtinId="29" customBuiltin="1"/>
    <cellStyle name="Accent1 2" xfId="341" xr:uid="{C4EAF18A-7A83-409D-BAE4-861748C54A0E}"/>
    <cellStyle name="Accent2" xfId="23" builtinId="33" customBuiltin="1"/>
    <cellStyle name="Accent2 2" xfId="342" xr:uid="{A08151B3-4D05-4381-959F-0C7A40AC3450}"/>
    <cellStyle name="Accent3" xfId="27" builtinId="37" customBuiltin="1"/>
    <cellStyle name="Accent3 2" xfId="343" xr:uid="{A24FB017-D2A2-4E07-BD2E-5BEF8DF6FABC}"/>
    <cellStyle name="Accent4" xfId="31" builtinId="41" customBuiltin="1"/>
    <cellStyle name="Accent4 2" xfId="344" xr:uid="{0F4461C8-CC8E-4777-9980-7698EBFCA284}"/>
    <cellStyle name="Accent5" xfId="35" builtinId="45" customBuiltin="1"/>
    <cellStyle name="Accent5 2" xfId="345" xr:uid="{D46B5BCE-5CC0-46C8-9453-4A9488C6EE83}"/>
    <cellStyle name="Accent6" xfId="39" builtinId="49" customBuiltin="1"/>
    <cellStyle name="Accent6 2" xfId="346" xr:uid="{70E49201-573C-4EA7-B8F3-5E8C701A4DD5}"/>
    <cellStyle name="Bad" xfId="8" builtinId="27" customBuiltin="1"/>
    <cellStyle name="Bad 2" xfId="347" xr:uid="{B0063F32-84AA-4EC5-A3B3-683757C0276F}"/>
    <cellStyle name="Calculation" xfId="12" builtinId="22" customBuiltin="1"/>
    <cellStyle name="Calculation 2" xfId="348" xr:uid="{3BC16413-96D1-4C84-8B8A-18AD682D3913}"/>
    <cellStyle name="Check Cell" xfId="14" builtinId="23" customBuiltin="1"/>
    <cellStyle name="Check Cell 2" xfId="349" xr:uid="{4C1D8C03-06A1-4A51-B3C2-6AF632AF650D}"/>
    <cellStyle name="Comma [0] 2" xfId="350" xr:uid="{202A1D0E-656D-4C9A-9EF9-6930EF58B0AC}"/>
    <cellStyle name="Comma 10" xfId="45" xr:uid="{8C8BF66A-EB45-48B5-A91F-F303DDFEDC25}"/>
    <cellStyle name="Comma 11" xfId="1470" xr:uid="{21BBAC56-747C-4CAA-9060-A5E1E4100862}"/>
    <cellStyle name="Comma 12" xfId="1467" xr:uid="{042BC9D3-092B-4CED-90C7-4BA3D4D1591C}"/>
    <cellStyle name="Comma 13" xfId="1469" xr:uid="{D1CC77AD-0EA4-4130-AEAA-5049EC8C88A2}"/>
    <cellStyle name="Comma 14" xfId="1468" xr:uid="{4FE29D24-882F-4785-9161-7C3ADF81466E}"/>
    <cellStyle name="Comma 2" xfId="44" xr:uid="{00000000-0005-0000-0000-00001B000000}"/>
    <cellStyle name="Comma 2 10" xfId="351" xr:uid="{F6B9CD61-A1C3-4530-AF59-479F11369628}"/>
    <cellStyle name="Comma 2 2" xfId="352" xr:uid="{66C10784-4081-4CD2-98AF-306F42E184D1}"/>
    <cellStyle name="Comma 2 2 2" xfId="353" xr:uid="{24F66846-F989-437D-9CF0-8221CBFCEE28}"/>
    <cellStyle name="Comma 2 2 2 2" xfId="354" xr:uid="{01059C5A-4DF7-42C2-8484-0AC5183BE67A}"/>
    <cellStyle name="Comma 2 2 2 2 2" xfId="355" xr:uid="{13CBFC5A-3369-4781-B8FC-9274EEE96781}"/>
    <cellStyle name="Comma 2 2 2 2 2 2" xfId="356" xr:uid="{C206E40C-9C11-43FA-9AB8-63B2BAF41469}"/>
    <cellStyle name="Comma 2 2 2 2 2 2 2" xfId="357" xr:uid="{B13383FB-FD32-4D8E-A2F2-68BC1A213B17}"/>
    <cellStyle name="Comma 2 2 2 2 2 3" xfId="358" xr:uid="{EBAB6449-9605-4C82-92FB-62573E182577}"/>
    <cellStyle name="Comma 2 2 2 2 3" xfId="359" xr:uid="{B31B1208-A477-45AB-93C0-E540D6F1F140}"/>
    <cellStyle name="Comma 2 2 2 2 3 2" xfId="360" xr:uid="{F0BE8783-63A1-48D5-A8F9-DA2FD3C88C34}"/>
    <cellStyle name="Comma 2 2 2 2 4" xfId="361" xr:uid="{51F45F0D-61E0-46A3-A64D-445F96E2D78E}"/>
    <cellStyle name="Comma 2 2 2 3" xfId="362" xr:uid="{7CCF88E3-469E-46EE-90E1-2A6837AE1609}"/>
    <cellStyle name="Comma 2 2 2 3 2" xfId="363" xr:uid="{A78FA318-F4F7-414C-BFE9-47CDAFB7A8BD}"/>
    <cellStyle name="Comma 2 2 2 3 2 2" xfId="364" xr:uid="{710FB493-7E8C-4E4F-B602-CFF04CB377C4}"/>
    <cellStyle name="Comma 2 2 2 3 3" xfId="365" xr:uid="{0F5A35FB-F96A-4BD1-9C9A-29E28EEAB721}"/>
    <cellStyle name="Comma 2 2 2 4" xfId="366" xr:uid="{EC033F7D-B4D8-47EB-BE4A-F8656564D1E7}"/>
    <cellStyle name="Comma 2 2 2 4 2" xfId="367" xr:uid="{8231DED8-3D8E-40C3-9A29-A4704D952D38}"/>
    <cellStyle name="Comma 2 2 2 5" xfId="368" xr:uid="{D6115839-C61A-4989-A9B7-A7A7131FE9C4}"/>
    <cellStyle name="Comma 2 2 3" xfId="369" xr:uid="{4D750F63-05DF-4447-9E1C-03B2DD45D33F}"/>
    <cellStyle name="Comma 2 2 3 2" xfId="370" xr:uid="{8D66FD20-3705-4381-B541-6BD26EBDE457}"/>
    <cellStyle name="Comma 2 2 3 2 2" xfId="371" xr:uid="{3A866734-89C4-482D-899D-E7AFF618816E}"/>
    <cellStyle name="Comma 2 2 3 2 2 2" xfId="372" xr:uid="{F4533720-322D-4651-9C9D-C9D8EA4BC958}"/>
    <cellStyle name="Comma 2 2 3 2 3" xfId="373" xr:uid="{F26600B9-41B9-490E-A12E-B05ADBAD1AF9}"/>
    <cellStyle name="Comma 2 2 3 3" xfId="374" xr:uid="{81EABAA3-A133-4473-A420-B9764302B6C5}"/>
    <cellStyle name="Comma 2 2 3 3 2" xfId="375" xr:uid="{540B7515-773A-4E54-A979-B96A52433D39}"/>
    <cellStyle name="Comma 2 2 3 3 2 2" xfId="376" xr:uid="{79A5968C-E4CB-492D-AA39-1CE1B2215103}"/>
    <cellStyle name="Comma 2 2 3 3 3" xfId="377" xr:uid="{F7482399-2840-4E2A-BD60-75A2481A0686}"/>
    <cellStyle name="Comma 2 2 3 4" xfId="378" xr:uid="{A5225C05-F5A6-4113-8340-B5E6A7FAE011}"/>
    <cellStyle name="Comma 2 2 3 4 2" xfId="379" xr:uid="{3A68D9DB-7901-48B2-8FA3-6CE40C01CB25}"/>
    <cellStyle name="Comma 2 2 3 5" xfId="380" xr:uid="{5FF41B49-939C-409C-A231-DCD5CB817207}"/>
    <cellStyle name="Comma 2 2 4" xfId="381" xr:uid="{275421B8-D49F-4150-B59B-7217E2711EED}"/>
    <cellStyle name="Comma 2 2 4 2" xfId="382" xr:uid="{DD1FE67D-3163-422D-B167-90F1409E2056}"/>
    <cellStyle name="Comma 2 2 4 2 2" xfId="383" xr:uid="{D7B5A903-3EBD-4F9E-9182-BD35266E340B}"/>
    <cellStyle name="Comma 2 2 4 2 2 2" xfId="384" xr:uid="{AAE77B86-B7EF-468A-A7A3-57C400C21E8F}"/>
    <cellStyle name="Comma 2 2 4 2 3" xfId="385" xr:uid="{85E0F5FE-4954-4CAF-899D-FC885EA398ED}"/>
    <cellStyle name="Comma 2 2 4 3" xfId="386" xr:uid="{F8DBF55D-BD58-4FE5-9B4C-452C301B48EC}"/>
    <cellStyle name="Comma 2 2 4 3 2" xfId="387" xr:uid="{C4151A14-FF3C-4EFB-9A1A-DC2FCCFBD49F}"/>
    <cellStyle name="Comma 2 2 4 4" xfId="388" xr:uid="{9EBE1CF9-89AF-4AD6-9BF0-38036F9DA1C1}"/>
    <cellStyle name="Comma 2 2 5" xfId="389" xr:uid="{1AD48D6E-85D8-49CA-B481-35E32C5CF6BA}"/>
    <cellStyle name="Comma 2 2 6" xfId="390" xr:uid="{6932896A-F9BB-4F11-9F30-746F457F22A6}"/>
    <cellStyle name="Comma 2 2 6 2" xfId="391" xr:uid="{6DAC774B-A152-4CC8-88E3-387B5C6D81D6}"/>
    <cellStyle name="Comma 2 2 6 2 2" xfId="392" xr:uid="{3BC19F9B-2160-4F5B-8A3E-81C792173C4D}"/>
    <cellStyle name="Comma 2 2 6 3" xfId="393" xr:uid="{170FA047-1FC1-4B6C-BF5E-A6D719748125}"/>
    <cellStyle name="Comma 2 2 7" xfId="394" xr:uid="{2F38E040-B42B-4CDC-BDC1-A7F1C811BAB0}"/>
    <cellStyle name="Comma 2 3" xfId="395" xr:uid="{B93D5C68-9F0A-43E1-A518-7519DB3C49EE}"/>
    <cellStyle name="Comma 2 3 2" xfId="396" xr:uid="{6C630034-AE2C-435E-8EC3-38C8FE114FFB}"/>
    <cellStyle name="Comma 2 3 2 2" xfId="397" xr:uid="{28CEBAF9-DD86-4559-8A09-F370E122F17B}"/>
    <cellStyle name="Comma 2 3 2 2 2" xfId="398" xr:uid="{5832E56B-DAFB-49D4-BA47-91ADAFBE4D4B}"/>
    <cellStyle name="Comma 2 3 2 2 2 2" xfId="399" xr:uid="{669CDF6C-5D7A-4C2B-B84E-5841C9809DED}"/>
    <cellStyle name="Comma 2 3 2 2 2 2 2" xfId="400" xr:uid="{1C1F975E-187D-4F83-9987-9E80A5B49AF4}"/>
    <cellStyle name="Comma 2 3 2 2 2 3" xfId="401" xr:uid="{A6203A8E-1DB0-41AE-919A-D5D1798D6CE0}"/>
    <cellStyle name="Comma 2 3 2 2 3" xfId="402" xr:uid="{5A8E41C6-445B-445C-A6BC-825D88ECF902}"/>
    <cellStyle name="Comma 2 3 2 2 3 2" xfId="403" xr:uid="{F7D427F4-6268-4703-8CF7-886025EFF73C}"/>
    <cellStyle name="Comma 2 3 2 2 3 2 2" xfId="404" xr:uid="{9BA9B184-D62E-41BB-828F-F928FE060047}"/>
    <cellStyle name="Comma 2 3 2 2 3 3" xfId="405" xr:uid="{FD0621E6-074C-4FC2-8F21-9CFCDCA1D47B}"/>
    <cellStyle name="Comma 2 3 2 2 4" xfId="406" xr:uid="{15705C8F-D307-4CBA-9B9B-FF1719B2F59B}"/>
    <cellStyle name="Comma 2 3 2 2 4 2" xfId="407" xr:uid="{F192EFB5-9500-45DA-9B43-10AD52EB7897}"/>
    <cellStyle name="Comma 2 3 2 2 5" xfId="408" xr:uid="{3C186A6E-3666-4DD5-A540-4CB4EDD94183}"/>
    <cellStyle name="Comma 2 3 2 3" xfId="409" xr:uid="{5EE2B166-DD2B-4520-BE6A-2CC0EDFAECB3}"/>
    <cellStyle name="Comma 2 3 2 3 2" xfId="410" xr:uid="{EB6F07EA-5DAE-4034-8A38-A16FE312EE7C}"/>
    <cellStyle name="Comma 2 3 2 3 2 2" xfId="411" xr:uid="{7078DB0C-3004-463C-9054-E43F0C6DFF4E}"/>
    <cellStyle name="Comma 2 3 2 3 3" xfId="412" xr:uid="{634D9648-2FD5-4485-BE57-23E8316AB320}"/>
    <cellStyle name="Comma 2 3 2 4" xfId="413" xr:uid="{921B95A5-21A0-4C57-A8F2-A2CC154595C0}"/>
    <cellStyle name="Comma 2 3 2 4 2" xfId="414" xr:uid="{C85C464B-915C-43D6-B953-6D0A4AFFD5D1}"/>
    <cellStyle name="Comma 2 3 2 4 2 2" xfId="415" xr:uid="{169417F1-F653-41F0-A913-51EB9151AFC6}"/>
    <cellStyle name="Comma 2 3 2 4 3" xfId="416" xr:uid="{3DBC2A5F-B9A4-4E59-908F-9C0959676724}"/>
    <cellStyle name="Comma 2 3 2 5" xfId="417" xr:uid="{22A30138-4264-47CF-90C1-0D666EBB31D2}"/>
    <cellStyle name="Comma 2 3 2 5 2" xfId="418" xr:uid="{A04B3D76-1988-4642-9CBF-8C2C4DBF819A}"/>
    <cellStyle name="Comma 2 3 2 6" xfId="419" xr:uid="{AF58EAC6-77C5-4C7A-A601-B5B33DD72FAF}"/>
    <cellStyle name="Comma 2 3 3" xfId="420" xr:uid="{6D9C9F15-9D0B-4FFA-8004-BCF4CBD9C54E}"/>
    <cellStyle name="Comma 2 3 3 2" xfId="421" xr:uid="{378A2646-E797-49C5-8298-37ABEB59CC1B}"/>
    <cellStyle name="Comma 2 3 3 2 2" xfId="422" xr:uid="{713D9AA5-1560-4DFB-93D5-F3C712B9A709}"/>
    <cellStyle name="Comma 2 3 3 2 2 2" xfId="423" xr:uid="{2C88634E-47F2-435A-A109-8A27F86B80DF}"/>
    <cellStyle name="Comma 2 3 3 2 3" xfId="424" xr:uid="{5306FADE-799C-465C-8374-5D56854629FA}"/>
    <cellStyle name="Comma 2 3 3 3" xfId="425" xr:uid="{64DD2CE2-4371-4FDE-9863-92768DD71178}"/>
    <cellStyle name="Comma 2 3 3 3 2" xfId="426" xr:uid="{C6B28DDC-754F-421D-B6BD-1BEA627BCF12}"/>
    <cellStyle name="Comma 2 3 3 3 2 2" xfId="427" xr:uid="{AC1D50F5-EC20-4D51-BCCB-44E3B9ABF08C}"/>
    <cellStyle name="Comma 2 3 3 3 3" xfId="428" xr:uid="{BE8F288D-6B30-4B1F-952D-2FA3C49F02C3}"/>
    <cellStyle name="Comma 2 3 3 4" xfId="429" xr:uid="{4A6AD5A5-F708-4745-9132-3F293B26AB26}"/>
    <cellStyle name="Comma 2 3 3 4 2" xfId="430" xr:uid="{E0A2910D-5217-4589-BB59-F25CDBFA32E6}"/>
    <cellStyle name="Comma 2 3 3 5" xfId="431" xr:uid="{1CCDB3C9-0ADC-44D4-A33B-19CF5DD24AFF}"/>
    <cellStyle name="Comma 2 3 4" xfId="432" xr:uid="{CA15DA18-CD09-4F2B-BB16-8A2A2202B515}"/>
    <cellStyle name="Comma 2 3 4 2" xfId="433" xr:uid="{C9AB4A96-6BCA-4EA0-9058-BA1DFF93993E}"/>
    <cellStyle name="Comma 2 3 4 2 2" xfId="434" xr:uid="{6C1F43B8-F890-4D47-82FD-C7B385F07D4C}"/>
    <cellStyle name="Comma 2 3 4 2 2 2" xfId="435" xr:uid="{3AD85017-19C2-453E-9AB5-0218346990D5}"/>
    <cellStyle name="Comma 2 3 4 2 3" xfId="436" xr:uid="{3A58BB3C-7774-4E51-A4C5-71D5F4F4EE04}"/>
    <cellStyle name="Comma 2 3 4 3" xfId="437" xr:uid="{A91FFBF9-F383-4D44-A5CA-D930C9513DAB}"/>
    <cellStyle name="Comma 2 3 4 3 2" xfId="438" xr:uid="{01D5F01A-E570-4DA2-92F1-E90E7391F74C}"/>
    <cellStyle name="Comma 2 3 4 4" xfId="439" xr:uid="{07DCB564-C4BA-4DCD-8FAF-E21203A522BB}"/>
    <cellStyle name="Comma 2 3 5" xfId="440" xr:uid="{0605FA9F-4E1A-4665-AC39-FD336CD0D0A3}"/>
    <cellStyle name="Comma 2 3 5 2" xfId="441" xr:uid="{412D5B53-ACB2-458F-9F5C-B102DDFD7981}"/>
    <cellStyle name="Comma 2 3 5 2 2" xfId="442" xr:uid="{B800A7E7-45A2-4248-BD86-D0F1320721FC}"/>
    <cellStyle name="Comma 2 3 5 3" xfId="443" xr:uid="{8CAEAC8E-809B-47A0-A6A5-F2D101530891}"/>
    <cellStyle name="Comma 2 3 6" xfId="444" xr:uid="{445F4AE3-F7F0-4A81-B9BC-A122846ABD23}"/>
    <cellStyle name="Comma 2 3 6 2" xfId="445" xr:uid="{25B4BBA6-8E65-476D-BB18-E27F23A76F70}"/>
    <cellStyle name="Comma 2 3 7" xfId="446" xr:uid="{3BC3ECF0-053E-4ECB-BC43-44AA914ACE85}"/>
    <cellStyle name="Comma 2 3 8" xfId="447" xr:uid="{C33C78FD-ACA5-4729-AF68-2AE2EC43BC84}"/>
    <cellStyle name="Comma 2 4" xfId="448" xr:uid="{FC8D5EBE-D79E-499B-A623-A290BD6601CD}"/>
    <cellStyle name="Comma 2 4 2" xfId="449" xr:uid="{24A43F27-7119-480C-8566-43CEF3F703BC}"/>
    <cellStyle name="Comma 2 4 2 2" xfId="450" xr:uid="{F23EAF98-76CA-4609-8803-755E1078A9A8}"/>
    <cellStyle name="Comma 2 4 2 2 2" xfId="451" xr:uid="{8D18C3AC-31FA-47AC-AD35-58426207A3EC}"/>
    <cellStyle name="Comma 2 4 2 3" xfId="452" xr:uid="{140E808D-F32F-4312-97D9-D91283AC01A1}"/>
    <cellStyle name="Comma 2 4 3" xfId="453" xr:uid="{17471632-C718-4034-8DBC-A926DD39799B}"/>
    <cellStyle name="Comma 2 4 3 2" xfId="454" xr:uid="{035DD984-D677-4D20-B82A-D72B2B60E88D}"/>
    <cellStyle name="Comma 2 4 3 2 2" xfId="455" xr:uid="{8DA6B7E0-F4A3-4CAE-8E59-5A7D121CEEC5}"/>
    <cellStyle name="Comma 2 4 3 3" xfId="456" xr:uid="{09B2472D-1EBE-443A-B1F1-B89CF54A02C8}"/>
    <cellStyle name="Comma 2 4 4" xfId="457" xr:uid="{6C545C05-1C9F-4EA0-9577-7D89082A0256}"/>
    <cellStyle name="Comma 2 4 4 2" xfId="458" xr:uid="{4086BC5A-7CBC-4D5A-B7BC-B489FE526B2C}"/>
    <cellStyle name="Comma 2 4 5" xfId="459" xr:uid="{BA38E017-8DD5-4295-B7C9-BE0F0787B04E}"/>
    <cellStyle name="Comma 2 4 6" xfId="460" xr:uid="{10429BF9-7C35-41DD-A4D7-105B859BA482}"/>
    <cellStyle name="Comma 2 5" xfId="461" xr:uid="{D9CC8E15-7CB6-44F1-ADA8-54BEB0757BCB}"/>
    <cellStyle name="Comma 2 5 2" xfId="462" xr:uid="{F59BAEA3-4A06-4622-87A1-77C3D44549DF}"/>
    <cellStyle name="Comma 2 5 2 2" xfId="463" xr:uid="{36D66E70-7146-448F-AEA3-FDDF4F50DE45}"/>
    <cellStyle name="Comma 2 5 2 2 2" xfId="464" xr:uid="{C6284813-E4E4-4FC0-A1E4-D5C4E755D3EA}"/>
    <cellStyle name="Comma 2 5 2 3" xfId="465" xr:uid="{B14F6B6C-B7EC-455D-8944-5C8A8C475D48}"/>
    <cellStyle name="Comma 2 5 3" xfId="466" xr:uid="{2023B90D-9623-4FB2-869D-F3E735EDB2A0}"/>
    <cellStyle name="Comma 2 5 3 2" xfId="467" xr:uid="{57D748EF-2C4D-4FFA-BC0F-E16FB85C6ADF}"/>
    <cellStyle name="Comma 2 5 3 2 2" xfId="468" xr:uid="{62DCEC65-F53D-4826-8BD1-59D54FA7E38C}"/>
    <cellStyle name="Comma 2 5 3 3" xfId="469" xr:uid="{4725A92C-96C9-4CCF-8FCD-D8844B6D219F}"/>
    <cellStyle name="Comma 2 5 4" xfId="470" xr:uid="{2872B4A6-1005-4BF4-AAEF-4EAE0BFAA1F3}"/>
    <cellStyle name="Comma 2 5 4 2" xfId="471" xr:uid="{2446AFF6-4A6F-4772-BF04-C5D68A138819}"/>
    <cellStyle name="Comma 2 5 5" xfId="472" xr:uid="{1F0AE8AF-C6C0-4FEA-B234-FE3C7B1C5B88}"/>
    <cellStyle name="Comma 2 6" xfId="473" xr:uid="{29CE3F1C-F3D9-4B99-B1AB-885867A57C57}"/>
    <cellStyle name="Comma 2 6 2" xfId="474" xr:uid="{842003DF-9F8E-436E-9165-F337607E48AD}"/>
    <cellStyle name="Comma 2 6 2 2" xfId="475" xr:uid="{3C5512C8-9BD9-4D97-AEEF-1CE035C00EFD}"/>
    <cellStyle name="Comma 2 6 2 2 2" xfId="476" xr:uid="{069993F7-F368-4DD2-BE6D-DBC98948CF82}"/>
    <cellStyle name="Comma 2 6 2 3" xfId="477" xr:uid="{F080738D-60FC-43F6-98DD-2B50540B20B0}"/>
    <cellStyle name="Comma 2 6 3" xfId="478" xr:uid="{43F01E13-B881-45FD-9B2A-A9A4F93960B1}"/>
    <cellStyle name="Comma 2 6 3 2" xfId="479" xr:uid="{96B766C1-1C73-48CF-BCDF-DA0026CD9F0F}"/>
    <cellStyle name="Comma 2 6 4" xfId="480" xr:uid="{9188243B-35A7-415F-BCA6-8B7F228CD86B}"/>
    <cellStyle name="Comma 2 7" xfId="481" xr:uid="{AA56B61E-3497-410E-BF33-7F8A8F87544D}"/>
    <cellStyle name="Comma 2 8" xfId="482" xr:uid="{6814629F-7DF3-490C-90DD-B44E5D23BB70}"/>
    <cellStyle name="Comma 2 8 2" xfId="483" xr:uid="{EE12184C-72A7-4092-BEC2-E2ABB3FB669C}"/>
    <cellStyle name="Comma 2 8 2 2" xfId="484" xr:uid="{AF3D593F-905A-461E-8FE7-B496DF7C5B1B}"/>
    <cellStyle name="Comma 2 8 3" xfId="485" xr:uid="{37CB7AD2-D252-4A4C-AFA3-281B90F976B0}"/>
    <cellStyle name="Comma 2 9" xfId="486" xr:uid="{455E08B1-6B86-4BB7-BC00-CAE73D280F37}"/>
    <cellStyle name="Comma 2 9 2" xfId="487" xr:uid="{E0670B1D-BE25-465F-A2B9-800C98150B06}"/>
    <cellStyle name="Comma 2 9 2 2" xfId="488" xr:uid="{B5A5AA46-1D16-4B5E-9A7C-26C07ED21DC0}"/>
    <cellStyle name="Comma 2 9 3" xfId="489" xr:uid="{624D1C34-0280-434E-A282-61159516A721}"/>
    <cellStyle name="Comma 3" xfId="490" xr:uid="{51BA6F67-6842-41ED-81AF-0EEF17D21884}"/>
    <cellStyle name="Comma 3 10" xfId="491" xr:uid="{1815B442-D2C0-483B-A3A6-31C1467BC0F6}"/>
    <cellStyle name="Comma 3 11" xfId="492" xr:uid="{695273D6-BBDB-4A34-A3C7-1A9D2AFF2A25}"/>
    <cellStyle name="Comma 3 2" xfId="493" xr:uid="{C91B1403-417F-4137-B793-699090BEDD52}"/>
    <cellStyle name="Comma 3 2 2" xfId="494" xr:uid="{337B368C-0EFF-4FFE-A896-2E09378DCE08}"/>
    <cellStyle name="Comma 3 2 2 2" xfId="495" xr:uid="{BC786DE1-E157-4971-A07E-9CF2944EC814}"/>
    <cellStyle name="Comma 3 2 2 2 2" xfId="496" xr:uid="{9FC2B96C-8AC2-4735-AA2D-C90F00C6D10E}"/>
    <cellStyle name="Comma 3 2 2 2 2 2" xfId="497" xr:uid="{7B582D69-6BF4-4F78-82E9-C76C155A8DDF}"/>
    <cellStyle name="Comma 3 2 2 2 2 2 2" xfId="498" xr:uid="{5538ED1D-77D8-4385-9E91-DB5B52148929}"/>
    <cellStyle name="Comma 3 2 2 2 2 3" xfId="499" xr:uid="{6829CFF9-3D9E-4BEF-8008-9C27AD26760E}"/>
    <cellStyle name="Comma 3 2 2 2 3" xfId="500" xr:uid="{D13242AA-6EC0-4A38-A2BF-7E30036BD8AA}"/>
    <cellStyle name="Comma 3 2 2 2 3 2" xfId="501" xr:uid="{C9D27EA9-7147-4061-81C4-AEB61C5956EA}"/>
    <cellStyle name="Comma 3 2 2 2 3 2 2" xfId="502" xr:uid="{E8EE2D29-FBF7-474A-B015-C8564DA650F3}"/>
    <cellStyle name="Comma 3 2 2 2 3 3" xfId="503" xr:uid="{705438BE-48C1-4042-BA9A-6B664CF8B4F9}"/>
    <cellStyle name="Comma 3 2 2 2 4" xfId="504" xr:uid="{833DF103-8267-45B1-81CE-62F4411ED746}"/>
    <cellStyle name="Comma 3 2 2 2 4 2" xfId="505" xr:uid="{C5DF3B3B-EA1B-417D-8277-7A6AFCF258B1}"/>
    <cellStyle name="Comma 3 2 2 2 5" xfId="506" xr:uid="{E742C9AB-9AF9-41DA-B953-BC076AA443BA}"/>
    <cellStyle name="Comma 3 2 2 3" xfId="507" xr:uid="{CB8D9090-755A-4418-AEC7-D444C7D156E3}"/>
    <cellStyle name="Comma 3 2 2 3 2" xfId="508" xr:uid="{CCB420ED-7343-4BB9-BCD0-955C988BB5E1}"/>
    <cellStyle name="Comma 3 2 2 3 2 2" xfId="509" xr:uid="{4D37010B-DF56-4052-A182-49EC15FFA7C9}"/>
    <cellStyle name="Comma 3 2 2 3 3" xfId="510" xr:uid="{8EB2BB6C-5141-40CA-84D2-764BB98A5926}"/>
    <cellStyle name="Comma 3 2 2 4" xfId="511" xr:uid="{9E001D01-BD84-4F3E-B56C-88E3AAB0D054}"/>
    <cellStyle name="Comma 3 2 2 4 2" xfId="512" xr:uid="{7E37314F-D855-4042-8197-2ACC296C04EF}"/>
    <cellStyle name="Comma 3 2 2 4 2 2" xfId="513" xr:uid="{1A09FD41-1105-487D-ACD3-543751C46D09}"/>
    <cellStyle name="Comma 3 2 2 4 3" xfId="514" xr:uid="{2C0F22D7-D85E-436A-92ED-315D19D8F243}"/>
    <cellStyle name="Comma 3 2 2 5" xfId="515" xr:uid="{F9663BA9-0500-4543-B431-645580DB1517}"/>
    <cellStyle name="Comma 3 2 2 5 2" xfId="516" xr:uid="{AE7916DB-79CB-4423-8884-34F802F41B33}"/>
    <cellStyle name="Comma 3 2 2 6" xfId="517" xr:uid="{C6E259FD-CD81-4DB7-90B6-81647D7BDF5C}"/>
    <cellStyle name="Comma 3 2 3" xfId="518" xr:uid="{4D6441A2-327C-45F9-8667-9CF4EECEFE39}"/>
    <cellStyle name="Comma 3 2 3 2" xfId="519" xr:uid="{9D2CF7E6-4D69-44D7-A83A-544A4CBB403F}"/>
    <cellStyle name="Comma 3 2 3 2 2" xfId="520" xr:uid="{D8E15317-EBEB-4FE2-9D8D-803F58B7ACDC}"/>
    <cellStyle name="Comma 3 2 3 2 2 2" xfId="521" xr:uid="{948E4D1B-C117-478C-B00E-E1DB8A710761}"/>
    <cellStyle name="Comma 3 2 3 2 3" xfId="522" xr:uid="{741F3EDA-0E73-4CC1-94AA-16DC8D41411F}"/>
    <cellStyle name="Comma 3 2 3 3" xfId="523" xr:uid="{CF4ED3BA-2DB6-4DC1-A26E-E4CCB8910BFE}"/>
    <cellStyle name="Comma 3 2 3 3 2" xfId="524" xr:uid="{6507B8B2-C491-4ADE-9BFB-D4A51444F0EF}"/>
    <cellStyle name="Comma 3 2 3 3 2 2" xfId="525" xr:uid="{43FA844E-C55E-423C-B8BA-714AB6314EA7}"/>
    <cellStyle name="Comma 3 2 3 3 3" xfId="526" xr:uid="{96876F4B-C606-43D5-8331-39F96A0AA6F8}"/>
    <cellStyle name="Comma 3 2 3 4" xfId="527" xr:uid="{44ADAC7D-B82B-40FF-9471-DEC82FE6E54D}"/>
    <cellStyle name="Comma 3 2 3 4 2" xfId="528" xr:uid="{E5421E13-BD12-4B8F-A9A0-D208CFBEEDB8}"/>
    <cellStyle name="Comma 3 2 3 5" xfId="529" xr:uid="{30A85BCE-F5E0-4CDE-9A75-0DD0E3EC7871}"/>
    <cellStyle name="Comma 3 2 4" xfId="530" xr:uid="{683B4BE8-CF5E-4DA6-A242-A1BBC62CD6E4}"/>
    <cellStyle name="Comma 3 2 4 2" xfId="531" xr:uid="{72FD6255-B5CD-4CC2-BB4C-E1B5634B6C81}"/>
    <cellStyle name="Comma 3 2 4 2 2" xfId="532" xr:uid="{BA045916-4FE0-4B78-851C-1174376F5282}"/>
    <cellStyle name="Comma 3 2 4 3" xfId="533" xr:uid="{C810DA07-53CC-4973-B014-66F7C817A234}"/>
    <cellStyle name="Comma 3 2 5" xfId="534" xr:uid="{87A60360-5FE7-4FAA-810A-81BBA34486AF}"/>
    <cellStyle name="Comma 3 2 5 2" xfId="535" xr:uid="{65EA6C00-318B-4E0C-822B-00A80AE6435B}"/>
    <cellStyle name="Comma 3 2 5 2 2" xfId="536" xr:uid="{6C2CBEE0-43C0-4962-84DC-4722DBC7C2A2}"/>
    <cellStyle name="Comma 3 2 5 3" xfId="537" xr:uid="{06ECD2AF-314D-4C38-A0C6-87317041036B}"/>
    <cellStyle name="Comma 3 2 6" xfId="538" xr:uid="{D4C5D4A4-CD71-4AE6-9D9A-796C4CCBDBAF}"/>
    <cellStyle name="Comma 3 2 6 2" xfId="539" xr:uid="{4A809AD5-E8DD-4F71-ACFB-999195F09A17}"/>
    <cellStyle name="Comma 3 2 7" xfId="540" xr:uid="{546ED252-B7D8-49DC-82CB-D3211C2CDC76}"/>
    <cellStyle name="Comma 3 2 8" xfId="541" xr:uid="{FB0F4AB3-4B29-43AF-81A5-BD3FE099B0DA}"/>
    <cellStyle name="Comma 3 3" xfId="542" xr:uid="{294A9683-E964-48DE-935D-8BDC72C47338}"/>
    <cellStyle name="Comma 3 3 2" xfId="543" xr:uid="{392E30BA-2E9D-4855-BE76-B46C25E92340}"/>
    <cellStyle name="Comma 3 3 2 2" xfId="544" xr:uid="{5649C25A-AE52-4365-A67D-8ED3769A0294}"/>
    <cellStyle name="Comma 3 3 2 2 2" xfId="545" xr:uid="{D5E8DA4E-94C2-4745-B51B-0DD010DDEC51}"/>
    <cellStyle name="Comma 3 3 2 2 2 2" xfId="546" xr:uid="{5C16FEBC-8EE5-4F1F-8E76-823057982729}"/>
    <cellStyle name="Comma 3 3 2 2 3" xfId="547" xr:uid="{21B2FA94-EC7D-458F-8CBF-7FDA90076896}"/>
    <cellStyle name="Comma 3 3 2 3" xfId="548" xr:uid="{AD1158D9-5E9D-49EE-95FE-75F982D81CE3}"/>
    <cellStyle name="Comma 3 3 2 3 2" xfId="549" xr:uid="{32BFD215-5F84-4F39-B4CD-35A7AB4B4898}"/>
    <cellStyle name="Comma 3 3 2 3 2 2" xfId="550" xr:uid="{73FC8EE3-0CD2-449B-9DCB-565D947B35D7}"/>
    <cellStyle name="Comma 3 3 2 3 3" xfId="551" xr:uid="{FA27C678-6040-42F5-A81D-05BEC516FF10}"/>
    <cellStyle name="Comma 3 3 2 4" xfId="552" xr:uid="{F354E2DC-8AB0-43BD-B9F2-1A30531CD4FC}"/>
    <cellStyle name="Comma 3 3 2 4 2" xfId="553" xr:uid="{C963AAD2-0873-4430-9FB0-9B0137A41D11}"/>
    <cellStyle name="Comma 3 3 2 5" xfId="554" xr:uid="{D1ED3FA6-30D8-46AD-999B-0AA25F75A2B4}"/>
    <cellStyle name="Comma 3 3 3" xfId="555" xr:uid="{85E73C41-9948-41B5-B9D6-EDF92C09F528}"/>
    <cellStyle name="Comma 3 3 3 2" xfId="556" xr:uid="{CCEC0E30-CE6D-4682-A275-CB0042EDD8EC}"/>
    <cellStyle name="Comma 3 3 3 2 2" xfId="557" xr:uid="{5E8A227F-48CC-4278-824F-C746872F1210}"/>
    <cellStyle name="Comma 3 3 3 3" xfId="558" xr:uid="{A7DF47A9-0317-46CC-A854-94E29BD91F36}"/>
    <cellStyle name="Comma 3 3 4" xfId="559" xr:uid="{4169C715-A71E-4666-B99A-86431C1A844E}"/>
    <cellStyle name="Comma 3 3 4 2" xfId="560" xr:uid="{13907D72-4C80-4C7D-AC7D-CEDE674C54FF}"/>
    <cellStyle name="Comma 3 3 4 2 2" xfId="561" xr:uid="{0023469F-0E37-47D0-B4E6-09907C034A62}"/>
    <cellStyle name="Comma 3 3 4 3" xfId="562" xr:uid="{1FBCF139-768C-41C1-AE05-48FA6907020C}"/>
    <cellStyle name="Comma 3 3 5" xfId="563" xr:uid="{F1972B40-08C5-4530-87E9-ABE04745DF6C}"/>
    <cellStyle name="Comma 3 3 5 2" xfId="564" xr:uid="{1C75327F-8F81-4D57-936A-EE2FD56B6A27}"/>
    <cellStyle name="Comma 3 3 6" xfId="565" xr:uid="{FF30A98C-AE89-4C3B-9C7B-CCEECC0A7CD0}"/>
    <cellStyle name="Comma 3 3 7" xfId="566" xr:uid="{170AF71B-AAEA-4886-B75F-1BF4BCF7D273}"/>
    <cellStyle name="Comma 3 4" xfId="567" xr:uid="{6F8F7212-2F60-4B5D-8CE0-0F7F017CC551}"/>
    <cellStyle name="Comma 3 5" xfId="568" xr:uid="{5C86CA4B-AEF7-4C3A-BED2-79D9C80962E5}"/>
    <cellStyle name="Comma 3 5 2" xfId="569" xr:uid="{4598C70F-5330-4BF9-A3C3-E0D72AB3CDAB}"/>
    <cellStyle name="Comma 3 5 2 2" xfId="570" xr:uid="{0D00FC79-24A4-4F00-A058-601219BEB715}"/>
    <cellStyle name="Comma 3 5 2 2 2" xfId="571" xr:uid="{E01D01D2-B332-452F-995A-8FA7D89EFEF5}"/>
    <cellStyle name="Comma 3 5 2 2 2 2" xfId="572" xr:uid="{86921323-8B49-4FF7-B039-6B993FF63E46}"/>
    <cellStyle name="Comma 3 5 2 2 3" xfId="573" xr:uid="{92B8618C-A720-45DF-86AA-BA63010E229E}"/>
    <cellStyle name="Comma 3 5 2 3" xfId="574" xr:uid="{CDC53B5C-E2A9-4DFA-A15B-9B15FA7D9BAD}"/>
    <cellStyle name="Comma 3 5 2 3 2" xfId="575" xr:uid="{5F85BB1E-592C-443B-B8EC-26C7F3F2B848}"/>
    <cellStyle name="Comma 3 5 2 3 2 2" xfId="576" xr:uid="{B29D076F-FDCE-4393-A01F-372C8B4A8FF3}"/>
    <cellStyle name="Comma 3 5 2 3 3" xfId="577" xr:uid="{F1A7259C-BC71-46DA-8E51-68B29FC996E0}"/>
    <cellStyle name="Comma 3 5 2 4" xfId="578" xr:uid="{B8A06BD7-1B20-4FE1-A3ED-B8FA8C3F3471}"/>
    <cellStyle name="Comma 3 5 2 4 2" xfId="579" xr:uid="{115F7AAB-CCB9-4E30-B744-9282C833495F}"/>
    <cellStyle name="Comma 3 5 2 5" xfId="580" xr:uid="{1333F566-BBB5-4D0B-BA95-FBE30534EFE5}"/>
    <cellStyle name="Comma 3 5 3" xfId="581" xr:uid="{CCE091B6-FDE0-4367-81F0-561740E97577}"/>
    <cellStyle name="Comma 3 5 3 2" xfId="582" xr:uid="{8381C64F-EA50-4914-87EB-52E8C0875925}"/>
    <cellStyle name="Comma 3 5 3 2 2" xfId="583" xr:uid="{7ABBAFD6-EB01-44C0-A267-022EE2D3DDAF}"/>
    <cellStyle name="Comma 3 5 3 3" xfId="584" xr:uid="{15D9F5FF-3919-49D9-BFB9-64A71B3C2F2C}"/>
    <cellStyle name="Comma 3 5 4" xfId="585" xr:uid="{21C916BC-887E-4C39-AF50-33B201A9A551}"/>
    <cellStyle name="Comma 3 5 4 2" xfId="586" xr:uid="{20AC328B-1464-485F-8832-ED2A147BE606}"/>
    <cellStyle name="Comma 3 5 4 2 2" xfId="587" xr:uid="{3FF3E63D-DB44-4F5A-92C4-0B64796CCAA1}"/>
    <cellStyle name="Comma 3 5 4 3" xfId="588" xr:uid="{B044E539-CCAB-4A6B-9DA1-E526F6E4F394}"/>
    <cellStyle name="Comma 3 5 5" xfId="589" xr:uid="{75495864-15F4-423F-8953-1D0C5C34FBA0}"/>
    <cellStyle name="Comma 3 5 5 2" xfId="590" xr:uid="{65766C0C-9960-4785-9B87-98ABC3DEAC30}"/>
    <cellStyle name="Comma 3 5 6" xfId="591" xr:uid="{DF6F05CD-315E-4579-9659-8CE556587A3D}"/>
    <cellStyle name="Comma 3 6" xfId="592" xr:uid="{F5DEB797-E140-4C4E-ACD5-093D4514B7D6}"/>
    <cellStyle name="Comma 3 6 2" xfId="593" xr:uid="{2B324702-3309-42FC-A217-0FDE8EA8198B}"/>
    <cellStyle name="Comma 3 6 2 2" xfId="594" xr:uid="{C785C787-0255-4B30-AF6F-200568148624}"/>
    <cellStyle name="Comma 3 6 2 2 2" xfId="595" xr:uid="{38C5FFAC-F07E-4E31-95A7-77E1D020E926}"/>
    <cellStyle name="Comma 3 6 2 2 2 2" xfId="596" xr:uid="{9DBA06E4-D15F-4C32-9F2B-4F7CFB29D5EA}"/>
    <cellStyle name="Comma 3 6 2 2 3" xfId="597" xr:uid="{D4669A15-2721-4194-A129-C2FA394CE832}"/>
    <cellStyle name="Comma 3 6 2 3" xfId="598" xr:uid="{3EFBAFE4-AF28-47F1-9999-A4B1A473DD18}"/>
    <cellStyle name="Comma 3 6 2 3 2" xfId="599" xr:uid="{0D56599E-1E43-4407-A7C1-90E609104D9D}"/>
    <cellStyle name="Comma 3 6 2 3 2 2" xfId="600" xr:uid="{DFB31BEC-1239-4781-B2D7-CCA34B4283C1}"/>
    <cellStyle name="Comma 3 6 2 3 3" xfId="601" xr:uid="{4832C11F-D992-48F4-B8A6-4E134C97A5F8}"/>
    <cellStyle name="Comma 3 6 2 4" xfId="602" xr:uid="{DED12A81-0B0F-44C6-B3F7-56576BF15A38}"/>
    <cellStyle name="Comma 3 6 2 4 2" xfId="603" xr:uid="{D6CE4C92-A7CC-4BA7-A464-23EF0C2861EE}"/>
    <cellStyle name="Comma 3 6 2 5" xfId="604" xr:uid="{0A8F32D6-E472-4C14-8D5C-EBDB6EF1C451}"/>
    <cellStyle name="Comma 3 6 3" xfId="605" xr:uid="{97550580-0F4E-4BFE-BECD-70417936649E}"/>
    <cellStyle name="Comma 3 6 3 2" xfId="606" xr:uid="{4959AF99-4E9B-4AA2-9EFA-837D0DCB46D7}"/>
    <cellStyle name="Comma 3 6 3 2 2" xfId="607" xr:uid="{40F1A5AB-7258-4664-BFFE-64ADBE0C1D80}"/>
    <cellStyle name="Comma 3 6 3 3" xfId="608" xr:uid="{4936B947-D424-4A25-A617-09795A808EB0}"/>
    <cellStyle name="Comma 3 6 4" xfId="609" xr:uid="{4BAE03FE-5872-4F0E-AC8C-7C296D915994}"/>
    <cellStyle name="Comma 3 6 4 2" xfId="610" xr:uid="{B1433DB8-2ED8-47F4-B1A9-04FE251D09B7}"/>
    <cellStyle name="Comma 3 6 4 2 2" xfId="611" xr:uid="{4E6A7141-BEB7-428D-A064-AD488903C632}"/>
    <cellStyle name="Comma 3 6 4 3" xfId="612" xr:uid="{531AB0C9-3DA0-4299-B314-89DA97C64A76}"/>
    <cellStyle name="Comma 3 6 5" xfId="613" xr:uid="{532913D5-E26C-4DE6-9F4C-90919F4D6EE7}"/>
    <cellStyle name="Comma 3 6 5 2" xfId="614" xr:uid="{5D34760F-60AB-4817-BB04-70ECFBFEC4DB}"/>
    <cellStyle name="Comma 3 6 6" xfId="615" xr:uid="{3FDE92DB-AE10-40F2-B8AA-DEFF57A54037}"/>
    <cellStyle name="Comma 3 7" xfId="616" xr:uid="{3EBB0460-A156-4587-9DB2-1A81232DF60E}"/>
    <cellStyle name="Comma 3 7 2" xfId="617" xr:uid="{B6A5E2DB-73C9-4907-81F1-BF5BF6F0C9FF}"/>
    <cellStyle name="Comma 3 7 2 2" xfId="618" xr:uid="{D0E2FFC8-673A-4F3E-8A37-F5D8B4D374BD}"/>
    <cellStyle name="Comma 3 7 3" xfId="619" xr:uid="{78BD24B8-9FDC-4ABC-9BC6-16376A5F66E6}"/>
    <cellStyle name="Comma 3 8" xfId="620" xr:uid="{B16573E7-5DD4-4A8F-B180-4CE91C35DFD0}"/>
    <cellStyle name="Comma 3 8 2" xfId="621" xr:uid="{FDEE221C-C93B-4FD3-8C57-FA56B626A9F8}"/>
    <cellStyle name="Comma 3 8 2 2" xfId="622" xr:uid="{E16F3C87-D3B7-4BB8-903C-8F1D8BACDB4A}"/>
    <cellStyle name="Comma 3 8 3" xfId="623" xr:uid="{503AC2FF-DA49-441D-9F8A-CC1A7A3E923A}"/>
    <cellStyle name="Comma 3 9" xfId="624" xr:uid="{E8352563-6149-4E7E-ABA1-93628649275A}"/>
    <cellStyle name="Comma 3 9 2" xfId="625" xr:uid="{B6EAA4E5-F241-4A55-94D1-2D8C9DCD753C}"/>
    <cellStyle name="Comma 4" xfId="626" xr:uid="{32E687D0-671F-4ABD-B43A-F9F0954DD57A}"/>
    <cellStyle name="Comma 5" xfId="627" xr:uid="{E17C5783-0302-432D-9857-77BC9728FE58}"/>
    <cellStyle name="Comma 5 2" xfId="628" xr:uid="{992B66AA-7EBA-4117-8E8E-1C4F90B7870D}"/>
    <cellStyle name="Comma 5 2 2" xfId="629" xr:uid="{076AD752-FCBE-4DAC-9BA3-00FBB40DF5C8}"/>
    <cellStyle name="Comma 5 2 2 2" xfId="630" xr:uid="{7F1E2F43-A1FA-4D6B-8EDF-BFACFCA5F7EF}"/>
    <cellStyle name="Comma 5 2 2 2 2" xfId="631" xr:uid="{3408A2D9-D204-4AF2-AB09-E0FEC29C99F5}"/>
    <cellStyle name="Comma 5 2 2 3" xfId="632" xr:uid="{3796A2C1-0738-4CAA-A9C5-E66C5A0A74CF}"/>
    <cellStyle name="Comma 5 2 3" xfId="633" xr:uid="{80551EE7-93C3-429A-A2BC-7EB79765189B}"/>
    <cellStyle name="Comma 5 2 3 2" xfId="634" xr:uid="{0BA14229-3C8E-4C26-8B92-88DBCF7BE75C}"/>
    <cellStyle name="Comma 5 2 3 2 2" xfId="635" xr:uid="{83514D77-6DB6-4CD2-9FE8-DE6078AE0309}"/>
    <cellStyle name="Comma 5 2 3 3" xfId="636" xr:uid="{E2BF494C-7F2B-4236-A8D2-9E89CDDD8B75}"/>
    <cellStyle name="Comma 5 2 4" xfId="637" xr:uid="{B6991FD6-4974-4AA5-A939-FB53B3B111A9}"/>
    <cellStyle name="Comma 5 2 4 2" xfId="638" xr:uid="{C1C65DA8-AC34-4133-BA09-FFE1374831D2}"/>
    <cellStyle name="Comma 5 2 5" xfId="639" xr:uid="{F2F4D4F2-94CF-47AD-A2B0-681F731C0EEB}"/>
    <cellStyle name="Comma 5 3" xfId="640" xr:uid="{0D0215E0-B0D8-473C-B147-1118A56C330A}"/>
    <cellStyle name="Comma 5 3 2" xfId="641" xr:uid="{F91A1A45-2BB3-4FF1-9DB4-FC54B6EDC0AD}"/>
    <cellStyle name="Comma 5 3 2 2" xfId="642" xr:uid="{815D3BC4-8110-406C-8400-6F5A757D13DB}"/>
    <cellStyle name="Comma 5 3 3" xfId="643" xr:uid="{86320082-9F66-4B3D-AAE9-E2CE7888AF6F}"/>
    <cellStyle name="Comma 5 4" xfId="644" xr:uid="{EAB8F83B-F0F1-4A67-9EA4-16A963896D6D}"/>
    <cellStyle name="Comma 5 4 2" xfId="645" xr:uid="{5B0B55EE-FD83-43A4-9DED-2338DB26DAE3}"/>
    <cellStyle name="Comma 5 4 2 2" xfId="646" xr:uid="{2288C91D-B247-4087-9346-E4F2B48CA437}"/>
    <cellStyle name="Comma 5 4 3" xfId="647" xr:uid="{FB446385-0233-4A59-A28B-345FB6CD3B85}"/>
    <cellStyle name="Comma 5 5" xfId="648" xr:uid="{38D7F399-949E-4B39-A48A-B69129EB43AE}"/>
    <cellStyle name="Comma 5 5 2" xfId="649" xr:uid="{8A526FBC-2750-46E4-9A6C-289131AC7FB9}"/>
    <cellStyle name="Comma 5 6" xfId="650" xr:uid="{4B2F5BA6-F612-42B5-AF4D-93B557704113}"/>
    <cellStyle name="Comma 6" xfId="651" xr:uid="{87A2A034-AEE5-4645-86D1-9B46C22EAEC3}"/>
    <cellStyle name="Comma 7" xfId="652" xr:uid="{CCE73F68-61A3-45C8-9FC4-ED5F2035FC04}"/>
    <cellStyle name="Comma 8" xfId="653" xr:uid="{BC683D6A-1B16-4AA9-9217-1314C43D7EB0}"/>
    <cellStyle name="Comma 9" xfId="654" xr:uid="{6AB3E124-42A7-4257-B513-C512EBAC21B2}"/>
    <cellStyle name="Currency [0] 2" xfId="655" xr:uid="{2F6E843A-23EE-4489-8235-02E0A196FF8E}"/>
    <cellStyle name="Currency 2" xfId="656" xr:uid="{2B8C17F2-52E4-48EC-A87B-7603086DEAD5}"/>
    <cellStyle name="Currency 3" xfId="657" xr:uid="{381FFA52-03C7-4ED2-9228-8D83A1D90BE5}"/>
    <cellStyle name="Explanatory Text" xfId="17" builtinId="53" customBuiltin="1"/>
    <cellStyle name="Explanatory Text 2" xfId="658" xr:uid="{07E6812A-27DC-4CB8-9255-7D5A074EC69C}"/>
    <cellStyle name="Good" xfId="7" builtinId="26" customBuiltin="1"/>
    <cellStyle name="Good 2" xfId="659" xr:uid="{584031B2-8BDB-4566-AA2C-030C8EE293C7}"/>
    <cellStyle name="Heading 1" xfId="3" builtinId="16" customBuiltin="1"/>
    <cellStyle name="Heading 1 2" xfId="660" xr:uid="{AD1A0B70-7505-482F-AA14-1F0207EAF6BB}"/>
    <cellStyle name="Heading 2" xfId="4" builtinId="17" customBuiltin="1"/>
    <cellStyle name="Heading 2 2" xfId="661" xr:uid="{D6264BEF-A074-4242-9D3A-7141A5B24998}"/>
    <cellStyle name="Heading 3" xfId="5" builtinId="18" customBuiltin="1"/>
    <cellStyle name="Heading 3 2" xfId="662" xr:uid="{92F16B5B-9452-448C-A114-1D7A8650CCCC}"/>
    <cellStyle name="Heading 4" xfId="6" builtinId="19" customBuiltin="1"/>
    <cellStyle name="Heading 4 2" xfId="663" xr:uid="{76C926EE-825D-4AB9-A3AA-E9D5A53CBE43}"/>
    <cellStyle name="Input" xfId="10" builtinId="20" customBuiltin="1"/>
    <cellStyle name="Input 2" xfId="664" xr:uid="{5E527923-B6A8-425D-9B82-2D3BF0543E58}"/>
    <cellStyle name="Linked Cell" xfId="13" builtinId="24" customBuiltin="1"/>
    <cellStyle name="Linked Cell 2" xfId="665" xr:uid="{7B22A210-8438-4A60-8DC2-0D97617E7B06}"/>
    <cellStyle name="Neutral" xfId="9" builtinId="28" customBuiltin="1"/>
    <cellStyle name="Neutral 2" xfId="666" xr:uid="{523197C2-AFD0-433D-ADEF-AA416E7CAAAD}"/>
    <cellStyle name="Normal" xfId="0" builtinId="0"/>
    <cellStyle name="Normal 10" xfId="667" xr:uid="{702587D5-FF24-4038-B971-B5E92A08DE6E}"/>
    <cellStyle name="Normal 11" xfId="43" xr:uid="{00000000-0005-0000-0000-000026000000}"/>
    <cellStyle name="Normal 12" xfId="668" xr:uid="{CC294ADC-7431-44CF-B13B-230F0F6F5365}"/>
    <cellStyle name="Normal 12 2" xfId="669" xr:uid="{A7AA6758-7D82-4EAD-8ECF-8AE62B4D8FD1}"/>
    <cellStyle name="Normal 13" xfId="670" xr:uid="{5B1127A2-D896-4E62-8E5B-40353E2FE43F}"/>
    <cellStyle name="Normal 14" xfId="671" xr:uid="{1B2E2982-2167-4B52-874E-E01B6CD79892}"/>
    <cellStyle name="Normal 15" xfId="1466" xr:uid="{AC4045CE-2671-45B4-A1E8-05CEEFF53084}"/>
    <cellStyle name="Normal 2" xfId="672" xr:uid="{03D7F6FE-2CB6-4F9E-B9AF-F53677433B1F}"/>
    <cellStyle name="Normal 2 2" xfId="673" xr:uid="{7CAD6AB5-4FFD-4E9B-B694-D02775F125B1}"/>
    <cellStyle name="Normal 2 2 10" xfId="674" xr:uid="{922037ED-7450-4E5B-BE31-FCAD66513F6A}"/>
    <cellStyle name="Normal 2 2 11" xfId="675" xr:uid="{BFB14F81-8127-4868-A1C9-4B0D07A47A32}"/>
    <cellStyle name="Normal 2 2 2" xfId="676" xr:uid="{C1C6459A-3C41-43EC-BFE4-5B87D936E89B}"/>
    <cellStyle name="Normal 2 2 2 2" xfId="677" xr:uid="{B4A60737-1790-4642-AEF1-52174456DB99}"/>
    <cellStyle name="Normal 2 2 2 2 2" xfId="678" xr:uid="{8012F058-BE1B-4BBB-A39E-594EE103EFE9}"/>
    <cellStyle name="Normal 2 2 2 2 2 2" xfId="679" xr:uid="{13469037-133C-4C69-B42C-0CBBC368002D}"/>
    <cellStyle name="Normal 2 2 2 2 2 2 2" xfId="680" xr:uid="{EA0A3BF8-69BB-47A1-9D5F-4CD768BBE444}"/>
    <cellStyle name="Normal 2 2 2 2 2 3" xfId="681" xr:uid="{0F077A33-2445-443C-92A2-45FD8182137E}"/>
    <cellStyle name="Normal 2 2 2 2 3" xfId="682" xr:uid="{9313E6EB-68E2-4541-AFF6-24B8ED3B5714}"/>
    <cellStyle name="Normal 2 2 2 2 3 2" xfId="683" xr:uid="{D966400B-5BE9-4351-BB39-8B2520BA60A7}"/>
    <cellStyle name="Normal 2 2 2 2 3 2 2" xfId="684" xr:uid="{4D420341-E585-4C4C-AAE3-09EAED7D5429}"/>
    <cellStyle name="Normal 2 2 2 2 3 3" xfId="685" xr:uid="{ACBE89EF-8EEE-4879-8C31-9C4B4A16DDFD}"/>
    <cellStyle name="Normal 2 2 2 2 4" xfId="686" xr:uid="{4CC29D53-341B-446F-94FC-CF2C3053558F}"/>
    <cellStyle name="Normal 2 2 2 2 4 2" xfId="687" xr:uid="{D7CF0A51-882D-4E71-A757-0C566227642E}"/>
    <cellStyle name="Normal 2 2 2 2 5" xfId="688" xr:uid="{061A90F3-3D0A-455B-A93F-7B1A8CF1BDD1}"/>
    <cellStyle name="Normal 2 2 2 3" xfId="689" xr:uid="{9F2F1621-B3DC-42DD-AFDB-88D214238329}"/>
    <cellStyle name="Normal 2 2 2 3 2" xfId="690" xr:uid="{094DC0D6-0596-431D-95E8-7944C89AC702}"/>
    <cellStyle name="Normal 2 2 2 3 2 2" xfId="691" xr:uid="{DCFD2DF6-55DC-451F-B1A0-4B23C81C9795}"/>
    <cellStyle name="Normal 2 2 2 3 2 2 2" xfId="692" xr:uid="{D02D5A64-4839-402D-A932-2A723B4D8DAF}"/>
    <cellStyle name="Normal 2 2 2 3 2 3" xfId="693" xr:uid="{D7CAA24F-915B-489B-9E99-50AF6C5D3DBD}"/>
    <cellStyle name="Normal 2 2 2 3 3" xfId="694" xr:uid="{436D4E86-F5A9-4760-B4BD-67811B0CFB17}"/>
    <cellStyle name="Normal 2 2 2 3 3 2" xfId="695" xr:uid="{1650E379-CC2D-4C6A-8BED-2B95B99111D3}"/>
    <cellStyle name="Normal 2 2 2 3 4" xfId="696" xr:uid="{D7C5BF2C-AED5-4D69-ABC6-3C793F3BB3A0}"/>
    <cellStyle name="Normal 2 2 2 4" xfId="697" xr:uid="{3C6CA5AE-5B73-42EE-9DF0-134AA1D67C62}"/>
    <cellStyle name="Normal 2 2 2 4 2" xfId="698" xr:uid="{B9F7691F-5FCC-44D8-990A-E171D5CAC299}"/>
    <cellStyle name="Normal 2 2 2 4 2 2" xfId="699" xr:uid="{0F106836-D732-46BB-9CC2-1DA21EC42D4E}"/>
    <cellStyle name="Normal 2 2 2 4 3" xfId="700" xr:uid="{B6EA54D4-298B-4949-8353-DE1EE69071E5}"/>
    <cellStyle name="Normal 2 2 2 5" xfId="701" xr:uid="{6D597F65-5D97-4863-8E03-EA1A87C98FC3}"/>
    <cellStyle name="Normal 2 2 2 5 2" xfId="702" xr:uid="{AC6C7DCF-5CB6-432E-BCF8-02E7FB737FF8}"/>
    <cellStyle name="Normal 2 2 2 6" xfId="703" xr:uid="{9373E8D8-0600-42D4-889A-EF6CBBAAFF20}"/>
    <cellStyle name="Normal 2 2 2 7" xfId="704" xr:uid="{923688C3-0ED8-4F13-B21D-79F36FB08E48}"/>
    <cellStyle name="Normal 2 2 3" xfId="705" xr:uid="{A491FB14-CBB9-4C9A-9EA5-E67D03862FB5}"/>
    <cellStyle name="Normal 2 2 3 2" xfId="706" xr:uid="{D8A95003-1691-45A2-B402-7CCDBF3DE81F}"/>
    <cellStyle name="Normal 2 2 3 2 2" xfId="707" xr:uid="{BEBFB86A-A47A-4F18-9252-F9FE5B677C7A}"/>
    <cellStyle name="Normal 2 2 3 2 2 2" xfId="708" xr:uid="{89AD0F45-A242-48DB-B4AF-CC3540377A97}"/>
    <cellStyle name="Normal 2 2 3 2 3" xfId="709" xr:uid="{2DE52A4B-F0CE-4B25-82FA-3ACE607AAF0B}"/>
    <cellStyle name="Normal 2 2 3 3" xfId="710" xr:uid="{8C276069-3AE5-4455-BCBB-E28E2A8AF1CD}"/>
    <cellStyle name="Normal 2 2 3 3 2" xfId="711" xr:uid="{A6D867CD-DAD3-4E7D-A6D0-C586216CDD70}"/>
    <cellStyle name="Normal 2 2 3 3 2 2" xfId="712" xr:uid="{0CC0AFC1-C868-4CC2-AED0-AE9BB31B46BF}"/>
    <cellStyle name="Normal 2 2 3 3 3" xfId="713" xr:uid="{D0F0921D-E07B-425C-9AA7-D86EAB5BCB08}"/>
    <cellStyle name="Normal 2 2 3 4" xfId="714" xr:uid="{B794628A-A75C-4B22-B6DF-F9B1D54B4F58}"/>
    <cellStyle name="Normal 2 2 3 4 2" xfId="715" xr:uid="{C3EF9500-2A48-4FA6-B56E-538906EE51C9}"/>
    <cellStyle name="Normal 2 2 3 5" xfId="716" xr:uid="{9E0BDC3E-2E28-4653-9A40-74202FC58FA2}"/>
    <cellStyle name="Normal 2 2 3 6" xfId="717" xr:uid="{38DAE4F2-A328-46EA-8734-A0A3B19866D4}"/>
    <cellStyle name="Normal 2 2 4" xfId="718" xr:uid="{D45E752F-D82C-4C8C-8EE3-07B242DA4E03}"/>
    <cellStyle name="Normal 2 2 4 2" xfId="719" xr:uid="{C7C5072A-81F4-42B2-A906-D6A2128935E5}"/>
    <cellStyle name="Normal 2 2 4 2 2" xfId="720" xr:uid="{F907F344-A10A-48CE-9694-E758CDFD4A22}"/>
    <cellStyle name="Normal 2 2 4 2 2 2" xfId="721" xr:uid="{6F0133BE-E984-4824-8FF7-7009E8BD30C7}"/>
    <cellStyle name="Normal 2 2 4 2 3" xfId="722" xr:uid="{733872AE-A3C6-44A6-821B-35EA5A5B6BDD}"/>
    <cellStyle name="Normal 2 2 4 3" xfId="723" xr:uid="{166C7478-32C8-410F-A20C-919869750536}"/>
    <cellStyle name="Normal 2 2 4 3 2" xfId="724" xr:uid="{08818FF8-CCAD-4292-81FC-DFB2C80CE82D}"/>
    <cellStyle name="Normal 2 2 4 3 2 2" xfId="725" xr:uid="{5C29952C-2DD2-44B6-AE75-92F181044234}"/>
    <cellStyle name="Normal 2 2 4 3 3" xfId="726" xr:uid="{BFC2FAFF-BD0C-411C-93C0-85DC2582C2AE}"/>
    <cellStyle name="Normal 2 2 4 4" xfId="727" xr:uid="{B964DADB-D0AE-45BA-A4B8-44EBA865C848}"/>
    <cellStyle name="Normal 2 2 4 4 2" xfId="728" xr:uid="{C2E984C6-C6D1-42F3-A203-7C14EAB1D640}"/>
    <cellStyle name="Normal 2 2 4 5" xfId="729" xr:uid="{75574BAA-ECF7-41CD-B9A9-69518BC6AA6E}"/>
    <cellStyle name="Normal 2 2 5" xfId="730" xr:uid="{28E9EDE9-16B7-41C2-B546-039BADBE2881}"/>
    <cellStyle name="Normal 2 2 5 2" xfId="731" xr:uid="{56E07F0C-44C9-446B-BC91-2E044CE2934D}"/>
    <cellStyle name="Normal 2 2 5 2 2" xfId="732" xr:uid="{EE106E25-10C2-4BAB-934D-41E6BA340207}"/>
    <cellStyle name="Normal 2 2 5 2 2 2" xfId="733" xr:uid="{F72662E2-BA3E-44C4-901C-2DDF414D87EE}"/>
    <cellStyle name="Normal 2 2 5 2 3" xfId="734" xr:uid="{D2FBF065-B6AA-43EA-9DE6-97F37CE3D4CE}"/>
    <cellStyle name="Normal 2 2 5 3" xfId="735" xr:uid="{759C499E-CA8A-4C1C-9043-1CA0C750AD9B}"/>
    <cellStyle name="Normal 2 2 5 3 2" xfId="736" xr:uid="{3AA5607E-443C-4FAF-A391-FB690FA0F789}"/>
    <cellStyle name="Normal 2 2 5 3 2 2" xfId="737" xr:uid="{45060394-C3D5-461C-98A8-93772987EC7D}"/>
    <cellStyle name="Normal 2 2 5 3 3" xfId="738" xr:uid="{C109045B-E4B1-4522-A8DA-F4CFAC83AD80}"/>
    <cellStyle name="Normal 2 2 5 4" xfId="739" xr:uid="{5CC7EB14-BF32-4CD1-A365-E2DCC1BE4E30}"/>
    <cellStyle name="Normal 2 2 5 4 2" xfId="740" xr:uid="{5930F8D0-A1A0-4545-A0DB-4EA9D7310798}"/>
    <cellStyle name="Normal 2 2 5 5" xfId="741" xr:uid="{AC3B556A-A486-4E11-AB79-9620FD7A1FB7}"/>
    <cellStyle name="Normal 2 2 6" xfId="742" xr:uid="{541AEFB3-2272-4E47-B194-D62E10E8FBF7}"/>
    <cellStyle name="Normal 2 2 6 2" xfId="743" xr:uid="{5D1CDD56-05EF-4D95-B4F3-0526A5537A38}"/>
    <cellStyle name="Normal 2 2 6 2 2" xfId="744" xr:uid="{11314793-FDA7-434D-8F1D-EC18BE5735A0}"/>
    <cellStyle name="Normal 2 2 6 2 2 2" xfId="745" xr:uid="{D3649E50-CFA0-4264-85CC-195DF9985AA7}"/>
    <cellStyle name="Normal 2 2 6 2 3" xfId="746" xr:uid="{FDA03F99-2539-4B86-B8C7-B9032F84728A}"/>
    <cellStyle name="Normal 2 2 6 3" xfId="747" xr:uid="{A936D5A6-79E0-4A05-A847-A0598083539A}"/>
    <cellStyle name="Normal 2 2 6 3 2" xfId="748" xr:uid="{F14FEE60-B0D3-421D-8854-D9F116119AAF}"/>
    <cellStyle name="Normal 2 2 6 4" xfId="749" xr:uid="{DBEB6B97-F73D-4799-AE35-A94DBA279166}"/>
    <cellStyle name="Normal 2 2 7" xfId="750" xr:uid="{A7E9C00F-2AA2-45F0-9EB4-5E4FE7279413}"/>
    <cellStyle name="Normal 2 2 7 2" xfId="751" xr:uid="{8B286AB3-98C3-4185-A4AC-108670756020}"/>
    <cellStyle name="Normal 2 2 7 2 2" xfId="752" xr:uid="{6F65D70F-C974-4B09-9822-B077193C8323}"/>
    <cellStyle name="Normal 2 2 7 3" xfId="753" xr:uid="{DF21A603-4756-488F-A542-44BC2352309D}"/>
    <cellStyle name="Normal 2 2 8" xfId="754" xr:uid="{2670DD0B-0C11-4EF0-9608-4A15AB5CD1FD}"/>
    <cellStyle name="Normal 2 2 8 2" xfId="755" xr:uid="{895C0E4A-343C-44A6-9D19-A674569CBA2F}"/>
    <cellStyle name="Normal 2 2 8 2 2" xfId="756" xr:uid="{694FAAA1-C651-4B67-A143-5E462B472848}"/>
    <cellStyle name="Normal 2 2 8 3" xfId="757" xr:uid="{B0D30CC1-667F-4363-B72C-6D65233054ED}"/>
    <cellStyle name="Normal 2 2 9" xfId="758" xr:uid="{9E7E3939-757C-4339-93B5-9AA706CA8D0B}"/>
    <cellStyle name="Normal 2 2 9 2" xfId="759" xr:uid="{CBF8977A-5EF4-4591-AD1F-BCFDF88CCC35}"/>
    <cellStyle name="Normal 2 3" xfId="760" xr:uid="{57F1C0C3-D08E-4D9F-AD4A-5C7C8E04B99E}"/>
    <cellStyle name="Normal 2 3 2" xfId="761" xr:uid="{9458AC9E-D1EB-4662-916B-6D12F2470829}"/>
    <cellStyle name="Normal 2 3 2 2" xfId="762" xr:uid="{AEE252AB-85DD-4E74-87EE-F2BC76FB1858}"/>
    <cellStyle name="Normal 2 3 2 2 2" xfId="763" xr:uid="{24EC4E9A-616A-44B6-9996-1504C5EB158C}"/>
    <cellStyle name="Normal 2 3 2 2 2 2" xfId="764" xr:uid="{BDAE8B0C-35E0-4F58-9F4B-B6C0AA7B00E0}"/>
    <cellStyle name="Normal 2 3 2 2 2 2 2" xfId="765" xr:uid="{B6DE5D72-C02F-4D15-B2E9-E9097428AAF3}"/>
    <cellStyle name="Normal 2 3 2 2 2 3" xfId="766" xr:uid="{EB61862B-0C23-4603-924A-6D845697D3CB}"/>
    <cellStyle name="Normal 2 3 2 2 3" xfId="767" xr:uid="{95EAA88E-5EA6-4BCB-B25E-670B0C2ACE6C}"/>
    <cellStyle name="Normal 2 3 2 2 3 2" xfId="768" xr:uid="{2EBFA876-7516-412C-993B-1A5499E2F603}"/>
    <cellStyle name="Normal 2 3 2 2 3 2 2" xfId="769" xr:uid="{F5103684-5304-4ECF-9705-BE25419DB5B3}"/>
    <cellStyle name="Normal 2 3 2 2 3 3" xfId="770" xr:uid="{54BD9418-27C0-4FF4-A791-661586319676}"/>
    <cellStyle name="Normal 2 3 2 2 4" xfId="771" xr:uid="{57AAE210-FF1B-4231-8D8A-F108928691FE}"/>
    <cellStyle name="Normal 2 3 2 2 4 2" xfId="772" xr:uid="{4E52AF04-2671-4BFE-A9A8-CCE6895ECA42}"/>
    <cellStyle name="Normal 2 3 2 2 5" xfId="773" xr:uid="{4696C86E-B5D4-4104-81D8-D8282067EBC5}"/>
    <cellStyle name="Normal 2 3 2 3" xfId="774" xr:uid="{0A06883D-D200-468D-A585-4F910DCFDB03}"/>
    <cellStyle name="Normal 2 3 2 3 2" xfId="775" xr:uid="{F0E9F5EF-049E-44CD-A734-27D5C648C691}"/>
    <cellStyle name="Normal 2 3 2 3 2 2" xfId="776" xr:uid="{12C1902D-A0F4-4BE5-9572-5CB45F72E031}"/>
    <cellStyle name="Normal 2 3 2 3 3" xfId="777" xr:uid="{F8360014-A151-4A33-BC4B-5C1D46E53606}"/>
    <cellStyle name="Normal 2 3 2 4" xfId="778" xr:uid="{7DD508C4-9D87-45DC-8203-79BA0AD4401B}"/>
    <cellStyle name="Normal 2 3 2 4 2" xfId="779" xr:uid="{48BC61C0-9768-4E99-892B-6BE0F3411CD1}"/>
    <cellStyle name="Normal 2 3 2 4 2 2" xfId="780" xr:uid="{0EB53AD1-B890-4667-A427-6F0474D534C6}"/>
    <cellStyle name="Normal 2 3 2 4 3" xfId="781" xr:uid="{1C7786B0-8943-47A1-9F87-6D3D7245EDA4}"/>
    <cellStyle name="Normal 2 3 2 5" xfId="782" xr:uid="{DF23B40C-8C0E-4028-B720-EE851DE21681}"/>
    <cellStyle name="Normal 2 3 2 5 2" xfId="783" xr:uid="{ABBCF3AD-5F41-4204-AEAA-3A5EE7ADBFB1}"/>
    <cellStyle name="Normal 2 3 2 6" xfId="784" xr:uid="{88DB9252-6028-4656-8422-AB5C03DE6CA9}"/>
    <cellStyle name="Normal 2 3 2 7" xfId="785" xr:uid="{C3C39921-731F-46A9-ADAA-D4C70535E33C}"/>
    <cellStyle name="Normal 2 3 3" xfId="786" xr:uid="{C712A5B1-18C2-4D00-98FF-59656593B94F}"/>
    <cellStyle name="Normal 2 3 3 2" xfId="787" xr:uid="{FBD25E10-2406-4F0C-AEEB-880A27C49F61}"/>
    <cellStyle name="Normal 2 3 3 3" xfId="788" xr:uid="{F17CD42C-DE41-4BAC-B6BB-68F7D7BA5F46}"/>
    <cellStyle name="Normal 2 3 4" xfId="789" xr:uid="{B566B6D9-1AD2-4803-9CEC-8F9F30DF5CD8}"/>
    <cellStyle name="Normal 2 3 4 2" xfId="790" xr:uid="{346CDAFE-7903-493A-92C1-FF74326786D8}"/>
    <cellStyle name="Normal 2 3 4 2 2" xfId="791" xr:uid="{771CBFA4-9C0D-4313-B54A-0588C3228FD0}"/>
    <cellStyle name="Normal 2 3 4 2 2 2" xfId="792" xr:uid="{25EE9D90-9E3B-4223-B292-4D619D10ED55}"/>
    <cellStyle name="Normal 2 3 4 2 3" xfId="793" xr:uid="{1148C485-CF97-4743-AFF2-D73D90670D60}"/>
    <cellStyle name="Normal 2 3 4 3" xfId="794" xr:uid="{593288DF-DF39-4272-8FFF-90A5FDA25F7C}"/>
    <cellStyle name="Normal 2 3 4 3 2" xfId="795" xr:uid="{FF354094-95EA-43AD-B572-6F7D3496481F}"/>
    <cellStyle name="Normal 2 3 4 3 2 2" xfId="796" xr:uid="{F2623DD8-4FF5-4DC1-9D05-7AC212170C92}"/>
    <cellStyle name="Normal 2 3 4 3 3" xfId="797" xr:uid="{418515DF-4A38-4805-8088-ED69D11280B9}"/>
    <cellStyle name="Normal 2 3 4 4" xfId="798" xr:uid="{B6714139-E459-460E-9732-08AB9AA152A0}"/>
    <cellStyle name="Normal 2 3 4 4 2" xfId="799" xr:uid="{A798FDFC-DC4E-4524-A949-C95681FD4EC9}"/>
    <cellStyle name="Normal 2 3 4 5" xfId="800" xr:uid="{3DCC097D-F87B-464B-B40C-6A9A7DBC00B2}"/>
    <cellStyle name="Normal 2 3 5" xfId="801" xr:uid="{9EDF1931-F7E5-41D8-BBDE-98CA677B8587}"/>
    <cellStyle name="Normal 2 3 5 2" xfId="802" xr:uid="{9D9F4AB1-9E97-4C04-99C4-1B15521DD03C}"/>
    <cellStyle name="Normal 2 3 5 2 2" xfId="803" xr:uid="{1893DB49-C09A-4972-9867-EFB2830112A5}"/>
    <cellStyle name="Normal 2 3 5 2 2 2" xfId="804" xr:uid="{0BB348B9-813C-4C0F-A4C7-D2F4450DAE4B}"/>
    <cellStyle name="Normal 2 3 5 2 3" xfId="805" xr:uid="{CD465C3A-E533-440D-8EDD-92D11C82B51E}"/>
    <cellStyle name="Normal 2 3 5 3" xfId="806" xr:uid="{B27EB48F-6A67-4763-9065-BEBCADD07A9B}"/>
    <cellStyle name="Normal 2 3 5 3 2" xfId="807" xr:uid="{709BBE15-DC92-401F-9B90-133E0D438B4F}"/>
    <cellStyle name="Normal 2 3 5 4" xfId="808" xr:uid="{4C0A6ACE-EA87-4D53-8E25-A1C8D0D4823E}"/>
    <cellStyle name="Normal 2 3 6" xfId="809" xr:uid="{0E03498A-D873-44F2-8D54-DC10E920D00B}"/>
    <cellStyle name="Normal 2 3 6 2" xfId="810" xr:uid="{3D4B86EF-71C8-47C2-B6BC-9F0A10467728}"/>
    <cellStyle name="Normal 2 3 7" xfId="811" xr:uid="{D234C062-6132-4571-979E-92E5A9B3788F}"/>
    <cellStyle name="Normal 2 3 8" xfId="812" xr:uid="{BDD7E6E5-8A03-40ED-941D-93504A90CADB}"/>
    <cellStyle name="Normal 2 4" xfId="813" xr:uid="{971F4D64-EC8E-451A-ADBF-D1C4E98F69E6}"/>
    <cellStyle name="Normal 2 4 2" xfId="814" xr:uid="{FAE883E5-BD06-4AB0-996D-08B50F5416F3}"/>
    <cellStyle name="Normal 2 4 2 2" xfId="815" xr:uid="{37E6547A-3616-411A-9BDF-8AA813AD1581}"/>
    <cellStyle name="Normal 2 4 2 2 2" xfId="816" xr:uid="{B6B0EB9C-F2E7-42AA-ABBA-4BD72ECA59F7}"/>
    <cellStyle name="Normal 2 4 2 2 2 2" xfId="817" xr:uid="{83F56956-53EF-4E41-838C-B6C3F0F19712}"/>
    <cellStyle name="Normal 2 4 2 2 3" xfId="818" xr:uid="{0A016174-3521-4508-B4CD-481F78DD9D3C}"/>
    <cellStyle name="Normal 2 4 2 3" xfId="819" xr:uid="{27F44690-FFD1-4D32-A230-DFFE90C90E59}"/>
    <cellStyle name="Normal 2 4 2 3 2" xfId="820" xr:uid="{D2A5DDD3-716B-4BAB-8D62-50620D04A48B}"/>
    <cellStyle name="Normal 2 4 2 4" xfId="821" xr:uid="{2CC504C9-D407-465F-B057-2BB364E27575}"/>
    <cellStyle name="Normal 2 4 3" xfId="822" xr:uid="{3FEF477C-5A9C-45E5-A635-3C6F92A3637C}"/>
    <cellStyle name="Normal 2 4 4" xfId="823" xr:uid="{6CB9C2E4-8D43-4974-B505-7E912A17B18B}"/>
    <cellStyle name="Normal 2 4 4 2" xfId="824" xr:uid="{C3475E0E-A5FD-4ADA-B798-53BE2EE01462}"/>
    <cellStyle name="Normal 2 4 4 2 2" xfId="825" xr:uid="{B19468A9-5902-4E34-95A2-DFBF871E800F}"/>
    <cellStyle name="Normal 2 4 4 3" xfId="826" xr:uid="{3EE80418-D032-43DC-970C-2D10D0C44517}"/>
    <cellStyle name="Normal 2 5" xfId="827" xr:uid="{09287863-5EE3-4689-9189-64E98A896A9F}"/>
    <cellStyle name="Normal 2 5 2" xfId="828" xr:uid="{353122C0-F744-4A12-9D56-233F4F2D5241}"/>
    <cellStyle name="Normal 2 5 2 2" xfId="829" xr:uid="{66226EDC-3F3E-4AA1-A64A-0426ACAF3417}"/>
    <cellStyle name="Normal 2 5 2 2 2" xfId="830" xr:uid="{9CBB2DBC-1F5C-440C-A6BE-A840D074190D}"/>
    <cellStyle name="Normal 2 5 2 3" xfId="831" xr:uid="{855E2A2C-6BDD-47F0-9A23-48DCB7ECE77B}"/>
    <cellStyle name="Normal 2 5 3" xfId="832" xr:uid="{221D42E4-E11C-4328-BDD5-DFB5C85DBCAA}"/>
    <cellStyle name="Normal 2 5 3 2" xfId="833" xr:uid="{252FCF5A-C300-4740-B3FA-5EA629BE6F8F}"/>
    <cellStyle name="Normal 2 5 3 2 2" xfId="834" xr:uid="{3D9D1C45-2E81-4AC5-AC14-8386A81ACF18}"/>
    <cellStyle name="Normal 2 5 3 3" xfId="835" xr:uid="{24AE680B-93B4-44A3-A7D9-01F3D3E8215C}"/>
    <cellStyle name="Normal 2 5 4" xfId="836" xr:uid="{606B326F-2C1D-42C2-B9A0-E20DB823C6BB}"/>
    <cellStyle name="Normal 2 5 4 2" xfId="837" xr:uid="{79AF8ABB-51A0-4955-A485-5AB427875E52}"/>
    <cellStyle name="Normal 2 5 5" xfId="838" xr:uid="{34C582B8-6380-4D88-BEFE-473EADB39317}"/>
    <cellStyle name="Normal 2 6" xfId="839" xr:uid="{F07C1DF6-C892-44A4-9314-1AD994CD077D}"/>
    <cellStyle name="Normal 2 6 2" xfId="840" xr:uid="{7E740DD1-512F-4BE3-9B63-184470AD9222}"/>
    <cellStyle name="Normal 2 6 2 2" xfId="841" xr:uid="{BD806ABB-5C58-4B5D-8746-5DD691FAFEE5}"/>
    <cellStyle name="Normal 2 6 2 2 2" xfId="842" xr:uid="{FE6B737B-9299-499E-BD44-954BC4963299}"/>
    <cellStyle name="Normal 2 6 2 3" xfId="843" xr:uid="{7EF7725C-9B58-46AF-96E3-81F2F2223098}"/>
    <cellStyle name="Normal 2 6 3" xfId="844" xr:uid="{8E62B351-7FBF-40C9-9C5A-4B4ACE1F76C7}"/>
    <cellStyle name="Normal 2 6 3 2" xfId="845" xr:uid="{03B348EF-0F58-4845-BCF9-4C8516073836}"/>
    <cellStyle name="Normal 2 6 3 2 2" xfId="846" xr:uid="{FD755B93-7C85-4E98-AA3F-8CF962705478}"/>
    <cellStyle name="Normal 2 6 3 3" xfId="847" xr:uid="{B3358C7F-5415-4C3B-9738-3F08FF29F4C5}"/>
    <cellStyle name="Normal 2 6 4" xfId="848" xr:uid="{13FB1AFE-F0AA-43C4-BF9F-702125E85CA9}"/>
    <cellStyle name="Normal 2 6 4 2" xfId="849" xr:uid="{C9A035DF-C4B6-4D16-B7E4-81A66F4C5740}"/>
    <cellStyle name="Normal 2 6 5" xfId="850" xr:uid="{9300EDFC-275D-424B-BB2B-6E3A896FB70E}"/>
    <cellStyle name="Normal 2 7" xfId="851" xr:uid="{1F396233-63B1-443A-966B-0ED378C71FE7}"/>
    <cellStyle name="Normal 2 7 2" xfId="852" xr:uid="{FEC85EAD-290E-49FA-9C94-17B95FB69658}"/>
    <cellStyle name="Normal 2 7 2 2" xfId="853" xr:uid="{E4768E19-F0EC-4F9D-AA32-32BA372F1D72}"/>
    <cellStyle name="Normal 2 7 2 2 2" xfId="854" xr:uid="{8392E38D-9E54-46BB-AC66-9E6BD8A5CADD}"/>
    <cellStyle name="Normal 2 7 2 3" xfId="855" xr:uid="{4478FDAB-0810-42D4-94E2-0731E6725021}"/>
    <cellStyle name="Normal 2 7 3" xfId="856" xr:uid="{F8A0B65A-9469-4ED7-ACA1-B92AC0093321}"/>
    <cellStyle name="Normal 2 7 3 2" xfId="857" xr:uid="{BA7A7A6C-BDB7-4A8E-9966-AB85E139AF56}"/>
    <cellStyle name="Normal 2 7 4" xfId="858" xr:uid="{524C0D6A-F9C3-4760-A3E9-95E5F63607E2}"/>
    <cellStyle name="Normal 2 8" xfId="859" xr:uid="{53C9E3F3-A31B-47CC-A89B-16971F45C3B6}"/>
    <cellStyle name="Normal 2 8 2" xfId="860" xr:uid="{CB43E4A1-6C58-4D29-AC47-484EC198B76B}"/>
    <cellStyle name="Normal 2 8 2 2" xfId="861" xr:uid="{1BC77C92-4A08-4899-8F72-AC463F326004}"/>
    <cellStyle name="Normal 2 8 3" xfId="862" xr:uid="{CD35DEF0-E12F-4473-9715-C6B431E4F171}"/>
    <cellStyle name="Normal 2 9" xfId="863" xr:uid="{26230C99-6CE4-41A3-8348-6EE1677EB45F}"/>
    <cellStyle name="Normal 2 9 2" xfId="864" xr:uid="{27B2F5F0-44AF-4EE2-A074-FB73E856F36C}"/>
    <cellStyle name="Normal 2 9 2 2" xfId="865" xr:uid="{78FC74ED-B185-4EF9-AA83-1E4BE76BDFEC}"/>
    <cellStyle name="Normal 2 9 3" xfId="866" xr:uid="{FEE3900D-4D22-4F81-B11C-0025A5A31AE0}"/>
    <cellStyle name="Normal 3" xfId="867" xr:uid="{D172EC0B-36C6-46F6-AB0E-FB6EB11A5AAB}"/>
    <cellStyle name="Normal 3 2" xfId="868" xr:uid="{620625C3-D3BF-4813-8564-10EFD11548A3}"/>
    <cellStyle name="Normal 3 2 2" xfId="869" xr:uid="{7D638266-793F-4DF8-93E1-5EAE7CA1E1C9}"/>
    <cellStyle name="Normal 3 2 2 2" xfId="870" xr:uid="{71012E10-E73C-490E-98BF-D134922C888E}"/>
    <cellStyle name="Normal 3 2 2 2 2" xfId="871" xr:uid="{FC07CEE3-99FC-46BB-AE95-2E8ABDB12BA9}"/>
    <cellStyle name="Normal 3 2 2 2 2 2" xfId="872" xr:uid="{F84A91FA-4382-43C6-98F2-74919C472438}"/>
    <cellStyle name="Normal 3 2 2 2 2 2 2" xfId="873" xr:uid="{B1BAB606-5837-47C0-BCC9-3B3664599BD3}"/>
    <cellStyle name="Normal 3 2 2 2 2 3" xfId="874" xr:uid="{FB97B1E6-C0FC-4BB0-9804-6102AC76ECCF}"/>
    <cellStyle name="Normal 3 2 2 2 3" xfId="875" xr:uid="{B5794EE0-5894-4D0B-BD5F-30A11F03E4A6}"/>
    <cellStyle name="Normal 3 2 2 2 3 2" xfId="876" xr:uid="{62AA3C11-19B3-4847-881B-E33F537E51E7}"/>
    <cellStyle name="Normal 3 2 2 2 4" xfId="877" xr:uid="{E4E8BD94-0168-4347-8283-67C5714ABB94}"/>
    <cellStyle name="Normal 3 2 2 3" xfId="878" xr:uid="{CF2C2394-0400-448C-A266-674B5B3E8F65}"/>
    <cellStyle name="Normal 3 2 2 3 2" xfId="879" xr:uid="{134F123D-4294-45E4-8C25-A593AAC8A88A}"/>
    <cellStyle name="Normal 3 2 2 3 2 2" xfId="880" xr:uid="{32D70DE2-02DF-441A-8AE0-1D546700CE89}"/>
    <cellStyle name="Normal 3 2 2 3 3" xfId="881" xr:uid="{00B9EB46-6AE1-4E40-A840-6A3C2DDAAB79}"/>
    <cellStyle name="Normal 3 2 2 4" xfId="882" xr:uid="{4C1B4455-493F-473B-820A-8C977BA29142}"/>
    <cellStyle name="Normal 3 2 2 4 2" xfId="883" xr:uid="{AE3E4D91-F329-4DD5-8C9D-81FE9217DE9D}"/>
    <cellStyle name="Normal 3 2 2 5" xfId="884" xr:uid="{964010CB-F388-4645-A90C-62F07BA94287}"/>
    <cellStyle name="Normal 3 2 3" xfId="885" xr:uid="{EEE250A7-5936-4843-97A6-2DE35AB09954}"/>
    <cellStyle name="Normal 3 2 3 2" xfId="886" xr:uid="{A748D24A-9CD7-41BD-9819-A0F31C18AF2A}"/>
    <cellStyle name="Normal 3 2 3 2 2" xfId="887" xr:uid="{EC48B2D4-04CB-48BF-AE8D-5982C324FB28}"/>
    <cellStyle name="Normal 3 2 3 2 2 2" xfId="888" xr:uid="{EF607D15-E4B2-4E1D-941B-EAFE13645CC2}"/>
    <cellStyle name="Normal 3 2 3 2 3" xfId="889" xr:uid="{4366EBB7-D738-4DB0-B3E0-CC96F58E1036}"/>
    <cellStyle name="Normal 3 2 3 3" xfId="890" xr:uid="{23C14389-AF03-48EA-B931-756579EA0847}"/>
    <cellStyle name="Normal 3 2 3 3 2" xfId="891" xr:uid="{CA8646EC-357C-4E8D-8FB4-A2284D3FC731}"/>
    <cellStyle name="Normal 3 2 3 3 2 2" xfId="892" xr:uid="{7347D231-67B1-4F44-9659-3F5918ABD0E1}"/>
    <cellStyle name="Normal 3 2 3 3 3" xfId="893" xr:uid="{59E59E6E-9946-49E9-A619-E4B6F18423C5}"/>
    <cellStyle name="Normal 3 2 3 4" xfId="894" xr:uid="{E0A7B23B-35A3-469E-BDCF-A66047C24B22}"/>
    <cellStyle name="Normal 3 2 3 4 2" xfId="895" xr:uid="{0F399EC6-FB3A-4F7B-9187-DBCAC2A84B3D}"/>
    <cellStyle name="Normal 3 2 3 5" xfId="896" xr:uid="{B0D1835C-E366-477E-89C6-86441E5DDEFF}"/>
    <cellStyle name="Normal 3 2 4" xfId="897" xr:uid="{31782937-6CC8-4CAF-A38F-85970BF32D23}"/>
    <cellStyle name="Normal 3 2 4 2" xfId="898" xr:uid="{F77EA467-81A4-4682-81E4-FF6097583B2F}"/>
    <cellStyle name="Normal 3 2 4 2 2" xfId="899" xr:uid="{CD9B3721-8923-4E0E-A1B5-7E9766CD51DA}"/>
    <cellStyle name="Normal 3 2 4 2 2 2" xfId="900" xr:uid="{73E3C6FB-1F20-4E60-8221-FA51E8F9F8FE}"/>
    <cellStyle name="Normal 3 2 4 2 3" xfId="901" xr:uid="{F5BAAD40-E102-41C2-B515-47F7A3EBD8B9}"/>
    <cellStyle name="Normal 3 2 4 3" xfId="902" xr:uid="{EDA17AD9-A2F2-4659-8B79-88D87B45B8D3}"/>
    <cellStyle name="Normal 3 2 4 3 2" xfId="903" xr:uid="{12891196-9BDE-40C4-BA9D-5C703D72D89F}"/>
    <cellStyle name="Normal 3 2 4 4" xfId="904" xr:uid="{99487C2B-0A01-4A0C-863D-37E2EE3A0322}"/>
    <cellStyle name="Normal 3 2 5" xfId="905" xr:uid="{552957FE-D401-4DA9-87F1-F07D0662D07F}"/>
    <cellStyle name="Normal 3 2 6" xfId="906" xr:uid="{7816ADD2-9944-4FAC-A6F1-8FBC5F231FCA}"/>
    <cellStyle name="Normal 3 2 6 2" xfId="907" xr:uid="{A6F645E4-9105-4054-A3E8-A6903050FA46}"/>
    <cellStyle name="Normal 3 2 6 2 2" xfId="908" xr:uid="{729C484A-2FB7-4302-9284-ADECE3FDDC26}"/>
    <cellStyle name="Normal 3 2 6 3" xfId="909" xr:uid="{CB6E15F7-F6A2-4801-B091-151D9D301D48}"/>
    <cellStyle name="Normal 3 2 7" xfId="910" xr:uid="{461D8EEC-14B7-40FD-94FE-3F5A29AC9C40}"/>
    <cellStyle name="Normal 3 3" xfId="911" xr:uid="{A2F4D6A6-A3B3-4388-85B3-9C7D762200AB}"/>
    <cellStyle name="Normal 3 3 10" xfId="912" xr:uid="{DE03A98A-629C-480A-989A-F72A641D92A6}"/>
    <cellStyle name="Normal 3 3 2" xfId="913" xr:uid="{6F859167-12C3-4EDB-B5B0-750725B62098}"/>
    <cellStyle name="Normal 3 3 2 2" xfId="914" xr:uid="{D7E18B03-11B6-499C-91CB-0EA13B2FB3B2}"/>
    <cellStyle name="Normal 3 3 2 2 2" xfId="915" xr:uid="{88D2AE62-BC1D-48AB-8557-7B2692F74837}"/>
    <cellStyle name="Normal 3 3 2 2 2 2" xfId="916" xr:uid="{1513E2C9-5027-44AF-8099-F7F2627967A9}"/>
    <cellStyle name="Normal 3 3 2 2 2 2 2" xfId="917" xr:uid="{08F92FAC-C527-4C28-A23C-AF4E0CFC6F9F}"/>
    <cellStyle name="Normal 3 3 2 2 2 3" xfId="918" xr:uid="{C137C005-023D-4934-B717-4A13FD0C71E8}"/>
    <cellStyle name="Normal 3 3 2 2 3" xfId="919" xr:uid="{BCD18C56-83A4-48EE-A9C7-55AF9C90C0C1}"/>
    <cellStyle name="Normal 3 3 2 2 3 2" xfId="920" xr:uid="{1D0F85F9-4801-4B84-9132-09AB19065261}"/>
    <cellStyle name="Normal 3 3 2 2 3 2 2" xfId="921" xr:uid="{BEFE4F2C-4C22-4EED-AEB2-0946BC19394B}"/>
    <cellStyle name="Normal 3 3 2 2 3 3" xfId="922" xr:uid="{60259FB4-D4A0-4F81-BE1D-B59E800C253E}"/>
    <cellStyle name="Normal 3 3 2 2 4" xfId="923" xr:uid="{9C46DDCC-35B4-45D2-8B53-D324D81F12E8}"/>
    <cellStyle name="Normal 3 3 2 2 4 2" xfId="924" xr:uid="{C8226E11-5F76-4700-BC70-CD04BB7A4144}"/>
    <cellStyle name="Normal 3 3 2 2 5" xfId="925" xr:uid="{4367415C-8D55-4EBF-BA50-494F13A22780}"/>
    <cellStyle name="Normal 3 3 2 3" xfId="926" xr:uid="{E050A416-7847-4478-97D3-F22D7A79EAC0}"/>
    <cellStyle name="Normal 3 3 2 3 2" xfId="927" xr:uid="{400CB9E1-AF85-49D9-9088-CA69A1CAE829}"/>
    <cellStyle name="Normal 3 3 2 3 2 2" xfId="928" xr:uid="{9D7FAD80-6B96-47E3-9F96-233CE00ABE64}"/>
    <cellStyle name="Normal 3 3 2 3 2 2 2" xfId="929" xr:uid="{9E0F4840-9FBC-4B1C-B5C4-3D8A62B2F575}"/>
    <cellStyle name="Normal 3 3 2 3 2 3" xfId="930" xr:uid="{A989B7C4-C004-4ADD-84E1-4039D7B917BA}"/>
    <cellStyle name="Normal 3 3 2 3 3" xfId="931" xr:uid="{655CC77A-A259-4973-BBC1-41D03E5FAFA5}"/>
    <cellStyle name="Normal 3 3 2 3 3 2" xfId="932" xr:uid="{1CB7EA98-D985-4CB4-8608-D6F77A87548F}"/>
    <cellStyle name="Normal 3 3 2 3 4" xfId="933" xr:uid="{D3D9B3C8-D14A-4051-BC4B-9AD136A20B73}"/>
    <cellStyle name="Normal 3 3 2 4" xfId="934" xr:uid="{48B0B773-644C-4A8D-A6C7-3AC0BB749C78}"/>
    <cellStyle name="Normal 3 3 2 4 2" xfId="935" xr:uid="{187113F6-8640-4C42-B35E-4326AFB0D957}"/>
    <cellStyle name="Normal 3 3 2 4 2 2" xfId="936" xr:uid="{95B70230-C5FB-4B73-941F-B9F7CC87AD0F}"/>
    <cellStyle name="Normal 3 3 2 4 3" xfId="937" xr:uid="{F3F74E5F-876E-4704-ABDD-19D19C843402}"/>
    <cellStyle name="Normal 3 3 2 5" xfId="938" xr:uid="{990655BB-591C-46A7-8DA9-D0CE8C738003}"/>
    <cellStyle name="Normal 3 3 2 5 2" xfId="939" xr:uid="{AD126D06-C689-4D38-ABC9-5D3CCA449A13}"/>
    <cellStyle name="Normal 3 3 2 6" xfId="940" xr:uid="{3BEF7AEC-920D-4B5E-92EB-F3852106F762}"/>
    <cellStyle name="Normal 3 3 3" xfId="941" xr:uid="{DE107AE2-FE50-461D-877D-43466C06ADC9}"/>
    <cellStyle name="Normal 3 3 3 2" xfId="942" xr:uid="{A4318FE8-6EF3-4CBF-B1B1-61545AC02168}"/>
    <cellStyle name="Normal 3 3 3 2 2" xfId="943" xr:uid="{BC8025A5-D64F-4A80-88FF-04277D864B08}"/>
    <cellStyle name="Normal 3 3 3 2 2 2" xfId="944" xr:uid="{A6C04EC5-B54B-420F-B7F2-68AD9DC24D77}"/>
    <cellStyle name="Normal 3 3 3 2 3" xfId="945" xr:uid="{9997C2D8-7D8A-40ED-A310-AE2909BB933F}"/>
    <cellStyle name="Normal 3 3 3 3" xfId="946" xr:uid="{1718051D-8953-4E93-94F5-3D02C3B8E3BF}"/>
    <cellStyle name="Normal 3 3 3 3 2" xfId="947" xr:uid="{8A1FBBE5-5D52-4499-A9EE-E07674D7D5DC}"/>
    <cellStyle name="Normal 3 3 3 3 2 2" xfId="948" xr:uid="{2A7FA564-361E-4B2B-991A-49DDA13BD1A4}"/>
    <cellStyle name="Normal 3 3 3 3 3" xfId="949" xr:uid="{9B7041B5-C592-4D5C-A4F0-7FB9643BB7D3}"/>
    <cellStyle name="Normal 3 3 3 4" xfId="950" xr:uid="{110C1AEE-AC58-411E-A111-8774F61CCB0B}"/>
    <cellStyle name="Normal 3 3 3 4 2" xfId="951" xr:uid="{F8CE1D6C-4F98-497E-86ED-C2E52233A18A}"/>
    <cellStyle name="Normal 3 3 3 5" xfId="952" xr:uid="{4E2054C3-A02D-40FE-BD3B-13C5577452A6}"/>
    <cellStyle name="Normal 3 3 4" xfId="953" xr:uid="{2D731AA6-E7E5-4ABA-A312-C7D63CA73599}"/>
    <cellStyle name="Normal 3 3 4 2" xfId="954" xr:uid="{A1CD1F1B-3CD0-4877-B3A6-36281B8909CA}"/>
    <cellStyle name="Normal 3 3 4 2 2" xfId="955" xr:uid="{3713C260-C9AC-44A9-8A8E-262BB5CCCF91}"/>
    <cellStyle name="Normal 3 3 4 2 2 2" xfId="956" xr:uid="{22A54D8B-1AEF-4C06-9D20-44C05436D564}"/>
    <cellStyle name="Normal 3 3 4 2 3" xfId="957" xr:uid="{8D01EF12-267C-4826-B6CD-04A49D273930}"/>
    <cellStyle name="Normal 3 3 4 3" xfId="958" xr:uid="{0EFD83F7-B8EA-4654-A6D6-5083AADC18B9}"/>
    <cellStyle name="Normal 3 3 4 3 2" xfId="959" xr:uid="{69F9011A-4CA3-4FC2-AE97-9ED58F88D81D}"/>
    <cellStyle name="Normal 3 3 4 3 2 2" xfId="960" xr:uid="{4AD92FF4-926C-4DB2-8A16-4F0D035014C5}"/>
    <cellStyle name="Normal 3 3 4 3 3" xfId="961" xr:uid="{B10B1B05-79E6-4187-A1D3-38D15733221B}"/>
    <cellStyle name="Normal 3 3 4 4" xfId="962" xr:uid="{5B52B11E-9DD9-4916-84FB-F1C75D116A50}"/>
    <cellStyle name="Normal 3 3 4 4 2" xfId="963" xr:uid="{9B47579C-435A-449A-962C-4A6A2A05E726}"/>
    <cellStyle name="Normal 3 3 4 5" xfId="964" xr:uid="{4D9A09A1-7707-4FC7-A9AE-BA3BA21D28F8}"/>
    <cellStyle name="Normal 3 3 5" xfId="965" xr:uid="{208B08D1-B806-458D-8AF2-26BFD04F8B94}"/>
    <cellStyle name="Normal 3 3 5 2" xfId="966" xr:uid="{06EA6ABA-9D0B-4EF0-97A9-A8713134F526}"/>
    <cellStyle name="Normal 3 3 5 2 2" xfId="967" xr:uid="{E93219D6-2BB1-4F74-A1D2-E79B0924B3AA}"/>
    <cellStyle name="Normal 3 3 5 2 2 2" xfId="968" xr:uid="{740143C1-2544-4606-8358-4C302BD0FC92}"/>
    <cellStyle name="Normal 3 3 5 2 3" xfId="969" xr:uid="{76577355-F005-4431-9A5F-27D19E5BC05D}"/>
    <cellStyle name="Normal 3 3 5 3" xfId="970" xr:uid="{FF452CD0-F53E-41D0-A469-D7144CFD40FC}"/>
    <cellStyle name="Normal 3 3 5 3 2" xfId="971" xr:uid="{9C6D9839-596A-4BBA-98AD-39ADAF4D8BD5}"/>
    <cellStyle name="Normal 3 3 5 3 2 2" xfId="972" xr:uid="{E8D44AC0-1360-453A-9165-42D084A781C7}"/>
    <cellStyle name="Normal 3 3 5 3 3" xfId="973" xr:uid="{95190E09-7815-4E7E-827F-AB79D7CFE90F}"/>
    <cellStyle name="Normal 3 3 5 4" xfId="974" xr:uid="{E6BD72F4-A25C-474D-ADBE-03C7B80C7674}"/>
    <cellStyle name="Normal 3 3 5 4 2" xfId="975" xr:uid="{14D5E3F2-1C92-462A-97E3-040813E11106}"/>
    <cellStyle name="Normal 3 3 5 5" xfId="976" xr:uid="{27FC26A8-ADEA-4505-BAFF-D512FD35AAB2}"/>
    <cellStyle name="Normal 3 3 6" xfId="977" xr:uid="{0EF6EF48-5A9C-4369-A012-46681516CE16}"/>
    <cellStyle name="Normal 3 3 6 2" xfId="978" xr:uid="{C0CA18FE-C9C0-4042-BE3B-68E1F3F225D7}"/>
    <cellStyle name="Normal 3 3 6 2 2" xfId="979" xr:uid="{24E8F525-D2CD-4312-8F99-1C90EA480324}"/>
    <cellStyle name="Normal 3 3 6 2 2 2" xfId="980" xr:uid="{0A78B216-2182-4091-A872-56F72ECAF2D7}"/>
    <cellStyle name="Normal 3 3 6 2 3" xfId="981" xr:uid="{97AC156A-CC26-44AF-9F4A-A648305209EB}"/>
    <cellStyle name="Normal 3 3 6 3" xfId="982" xr:uid="{1114BD03-0A84-4D14-8DDE-EE2B2059BDED}"/>
    <cellStyle name="Normal 3 3 6 3 2" xfId="983" xr:uid="{5D84426A-6C99-4C19-AA65-8D1069D9C608}"/>
    <cellStyle name="Normal 3 3 6 4" xfId="984" xr:uid="{18858ECB-53AE-40FE-A956-439E29A0D328}"/>
    <cellStyle name="Normal 3 3 7" xfId="985" xr:uid="{42BF92CC-5419-4625-AF2B-42551444241A}"/>
    <cellStyle name="Normal 3 3 7 2" xfId="986" xr:uid="{15FB7F37-EB06-4457-AEA8-80A70A920194}"/>
    <cellStyle name="Normal 3 3 7 2 2" xfId="987" xr:uid="{2F959596-1FE7-4646-B43E-BE4188E27693}"/>
    <cellStyle name="Normal 3 3 7 3" xfId="988" xr:uid="{9361F971-2784-4F85-8A94-B1034110EEFA}"/>
    <cellStyle name="Normal 3 3 8" xfId="989" xr:uid="{B448458F-6E1E-4F90-A8F9-343C2342FB63}"/>
    <cellStyle name="Normal 3 3 8 2" xfId="990" xr:uid="{CB637E99-7913-4942-88AC-AC47EFCBEF45}"/>
    <cellStyle name="Normal 3 3 9" xfId="991" xr:uid="{EC526069-587B-47F6-969D-1C2CA181B5CB}"/>
    <cellStyle name="Normal 3 4" xfId="992" xr:uid="{8CDB4786-7AF9-4092-B777-09C09CDA849A}"/>
    <cellStyle name="Normal 3 4 2" xfId="993" xr:uid="{F12894D8-4D89-41A2-B627-28F3F6886EA8}"/>
    <cellStyle name="Normal 3 4 2 2" xfId="994" xr:uid="{B4E8346C-567F-4C4B-936D-89E53953D886}"/>
    <cellStyle name="Normal 3 4 3" xfId="995" xr:uid="{E874A265-284E-485F-803F-071D679E7AB1}"/>
    <cellStyle name="Normal 3 4 4" xfId="996" xr:uid="{1CA25B0D-83B5-4192-9399-E10D5455351A}"/>
    <cellStyle name="Normal 3 5" xfId="997" xr:uid="{FECAE8AE-BDC3-4E87-AC82-62094EF32D11}"/>
    <cellStyle name="Normal 4" xfId="998" xr:uid="{D59DFF1D-5A97-4DF5-9C06-FF88C11DDB9C}"/>
    <cellStyle name="Normal 4 2" xfId="999" xr:uid="{66602576-1E38-4B56-8227-8FEC00DA8F27}"/>
    <cellStyle name="Normal 5" xfId="1000" xr:uid="{B7B2AC79-DE82-4C02-B708-84FFB16E08BF}"/>
    <cellStyle name="Normal 5 10" xfId="1001" xr:uid="{BA19D1A6-E5F9-47B2-A957-A26D2FAE4CE0}"/>
    <cellStyle name="Normal 5 10 2" xfId="1002" xr:uid="{B0D56DAB-93AB-4FAF-9F83-7C166665D567}"/>
    <cellStyle name="Normal 5 11" xfId="1003" xr:uid="{DD9E0F93-DFC2-4BE5-89DF-CC42F1B94E09}"/>
    <cellStyle name="Normal 5 2" xfId="1004" xr:uid="{C44E4DD7-35FF-486F-866C-4FD725F104C7}"/>
    <cellStyle name="Normal 5 2 2" xfId="1005" xr:uid="{0072C01D-6EAA-45EB-8C67-171DEC3AF661}"/>
    <cellStyle name="Normal 5 2 2 2" xfId="1006" xr:uid="{9BB78809-1FC9-42DA-A7F3-2C95318BDB4F}"/>
    <cellStyle name="Normal 5 2 2 2 2" xfId="1007" xr:uid="{28AD42D7-AB64-44B6-9BD2-79E92B4323A1}"/>
    <cellStyle name="Normal 5 2 2 2 2 2" xfId="1008" xr:uid="{6A05EA59-3AAE-47E4-9C4C-7717CD35673C}"/>
    <cellStyle name="Normal 5 2 2 2 2 2 2" xfId="1009" xr:uid="{B771DA97-9A2C-4937-B30C-3A8DF617CF85}"/>
    <cellStyle name="Normal 5 2 2 2 2 3" xfId="1010" xr:uid="{46C0F73B-4396-4F91-B200-65FE0745AE8B}"/>
    <cellStyle name="Normal 5 2 2 2 3" xfId="1011" xr:uid="{BF18739D-0E38-48A7-AA8A-C78301A94812}"/>
    <cellStyle name="Normal 5 2 2 2 3 2" xfId="1012" xr:uid="{6A7B47F9-9687-4148-B202-EBA5E553B370}"/>
    <cellStyle name="Normal 5 2 2 2 3 2 2" xfId="1013" xr:uid="{4DD521D6-B0D1-4E5F-885A-FEAA91F123ED}"/>
    <cellStyle name="Normal 5 2 2 2 3 3" xfId="1014" xr:uid="{C99F48CE-4123-4484-9496-6493E0D68587}"/>
    <cellStyle name="Normal 5 2 2 2 4" xfId="1015" xr:uid="{39DE1802-8A22-47D3-A621-2B330504A8EF}"/>
    <cellStyle name="Normal 5 2 2 2 4 2" xfId="1016" xr:uid="{7698DA9A-D09D-4517-BD27-E7912D8A36BE}"/>
    <cellStyle name="Normal 5 2 2 2 5" xfId="1017" xr:uid="{DF4FD419-1C91-41C9-8C72-5A5D97FB6970}"/>
    <cellStyle name="Normal 5 2 2 3" xfId="1018" xr:uid="{C8696AFB-A69B-40CE-BA2A-3070C0F3E700}"/>
    <cellStyle name="Normal 5 2 2 3 2" xfId="1019" xr:uid="{ADAA1E26-6317-4151-B9C7-4F40F2FA24F8}"/>
    <cellStyle name="Normal 5 2 2 3 2 2" xfId="1020" xr:uid="{8CCA5CBE-A461-4295-9B83-5AB43404EDF7}"/>
    <cellStyle name="Normal 5 2 2 3 3" xfId="1021" xr:uid="{24F6C519-E877-4A09-A454-957F93BA68D6}"/>
    <cellStyle name="Normal 5 2 2 4" xfId="1022" xr:uid="{DAF0F3DF-3EAC-48C2-9E9C-CACEECFCBD75}"/>
    <cellStyle name="Normal 5 2 2 4 2" xfId="1023" xr:uid="{40255C72-652F-48C7-B3B7-0C5F5CB516D6}"/>
    <cellStyle name="Normal 5 2 2 4 2 2" xfId="1024" xr:uid="{85262BF2-6455-48DC-AE96-F4F66907C85F}"/>
    <cellStyle name="Normal 5 2 2 4 3" xfId="1025" xr:uid="{67C5B25E-3A1E-40A7-8A43-784EB83CB996}"/>
    <cellStyle name="Normal 5 2 2 5" xfId="1026" xr:uid="{B8428C4C-F7D2-4D8E-9D90-AC6142AB83A9}"/>
    <cellStyle name="Normal 5 2 2 5 2" xfId="1027" xr:uid="{CB0A4E5F-1659-43F5-898E-2CE395EE4D9A}"/>
    <cellStyle name="Normal 5 2 2 6" xfId="1028" xr:uid="{2E982B4A-B6F8-415E-8F68-7535EDE6A606}"/>
    <cellStyle name="Normal 5 2 2 7" xfId="1029" xr:uid="{2FEF4041-8EFD-49E9-BACB-D6DD8AF44D47}"/>
    <cellStyle name="Normal 5 2 3" xfId="1030" xr:uid="{2BB457B7-3E68-4CE2-8EAF-248185C677D7}"/>
    <cellStyle name="Normal 5 2 3 2" xfId="1031" xr:uid="{DFE0F863-228C-4BF0-8812-C6403A42BB6E}"/>
    <cellStyle name="Normal 5 2 3 2 2" xfId="1032" xr:uid="{8D71ED2B-2490-4027-BBEA-E8EA0274F8B8}"/>
    <cellStyle name="Normal 5 2 3 2 2 2" xfId="1033" xr:uid="{06855748-26B0-4133-A492-D4CFF8A089F5}"/>
    <cellStyle name="Normal 5 2 3 2 3" xfId="1034" xr:uid="{61725129-3EA7-4313-979B-46E413141EA3}"/>
    <cellStyle name="Normal 5 2 3 3" xfId="1035" xr:uid="{84F9E34A-9E79-4ECA-90DE-39D5B280022D}"/>
    <cellStyle name="Normal 5 2 3 3 2" xfId="1036" xr:uid="{9248C202-8294-4B4F-A476-E245BAFA606B}"/>
    <cellStyle name="Normal 5 2 3 3 2 2" xfId="1037" xr:uid="{879EE1D4-1E93-4068-B85F-1AEFEA9EDA9B}"/>
    <cellStyle name="Normal 5 2 3 3 3" xfId="1038" xr:uid="{ACA9E29D-CD4D-49E8-9E69-BDC763608318}"/>
    <cellStyle name="Normal 5 2 3 4" xfId="1039" xr:uid="{E7E8B0EA-AF0F-4A78-BDAD-7E140B349848}"/>
    <cellStyle name="Normal 5 2 3 4 2" xfId="1040" xr:uid="{9EC46720-D03F-42ED-8FBB-ED2A09173725}"/>
    <cellStyle name="Normal 5 2 3 5" xfId="1041" xr:uid="{731E4340-CF19-4AC3-93A8-29A89DC42339}"/>
    <cellStyle name="Normal 5 2 3 6" xfId="1042" xr:uid="{332B6DF6-1513-4D29-9779-056D59DA6EA5}"/>
    <cellStyle name="Normal 5 2 4" xfId="1043" xr:uid="{DE423683-53E5-435E-A01D-E7F4A67D3EC9}"/>
    <cellStyle name="Normal 5 2 4 2" xfId="1044" xr:uid="{DDBA2F5F-39CE-4321-8394-CB5297F0BCAE}"/>
    <cellStyle name="Normal 5 2 4 2 2" xfId="1045" xr:uid="{3B9394ED-F026-491F-ADB1-FC5A8F580DB6}"/>
    <cellStyle name="Normal 5 2 4 3" xfId="1046" xr:uid="{43675FA7-6426-4E42-849D-1F822047C40D}"/>
    <cellStyle name="Normal 5 2 5" xfId="1047" xr:uid="{B14AA8F2-22C1-4C53-9170-9BCADD07F5DD}"/>
    <cellStyle name="Normal 5 2 5 2" xfId="1048" xr:uid="{20589418-BE78-474D-A60E-573EA46DEDCD}"/>
    <cellStyle name="Normal 5 2 5 2 2" xfId="1049" xr:uid="{5537C77C-8C2A-4988-B83C-94557E8BD0CF}"/>
    <cellStyle name="Normal 5 2 5 3" xfId="1050" xr:uid="{CDE38A3C-C70B-4E33-B188-7E05934451C1}"/>
    <cellStyle name="Normal 5 2 6" xfId="1051" xr:uid="{11001243-4D51-4730-8FBD-D1A7073C3367}"/>
    <cellStyle name="Normal 5 2 6 2" xfId="1052" xr:uid="{0CE2419F-55F9-4FAA-935D-956A0F1F9DF8}"/>
    <cellStyle name="Normal 5 2 7" xfId="1053" xr:uid="{AD2561BB-E358-48B1-BD9C-084A151793CC}"/>
    <cellStyle name="Normal 5 2 8" xfId="1054" xr:uid="{E01529BE-AAA8-4E12-8500-C484AD43A62F}"/>
    <cellStyle name="Normal 5 3" xfId="1055" xr:uid="{9CD416CE-26EE-4166-8497-94AD2729BC78}"/>
    <cellStyle name="Normal 5 4" xfId="1056" xr:uid="{28DD80A3-F803-4757-AEB2-733BBEC05E3A}"/>
    <cellStyle name="Normal 5 4 2" xfId="1057" xr:uid="{11274206-47B4-4A4C-84CE-5756D065323C}"/>
    <cellStyle name="Normal 5 4 2 2" xfId="1058" xr:uid="{F58AD2DE-229D-42E2-9009-27F9EBDD6A75}"/>
    <cellStyle name="Normal 5 4 2 2 2" xfId="1059" xr:uid="{6E8465B4-B8A9-4401-8959-1957B98679EC}"/>
    <cellStyle name="Normal 5 4 2 2 2 2" xfId="1060" xr:uid="{0CD274B4-2ACB-4114-9E74-47E353165A3F}"/>
    <cellStyle name="Normal 5 4 2 2 3" xfId="1061" xr:uid="{1C214B0F-35DE-4DD5-B24B-A476B7A3E065}"/>
    <cellStyle name="Normal 5 4 2 3" xfId="1062" xr:uid="{23640D2E-ED70-4CBD-A31A-94AB5EF4EFD2}"/>
    <cellStyle name="Normal 5 4 2 3 2" xfId="1063" xr:uid="{74CF5C44-F3A2-4368-8D35-32E32A69879A}"/>
    <cellStyle name="Normal 5 4 2 3 2 2" xfId="1064" xr:uid="{3BE2C059-E05B-4449-BC0E-923C9876C822}"/>
    <cellStyle name="Normal 5 4 2 3 3" xfId="1065" xr:uid="{A5CC2ADD-7A90-465F-9563-0E0C6C721E1B}"/>
    <cellStyle name="Normal 5 4 2 4" xfId="1066" xr:uid="{BA7EAF4E-2C56-44A1-BF46-429D15A05145}"/>
    <cellStyle name="Normal 5 4 2 4 2" xfId="1067" xr:uid="{14F70483-CD77-40D0-8722-FAF0B9B167FB}"/>
    <cellStyle name="Normal 5 4 2 5" xfId="1068" xr:uid="{243844DF-5781-4052-9983-AC695FF7E7F5}"/>
    <cellStyle name="Normal 5 4 3" xfId="1069" xr:uid="{3F8C5708-5D41-47CD-A713-E7F2B579A1D1}"/>
    <cellStyle name="Normal 5 4 3 2" xfId="1070" xr:uid="{64E011A7-E528-441F-BD44-B9C9EF13A3D4}"/>
    <cellStyle name="Normal 5 4 3 2 2" xfId="1071" xr:uid="{6EB4E522-10B0-4C81-AE83-AE2E67DF2DAB}"/>
    <cellStyle name="Normal 5 4 3 3" xfId="1072" xr:uid="{655C0C15-C68C-4A24-AFE4-C086C5F47F93}"/>
    <cellStyle name="Normal 5 4 4" xfId="1073" xr:uid="{43DE2267-2823-4309-91BC-699BF6089024}"/>
    <cellStyle name="Normal 5 4 4 2" xfId="1074" xr:uid="{75297CF3-8EE8-423F-9695-240FF12DC24D}"/>
    <cellStyle name="Normal 5 4 4 2 2" xfId="1075" xr:uid="{DC656D18-48AC-43F4-9D55-433F4821F462}"/>
    <cellStyle name="Normal 5 4 4 3" xfId="1076" xr:uid="{3EF951D9-C458-419D-806F-D289C1C0F7F0}"/>
    <cellStyle name="Normal 5 4 5" xfId="1077" xr:uid="{CF481EF1-EAA5-41E6-B54F-10778CE4DA77}"/>
    <cellStyle name="Normal 5 4 5 2" xfId="1078" xr:uid="{75D74419-750C-4666-9117-6E6F4FBE985F}"/>
    <cellStyle name="Normal 5 4 6" xfId="1079" xr:uid="{2EA1A3D3-861D-4066-B35A-8D3F6CB35D0E}"/>
    <cellStyle name="Normal 5 5" xfId="1080" xr:uid="{5BD9EBEA-FE14-4AC0-A56D-A2A8A65DF359}"/>
    <cellStyle name="Normal 5 6" xfId="1081" xr:uid="{67E07C8F-3FDA-49CA-AD75-A24CB1866251}"/>
    <cellStyle name="Normal 5 6 2" xfId="1082" xr:uid="{B536B12D-2596-4234-B5BF-4CFF10916CBC}"/>
    <cellStyle name="Normal 5 6 2 2" xfId="1083" xr:uid="{BA7382E8-27A0-401D-9844-556D20A75C88}"/>
    <cellStyle name="Normal 5 6 2 2 2" xfId="1084" xr:uid="{E627A19C-54DB-406A-9B95-BDE86D58F2E4}"/>
    <cellStyle name="Normal 5 6 2 2 2 2" xfId="1085" xr:uid="{49ADC38A-6A3D-4627-8321-48B0748C4DD6}"/>
    <cellStyle name="Normal 5 6 2 2 3" xfId="1086" xr:uid="{4EB31852-C14B-45CE-8626-D27CB1683CE2}"/>
    <cellStyle name="Normal 5 6 2 3" xfId="1087" xr:uid="{A655509D-3F3C-4D10-B1D5-451D5BBD80F5}"/>
    <cellStyle name="Normal 5 6 2 3 2" xfId="1088" xr:uid="{0F6F85EB-5892-4226-9914-6F6E6E78DE74}"/>
    <cellStyle name="Normal 5 6 2 3 2 2" xfId="1089" xr:uid="{4C5E8AEA-A3E9-4706-996A-344E79B23128}"/>
    <cellStyle name="Normal 5 6 2 3 3" xfId="1090" xr:uid="{4B57AA3D-82A3-498E-9C87-0B302BE6C8E2}"/>
    <cellStyle name="Normal 5 6 2 4" xfId="1091" xr:uid="{BCA574FA-6227-4A71-802E-73142D209CAD}"/>
    <cellStyle name="Normal 5 6 2 4 2" xfId="1092" xr:uid="{3539F6BC-3310-47E1-84BA-56FFA3618393}"/>
    <cellStyle name="Normal 5 6 2 5" xfId="1093" xr:uid="{623C01B2-9AB0-4168-806A-76B32098E1BB}"/>
    <cellStyle name="Normal 5 6 3" xfId="1094" xr:uid="{928E6F8F-ED69-45CA-9446-BBA1E401D566}"/>
    <cellStyle name="Normal 5 6 3 2" xfId="1095" xr:uid="{F3AF27C9-A73B-454F-A9B3-7CB666FFAB14}"/>
    <cellStyle name="Normal 5 6 3 2 2" xfId="1096" xr:uid="{25B5082B-E531-4F94-B90A-403721D5B7F1}"/>
    <cellStyle name="Normal 5 6 3 3" xfId="1097" xr:uid="{455FDCA9-5863-4339-AEED-1C693B1A12B5}"/>
    <cellStyle name="Normal 5 6 4" xfId="1098" xr:uid="{F88076B3-4ADA-4C1C-85A1-23146A3A293C}"/>
    <cellStyle name="Normal 5 6 4 2" xfId="1099" xr:uid="{57B2BAC1-D0FC-4C5C-9B23-92FB0E26AD53}"/>
    <cellStyle name="Normal 5 6 4 2 2" xfId="1100" xr:uid="{30DF6B6C-B509-4EB2-B47E-69ED93DE572E}"/>
    <cellStyle name="Normal 5 6 4 3" xfId="1101" xr:uid="{22272F5C-C951-4066-B37B-3CF981F0D065}"/>
    <cellStyle name="Normal 5 6 5" xfId="1102" xr:uid="{CB021C8A-646E-41FA-B9E0-32A8A2030BD2}"/>
    <cellStyle name="Normal 5 6 5 2" xfId="1103" xr:uid="{E9092B81-2137-4323-BB4B-C6DA71D7883D}"/>
    <cellStyle name="Normal 5 6 6" xfId="1104" xr:uid="{0D05A4BD-0933-474F-8D0B-60B1D7799EFE}"/>
    <cellStyle name="Normal 5 7" xfId="1105" xr:uid="{7F2CED3E-8EB5-42AD-A7CE-B259FD3037BB}"/>
    <cellStyle name="Normal 5 7 2" xfId="1106" xr:uid="{5A137FBF-4640-4AB9-B225-1F6A4AEBC10B}"/>
    <cellStyle name="Normal 5 7 2 2" xfId="1107" xr:uid="{DD935A00-401E-4FDD-A831-7FAB4090C046}"/>
    <cellStyle name="Normal 5 7 2 2 2" xfId="1108" xr:uid="{E460C754-E03A-41CA-93AE-6780F55338F0}"/>
    <cellStyle name="Normal 5 7 2 2 2 2" xfId="1109" xr:uid="{888BEF89-377A-42AD-80F5-0933F9BFEDBF}"/>
    <cellStyle name="Normal 5 7 2 2 3" xfId="1110" xr:uid="{948458AB-C9A5-4676-8CD4-95B784B2913B}"/>
    <cellStyle name="Normal 5 7 2 3" xfId="1111" xr:uid="{214D73EC-4E59-4F30-8308-286E0709F8E1}"/>
    <cellStyle name="Normal 5 7 2 3 2" xfId="1112" xr:uid="{2CEC513D-5676-4219-B77A-5D4563D544FD}"/>
    <cellStyle name="Normal 5 7 2 3 2 2" xfId="1113" xr:uid="{08B94031-3DFF-41D2-A8C5-5FFAF611DFD0}"/>
    <cellStyle name="Normal 5 7 2 3 3" xfId="1114" xr:uid="{4C183D55-247C-4561-9E1B-E709899B9519}"/>
    <cellStyle name="Normal 5 7 2 4" xfId="1115" xr:uid="{6E912636-6FF4-431D-9016-FA85AEFBE6D5}"/>
    <cellStyle name="Normal 5 7 2 4 2" xfId="1116" xr:uid="{17615ED0-2138-447C-94DA-2837B1D5D0E8}"/>
    <cellStyle name="Normal 5 7 2 5" xfId="1117" xr:uid="{69A00645-3FA8-447C-8051-AD7AFB7E356E}"/>
    <cellStyle name="Normal 5 7 3" xfId="1118" xr:uid="{FB9D5A12-FF8D-435E-80DD-5B5B0D970572}"/>
    <cellStyle name="Normal 5 7 3 2" xfId="1119" xr:uid="{F20390DB-1AA3-46C3-83FB-8E42BFCE6CD7}"/>
    <cellStyle name="Normal 5 7 3 2 2" xfId="1120" xr:uid="{0673EF11-F102-4538-BE41-6A8147F70000}"/>
    <cellStyle name="Normal 5 7 3 3" xfId="1121" xr:uid="{3C096909-FBCD-49CE-A215-099D486560B6}"/>
    <cellStyle name="Normal 5 7 4" xfId="1122" xr:uid="{1AE36052-A0D0-4456-92BA-AD193CA147EB}"/>
    <cellStyle name="Normal 5 7 4 2" xfId="1123" xr:uid="{2F2E64AA-39BC-494C-8F1D-E3404A24F756}"/>
    <cellStyle name="Normal 5 7 4 2 2" xfId="1124" xr:uid="{2F0846CD-4D75-4278-9923-384051E1AB7D}"/>
    <cellStyle name="Normal 5 7 4 3" xfId="1125" xr:uid="{D278D453-315E-4B4E-B1CD-F25ACEDB54C9}"/>
    <cellStyle name="Normal 5 7 5" xfId="1126" xr:uid="{E3BBC32E-6CCC-45D7-919A-1D40EFC7FAB1}"/>
    <cellStyle name="Normal 5 7 5 2" xfId="1127" xr:uid="{E029DDFC-C48C-4524-B7FA-F29225013C84}"/>
    <cellStyle name="Normal 5 7 6" xfId="1128" xr:uid="{D959EE72-8EF5-4F0D-9976-23E68899516D}"/>
    <cellStyle name="Normal 5 8" xfId="1129" xr:uid="{F1674E59-32EB-485C-A738-85626960EABD}"/>
    <cellStyle name="Normal 5 8 2" xfId="1130" xr:uid="{F369F16D-8FC3-4B82-BC76-70C609CABC80}"/>
    <cellStyle name="Normal 5 8 2 2" xfId="1131" xr:uid="{4F15CD37-21A0-4247-A420-8F0BBE7C9DF9}"/>
    <cellStyle name="Normal 5 8 3" xfId="1132" xr:uid="{89B046BC-1730-4156-AAA8-7D3CA185C0CE}"/>
    <cellStyle name="Normal 5 9" xfId="1133" xr:uid="{A4621EAA-69DF-4A92-8903-ADF295E00541}"/>
    <cellStyle name="Normal 5 9 2" xfId="1134" xr:uid="{095E7C0C-383D-4DA1-91E4-385394581765}"/>
    <cellStyle name="Normal 5 9 2 2" xfId="1135" xr:uid="{EEB1BFD9-5A1A-4794-BB11-18A1344A826F}"/>
    <cellStyle name="Normal 5 9 3" xfId="1136" xr:uid="{4D1F4E61-5BBF-43EF-AF70-D2EB052CE320}"/>
    <cellStyle name="Normal 6" xfId="1137" xr:uid="{E1EC5041-41F5-40F6-B586-4E75D8D73720}"/>
    <cellStyle name="Normal 6 2" xfId="1138" xr:uid="{3AE0030C-EE61-4BE8-9553-0E0187AD0BD2}"/>
    <cellStyle name="Normal 6 2 2" xfId="1139" xr:uid="{44B17CDA-43FC-49E4-933A-54CE5922A1DB}"/>
    <cellStyle name="Normal 6 2 3" xfId="1140" xr:uid="{01B830B6-7BFC-40D6-9787-E03307F289ED}"/>
    <cellStyle name="Normal 6 3" xfId="1141" xr:uid="{C28FDFE5-0DC5-400C-86A5-4B736D8DC227}"/>
    <cellStyle name="Normal 6 3 2" xfId="1142" xr:uid="{D0F5AFDC-AF52-4FFC-8E32-DE8E5A5558C9}"/>
    <cellStyle name="Normal 6 3 2 2" xfId="1143" xr:uid="{36426878-4C2F-4C94-A1A9-DEB83FE596CE}"/>
    <cellStyle name="Normal 6 3 2 2 2" xfId="1144" xr:uid="{9A2CFD79-1DD0-4059-96EF-3D811EFBCFCF}"/>
    <cellStyle name="Normal 6 3 2 2 2 2" xfId="1145" xr:uid="{09C6275A-560F-4481-9ADE-00BB34A52BF1}"/>
    <cellStyle name="Normal 6 3 2 2 3" xfId="1146" xr:uid="{5817C302-A5FA-4FBB-AF79-5827C567BBDD}"/>
    <cellStyle name="Normal 6 3 2 3" xfId="1147" xr:uid="{1EBE06F8-225B-4239-9E96-3135F0E7FD71}"/>
    <cellStyle name="Normal 6 3 2 3 2" xfId="1148" xr:uid="{5D7304EB-61B3-42B1-A508-A9A49F0CA3DC}"/>
    <cellStyle name="Normal 6 3 2 3 2 2" xfId="1149" xr:uid="{18DF196A-2846-4485-BB5B-F2DB2510EE15}"/>
    <cellStyle name="Normal 6 3 2 3 3" xfId="1150" xr:uid="{E3EC91F7-0013-4349-8B08-4D484F6B8436}"/>
    <cellStyle name="Normal 6 3 2 4" xfId="1151" xr:uid="{BDD6A552-C220-4CA7-B444-3DB93D411B62}"/>
    <cellStyle name="Normal 6 3 2 4 2" xfId="1152" xr:uid="{E63A2314-E21E-4D12-8642-8A3C34340805}"/>
    <cellStyle name="Normal 6 3 2 5" xfId="1153" xr:uid="{9EA9AFD4-703E-4817-A456-FA676D1575A5}"/>
    <cellStyle name="Normal 6 3 3" xfId="1154" xr:uid="{4C859943-7CC8-4C96-A751-B4B08F2F6916}"/>
    <cellStyle name="Normal 6 3 3 2" xfId="1155" xr:uid="{1C56AD14-3FBB-4EB4-A9C1-B1AC10E3F7AF}"/>
    <cellStyle name="Normal 6 3 3 2 2" xfId="1156" xr:uid="{8CAA0B11-E1DD-427B-AE47-628928C5E8B9}"/>
    <cellStyle name="Normal 6 3 3 3" xfId="1157" xr:uid="{4E4E2838-7656-4CA8-9CCB-DD1FA76D8A36}"/>
    <cellStyle name="Normal 6 3 4" xfId="1158" xr:uid="{DE4CBCE1-CDC3-4D79-8558-F077BAF4C340}"/>
    <cellStyle name="Normal 6 3 4 2" xfId="1159" xr:uid="{C8365104-1E8E-4B44-90B6-86FF9A4BA3CE}"/>
    <cellStyle name="Normal 6 3 4 2 2" xfId="1160" xr:uid="{B113BDCF-7C04-4F62-BC3A-803C1F055E10}"/>
    <cellStyle name="Normal 6 3 4 3" xfId="1161" xr:uid="{54D2EE5B-A4C2-4D1D-8136-B425B3E1312A}"/>
    <cellStyle name="Normal 6 3 5" xfId="1162" xr:uid="{F8343BC0-EE07-4C91-B9B7-44A3CAA75887}"/>
    <cellStyle name="Normal 6 3 5 2" xfId="1163" xr:uid="{1C73659D-9AF0-45B0-A77B-ED8A62FB2C6C}"/>
    <cellStyle name="Normal 6 3 6" xfId="1164" xr:uid="{15F73372-8D57-4A69-9BD1-976FF176DEE1}"/>
    <cellStyle name="Normal 6 3 7" xfId="1165" xr:uid="{09438BAE-047C-4B06-A460-A85978CF7304}"/>
    <cellStyle name="Normal 6 4" xfId="1166" xr:uid="{1F5508A8-1B0F-4962-90AB-FC7A2BC1D05D}"/>
    <cellStyle name="Normal 6 4 2" xfId="1167" xr:uid="{6E34322D-99AB-4CEB-B203-B86E5D35E4B9}"/>
    <cellStyle name="Normal 6 4 2 2" xfId="1168" xr:uid="{0133B5BF-6CE2-42E0-8465-6021370A5A41}"/>
    <cellStyle name="Normal 6 4 2 2 2" xfId="1169" xr:uid="{905FCB99-0267-4B4C-B3AE-F2750C5BA375}"/>
    <cellStyle name="Normal 6 4 2 3" xfId="1170" xr:uid="{C252B8E8-201B-4387-AE40-C8E5ADF6D9EA}"/>
    <cellStyle name="Normal 6 4 3" xfId="1171" xr:uid="{7E42D09E-D697-45A0-A0E5-846020A99FD3}"/>
    <cellStyle name="Normal 6 4 3 2" xfId="1172" xr:uid="{6C0EB85D-35DA-4267-83A3-D5DBC48B72A9}"/>
    <cellStyle name="Normal 6 4 3 2 2" xfId="1173" xr:uid="{42DB8CB8-6A27-4BD1-ABF2-25244335BF2D}"/>
    <cellStyle name="Normal 6 4 3 3" xfId="1174" xr:uid="{16798699-0A1F-4572-9F28-55F043FFDFB9}"/>
    <cellStyle name="Normal 6 4 4" xfId="1175" xr:uid="{18DC7746-484F-44C3-A1EA-43514FD1374E}"/>
    <cellStyle name="Normal 6 4 4 2" xfId="1176" xr:uid="{C094F37C-1926-4CD2-9563-B3E9741D8B2F}"/>
    <cellStyle name="Normal 6 4 5" xfId="1177" xr:uid="{CA4DE422-368F-4F22-8D9C-C31A1A734FFB}"/>
    <cellStyle name="Normal 6 5" xfId="1178" xr:uid="{05073129-C740-4915-9181-F2F919ACB5D8}"/>
    <cellStyle name="Normal 6 5 2" xfId="1179" xr:uid="{CC84E788-B759-4727-96B0-CC8448E59B8F}"/>
    <cellStyle name="Normal 6 5 2 2" xfId="1180" xr:uid="{14F9404C-9BEC-4297-BD63-1C56EA630826}"/>
    <cellStyle name="Normal 6 5 3" xfId="1181" xr:uid="{E6821F30-7F52-414E-A390-1C8DD79CF662}"/>
    <cellStyle name="Normal 6 6" xfId="1182" xr:uid="{34A1E3BA-B3C8-40A4-A0FF-224A6E20254F}"/>
    <cellStyle name="Normal 6 6 2" xfId="1183" xr:uid="{12854FFE-0B71-422A-AB4F-1B14FC6C5A97}"/>
    <cellStyle name="Normal 6 6 2 2" xfId="1184" xr:uid="{CABD1644-9492-42EE-B0EE-EBA902D85C34}"/>
    <cellStyle name="Normal 6 6 3" xfId="1185" xr:uid="{B867E01C-556D-44A3-82A1-7F31B8A276D3}"/>
    <cellStyle name="Normal 6 7" xfId="1186" xr:uid="{9DDCE537-5610-4DEB-B8FD-0B3CB22CA0CF}"/>
    <cellStyle name="Normal 6 7 2" xfId="1187" xr:uid="{122B79CD-029B-4B6F-B326-342E69084778}"/>
    <cellStyle name="Normal 6 8" xfId="1188" xr:uid="{5E4F43CB-5C96-4D35-BF78-6AA4B948E55A}"/>
    <cellStyle name="Normal 6 9" xfId="1189" xr:uid="{A65B49ED-1AF4-49E2-8493-30BD9B9936B2}"/>
    <cellStyle name="Normal 7" xfId="1190" xr:uid="{6CCF084C-2619-41BE-AB6F-12300D2549A4}"/>
    <cellStyle name="Normal 7 2" xfId="1191" xr:uid="{37BA8EFC-8110-4F03-9C56-A51CDF262B4F}"/>
    <cellStyle name="Normal 7 2 2" xfId="1192" xr:uid="{9671D3E8-2019-4880-BF9A-986871C40BF2}"/>
    <cellStyle name="Normal 7 2 2 2" xfId="1193" xr:uid="{D72DB8E2-1590-47CD-817A-7664C5B6D543}"/>
    <cellStyle name="Normal 7 2 2 2 2" xfId="1194" xr:uid="{1DF42B58-0F09-412A-828B-E0F098D2E8A7}"/>
    <cellStyle name="Normal 7 2 2 3" xfId="1195" xr:uid="{A6A9EC4F-03BE-4B57-BB44-5F3CEF40A436}"/>
    <cellStyle name="Normal 7 2 3" xfId="1196" xr:uid="{13BF8A53-0C15-4A5F-B5CF-2EAE2FA33BA0}"/>
    <cellStyle name="Normal 7 2 3 2" xfId="1197" xr:uid="{66FDE34E-8E92-4938-95FC-BF823FDB1D61}"/>
    <cellStyle name="Normal 7 2 3 2 2" xfId="1198" xr:uid="{4BD8A437-4252-4108-9807-54B93B5F3CFD}"/>
    <cellStyle name="Normal 7 2 3 3" xfId="1199" xr:uid="{11130C3F-0090-45B7-B9C4-6E102EB262CD}"/>
    <cellStyle name="Normal 7 2 4" xfId="1200" xr:uid="{083DF1A3-1C38-4C04-AAC6-ED17AAB4D330}"/>
    <cellStyle name="Normal 7 2 4 2" xfId="1201" xr:uid="{B17AEC67-C837-40D6-99C9-1515120176FC}"/>
    <cellStyle name="Normal 7 2 5" xfId="1202" xr:uid="{EC57DA71-6EE1-44EB-82B9-3E401387E3FB}"/>
    <cellStyle name="Normal 7 3" xfId="1203" xr:uid="{6D111396-363C-4BDC-B857-3987847EA9A5}"/>
    <cellStyle name="Normal 7 3 2" xfId="1204" xr:uid="{A5647930-BF36-4790-A3BE-EDB6BE55158B}"/>
    <cellStyle name="Normal 7 3 2 2" xfId="1205" xr:uid="{7C07049D-4B01-4315-9A33-64A66DEFD63D}"/>
    <cellStyle name="Normal 7 3 3" xfId="1206" xr:uid="{15FD24A2-2855-4A9B-876F-AD516A6AB2B7}"/>
    <cellStyle name="Normal 7 4" xfId="1207" xr:uid="{E7DD734A-3540-4C99-95EA-16620850CAD4}"/>
    <cellStyle name="Normal 7 4 2" xfId="1208" xr:uid="{B4BA2B2F-38A9-4DEA-94AD-CA37729A2495}"/>
    <cellStyle name="Normal 7 4 2 2" xfId="1209" xr:uid="{DBBC6F76-6A9C-407A-8E32-5F3623B5638D}"/>
    <cellStyle name="Normal 7 4 3" xfId="1210" xr:uid="{306CC5CC-BF92-41FE-B6E2-54B8E19A1116}"/>
    <cellStyle name="Normal 7 5" xfId="1211" xr:uid="{2B4AE76D-3761-4CAA-95DE-CA2C3CC4714B}"/>
    <cellStyle name="Normal 7 5 2" xfId="1212" xr:uid="{27F676BD-10B9-44E8-9A6A-2A433427E04C}"/>
    <cellStyle name="Normal 7 6" xfId="1213" xr:uid="{510D54E1-27E1-44FA-9A94-B1F0816111BA}"/>
    <cellStyle name="Normal 8" xfId="1214" xr:uid="{D53E9DC4-300F-4809-9CD6-D3125E6A8E02}"/>
    <cellStyle name="Normal 8 2" xfId="1215" xr:uid="{BB931FCE-BD1B-4146-85D9-3561E2546CC1}"/>
    <cellStyle name="Normal 8 2 2" xfId="1216" xr:uid="{09B6A935-2CD1-4285-8A1F-7D34F7A0C1FD}"/>
    <cellStyle name="Normal 8 2 2 2" xfId="1217" xr:uid="{A2C20169-6EC8-47C2-B4F8-C6ABE36D1448}"/>
    <cellStyle name="Normal 8 2 2 2 2" xfId="1218" xr:uid="{902C2C48-0997-4E40-B089-B9809F8E7639}"/>
    <cellStyle name="Normal 8 2 2 3" xfId="1219" xr:uid="{74BB9E6E-99DC-4A7F-AF8A-C04B044DC76F}"/>
    <cellStyle name="Normal 8 2 3" xfId="1220" xr:uid="{427CCA65-8A51-4608-B3AE-B55F5FE1CBE2}"/>
    <cellStyle name="Normal 8 2 3 2" xfId="1221" xr:uid="{AA0493A4-2714-4DEE-A9BF-3A4262C668BF}"/>
    <cellStyle name="Normal 8 2 3 2 2" xfId="1222" xr:uid="{06BCE4BC-E77F-4FD4-A52E-2DEABDBC7D13}"/>
    <cellStyle name="Normal 8 2 3 3" xfId="1223" xr:uid="{A5033685-2C30-4FCB-9CBE-A9B95FF8189E}"/>
    <cellStyle name="Normal 8 2 4" xfId="1224" xr:uid="{6EEDEF37-3B14-4C3B-888D-480D8AC38E21}"/>
    <cellStyle name="Normal 8 2 4 2" xfId="1225" xr:uid="{F8401A9C-CD89-4F1C-B8DC-0389E53561E3}"/>
    <cellStyle name="Normal 8 2 5" xfId="1226" xr:uid="{33FDDCED-AAE4-4F7B-AC6F-D3F704A0E51E}"/>
    <cellStyle name="Normal 8 3" xfId="1227" xr:uid="{589B3D09-FE11-45B0-8186-1CD19ED899F9}"/>
    <cellStyle name="Normal 8 3 2" xfId="1228" xr:uid="{F9CB20F8-F9D4-4EE1-A227-4A1AA2C07B02}"/>
    <cellStyle name="Normal 8 3 2 2" xfId="1229" xr:uid="{E4A1975A-E6C4-43ED-B30E-57E17CB060AE}"/>
    <cellStyle name="Normal 8 3 3" xfId="1230" xr:uid="{5DA1A74E-C9C8-4502-A2CB-3963C11F4A4E}"/>
    <cellStyle name="Normal 8 4" xfId="1231" xr:uid="{EED381FB-AC7C-49EF-A2C9-BF97F1CE4273}"/>
    <cellStyle name="Normal 8 4 2" xfId="1232" xr:uid="{19A41D68-6958-446D-BB40-DC3DE6AF449C}"/>
    <cellStyle name="Normal 8 4 2 2" xfId="1233" xr:uid="{79947E52-4729-4EFA-9404-42D6CDE44350}"/>
    <cellStyle name="Normal 8 4 3" xfId="1234" xr:uid="{421E28E1-8414-460A-8799-8DDAE6E243DA}"/>
    <cellStyle name="Normal 8 5" xfId="1235" xr:uid="{9E24C203-4EFA-49BE-A056-E650B5C3CFBA}"/>
    <cellStyle name="Normal 8 5 2" xfId="1236" xr:uid="{0B9C4314-E99C-49EF-84B9-35BB28CE3A96}"/>
    <cellStyle name="Normal 8 6" xfId="1237" xr:uid="{8FDAC8DF-49F2-4BB0-83BB-BDFFA2F142F6}"/>
    <cellStyle name="Normal 9" xfId="1238" xr:uid="{B264DDD8-4B37-41D9-B47A-53E3BCFDA64F}"/>
    <cellStyle name="Normal 9 2" xfId="1239" xr:uid="{B67C4A2F-4BB6-41A5-9A13-313773A4D132}"/>
    <cellStyle name="Normal 9 2 2" xfId="1240" xr:uid="{9864EC0F-2736-465A-B239-04890D31DD5A}"/>
    <cellStyle name="Normal 9 2 2 2" xfId="1241" xr:uid="{7428460E-661C-4668-9C72-C804A9740FA0}"/>
    <cellStyle name="Normal 9 2 3" xfId="1242" xr:uid="{2CDB69D9-7C71-48BA-904C-5E190FAB8D9A}"/>
    <cellStyle name="Normal 9 3" xfId="1243" xr:uid="{3C03ED9C-63F7-490C-A809-4A40FD30AE91}"/>
    <cellStyle name="Normal 9 3 2" xfId="1244" xr:uid="{B7799722-1D69-4601-89BF-93E869393ED9}"/>
    <cellStyle name="Normal 9 3 2 2" xfId="1245" xr:uid="{0CA76564-176A-4AD5-BECC-85A3FA680712}"/>
    <cellStyle name="Normal 9 3 3" xfId="1246" xr:uid="{2E63E2A6-05C8-4625-BCB2-ECB4D6A3A483}"/>
    <cellStyle name="Normal 9 4" xfId="1247" xr:uid="{8C9AF169-FEEC-48EA-B2F9-52F7AC44AFB6}"/>
    <cellStyle name="Normal 9 4 2" xfId="1248" xr:uid="{A2ED42A5-E37E-4C20-A2E0-3ED53BA32F72}"/>
    <cellStyle name="Normal 9 5" xfId="1249" xr:uid="{9A058174-6B09-4509-863E-B62928F2412A}"/>
    <cellStyle name="Note" xfId="16" builtinId="10" customBuiltin="1"/>
    <cellStyle name="Note 2" xfId="1250" xr:uid="{A50938BC-E956-45FD-8A04-EBC148BC7DB5}"/>
    <cellStyle name="Note 3" xfId="1251" xr:uid="{20DE6CA5-0B8C-46FC-9C1C-C07ECA6363D4}"/>
    <cellStyle name="Note 3 2" xfId="1252" xr:uid="{B8A1C448-62BF-49E3-AFB8-105278F6F8A2}"/>
    <cellStyle name="Note 3 2 2" xfId="1253" xr:uid="{FFC44477-78C3-42CB-AC52-794D1F3DC7CD}"/>
    <cellStyle name="Note 3 2 2 2" xfId="1254" xr:uid="{1772412B-3F7A-4985-ACE4-AE845071D345}"/>
    <cellStyle name="Note 3 2 2 2 2" xfId="1255" xr:uid="{8A5D25C5-915C-4AD4-B8EA-07BA5324800D}"/>
    <cellStyle name="Note 3 2 2 3" xfId="1256" xr:uid="{2C914660-EDBC-4CE8-9715-5469C3B82AD2}"/>
    <cellStyle name="Note 3 2 3" xfId="1257" xr:uid="{6D9A36D4-81C9-4643-9194-FB3A05BF772E}"/>
    <cellStyle name="Note 3 2 3 2" xfId="1258" xr:uid="{D309F0FF-4673-44BE-9C4A-957D13636106}"/>
    <cellStyle name="Note 3 2 3 2 2" xfId="1259" xr:uid="{24706019-5F76-469A-9FED-CFB808FEB3A8}"/>
    <cellStyle name="Note 3 2 3 3" xfId="1260" xr:uid="{0D999634-FB0C-4A96-8AF1-BF9331D962A8}"/>
    <cellStyle name="Note 3 2 4" xfId="1261" xr:uid="{2C641DBE-D5D1-4FC6-9DFA-67995DB58799}"/>
    <cellStyle name="Note 3 2 4 2" xfId="1262" xr:uid="{71760A37-73AE-43E8-9632-C71B6AC71190}"/>
    <cellStyle name="Note 3 2 5" xfId="1263" xr:uid="{4DF9DFB4-EA69-4AF9-99DA-E945FA8B48FB}"/>
    <cellStyle name="Note 3 3" xfId="1264" xr:uid="{75AA1E75-09C0-4580-B3D1-718B4185CE1E}"/>
    <cellStyle name="Note 3 3 2" xfId="1265" xr:uid="{76A153A2-F326-430A-B667-94F7F6756BB8}"/>
    <cellStyle name="Note 3 3 2 2" xfId="1266" xr:uid="{49E04A4F-8C5B-41F2-9C83-0A009E0F6981}"/>
    <cellStyle name="Note 3 3 3" xfId="1267" xr:uid="{A8A55A9F-D5D7-4CDE-94A5-382CED871B24}"/>
    <cellStyle name="Note 3 4" xfId="1268" xr:uid="{8C227057-BC8E-4E70-9D8E-812E1B01889E}"/>
    <cellStyle name="Note 3 4 2" xfId="1269" xr:uid="{A988FC2D-B57E-449E-9369-C6E49AD42233}"/>
    <cellStyle name="Note 3 4 2 2" xfId="1270" xr:uid="{91CF4607-DA3D-4C06-A0F1-A0B3865283C5}"/>
    <cellStyle name="Note 3 4 3" xfId="1271" xr:uid="{609B5B68-253E-4939-AAD8-6E183ADB16A1}"/>
    <cellStyle name="Note 3 5" xfId="1272" xr:uid="{F3EFD5AE-CF7C-4D77-86D4-0515BB55ABA0}"/>
    <cellStyle name="Note 3 5 2" xfId="1273" xr:uid="{B149A88B-D15B-4C64-869F-EE61681A281F}"/>
    <cellStyle name="Note 3 6" xfId="1274" xr:uid="{168CFB9E-2CE7-43BB-95D8-6532131021AC}"/>
    <cellStyle name="Note 4" xfId="1275" xr:uid="{52D8C694-2984-4BFF-BB51-3353EF1885E5}"/>
    <cellStyle name="Note 4 2" xfId="1276" xr:uid="{A06B6760-CBBC-4014-AA1B-101F1D8E7C69}"/>
    <cellStyle name="Note 4 2 2" xfId="1277" xr:uid="{A732007E-AC54-403F-8D78-3B1A8F5B0114}"/>
    <cellStyle name="Note 4 2 2 2" xfId="1278" xr:uid="{6D09966C-43AD-4308-9A40-1AB753531052}"/>
    <cellStyle name="Note 4 2 3" xfId="1279" xr:uid="{D64B2923-0C6F-4991-870D-4F372B4144AF}"/>
    <cellStyle name="Note 4 3" xfId="1280" xr:uid="{E9762536-9AF5-45E1-B9F9-10F9C5DF618C}"/>
    <cellStyle name="Note 4 3 2" xfId="1281" xr:uid="{034880C2-510F-4FEB-96D7-4213C1769D12}"/>
    <cellStyle name="Note 4 3 2 2" xfId="1282" xr:uid="{73BDA6FB-762E-4A80-9A19-25E3EA9C5655}"/>
    <cellStyle name="Note 4 3 3" xfId="1283" xr:uid="{9EE38E70-511D-4929-A620-E558EBA89D77}"/>
    <cellStyle name="Note 4 4" xfId="1284" xr:uid="{B787C6C1-40A1-4A9F-8A54-8B4731F1B7A3}"/>
    <cellStyle name="Note 4 4 2" xfId="1285" xr:uid="{8FBBFF79-F367-4968-9FAB-F1B26B2FF7B4}"/>
    <cellStyle name="Note 4 5" xfId="1286" xr:uid="{DF3FFF59-8D5E-4B72-9881-1D1D5BA98719}"/>
    <cellStyle name="Note 5" xfId="1287" xr:uid="{B630F3B7-4874-4B4F-9704-6807A9B7FE7B}"/>
    <cellStyle name="Output" xfId="11" builtinId="21" customBuiltin="1"/>
    <cellStyle name="Output 2" xfId="1288" xr:uid="{6CC72152-8C13-44B1-AA21-5077286D6274}"/>
    <cellStyle name="Percent" xfId="1" builtinId="5"/>
    <cellStyle name="Percent 2" xfId="1289" xr:uid="{2ABF68CE-86DB-426D-B29B-05222EB0EB21}"/>
    <cellStyle name="Percent 2 2" xfId="1290" xr:uid="{2C61ABAD-E7A2-4CB3-AA51-A9E76643E5CB}"/>
    <cellStyle name="Percent 2 2 2" xfId="1291" xr:uid="{65CFCB87-3229-46BD-BB65-9353B5D11419}"/>
    <cellStyle name="Percent 2 2 2 2" xfId="1292" xr:uid="{826FB5ED-ADB7-4215-BEF9-410CBE37CD8F}"/>
    <cellStyle name="Percent 2 2 2 2 2" xfId="1293" xr:uid="{21CF9133-83A1-46E6-A294-CD6539CB6E4B}"/>
    <cellStyle name="Percent 2 2 2 2 2 2" xfId="1294" xr:uid="{64D3E094-3F90-43B9-BF5C-3882245058A4}"/>
    <cellStyle name="Percent 2 2 2 2 2 2 2" xfId="1295" xr:uid="{65F6509C-5CCC-4AA2-B56D-8F4C9B9BA349}"/>
    <cellStyle name="Percent 2 2 2 2 2 3" xfId="1296" xr:uid="{0062BFD0-E7CF-493B-A9C6-4E231A6CCC8F}"/>
    <cellStyle name="Percent 2 2 2 2 3" xfId="1297" xr:uid="{0233D661-DEB2-4B2E-9924-E12D5471E6E8}"/>
    <cellStyle name="Percent 2 2 2 2 3 2" xfId="1298" xr:uid="{6CF99AD6-F376-44C0-BED4-469F8668D48C}"/>
    <cellStyle name="Percent 2 2 2 2 4" xfId="1299" xr:uid="{BA0380A9-448B-40E1-98AF-A6E828E60BC6}"/>
    <cellStyle name="Percent 2 2 2 3" xfId="1300" xr:uid="{95E5A663-308D-4321-9768-9B8809B2CF96}"/>
    <cellStyle name="Percent 2 2 2 3 2" xfId="1301" xr:uid="{929559C9-24C2-4515-83B5-C6ED3A706D62}"/>
    <cellStyle name="Percent 2 2 2 3 2 2" xfId="1302" xr:uid="{67A83E24-416A-463C-9ADD-2DC5C3B65EFB}"/>
    <cellStyle name="Percent 2 2 2 3 3" xfId="1303" xr:uid="{6101F9B2-BCC4-4102-AE05-DDCBD512663A}"/>
    <cellStyle name="Percent 2 2 2 4" xfId="1304" xr:uid="{2E85D5E2-E1FB-400B-A70B-91C57B0B2918}"/>
    <cellStyle name="Percent 2 2 2 4 2" xfId="1305" xr:uid="{88D70049-0305-4C11-845F-29301868108B}"/>
    <cellStyle name="Percent 2 2 2 5" xfId="1306" xr:uid="{C0ECA019-C211-434E-BD16-DDC29BC0D04B}"/>
    <cellStyle name="Percent 2 2 3" xfId="1307" xr:uid="{9B21FFDB-0D97-446D-9B9C-F341347D7A35}"/>
    <cellStyle name="Percent 2 2 3 2" xfId="1308" xr:uid="{5FDF9D6F-F172-4F47-91C0-5E17A92936DD}"/>
    <cellStyle name="Percent 2 2 3 2 2" xfId="1309" xr:uid="{5F896C32-497C-46D2-B181-242F45ECB95A}"/>
    <cellStyle name="Percent 2 2 3 2 2 2" xfId="1310" xr:uid="{7FEADAE5-74E4-42A4-9C8F-9D00C9EA5066}"/>
    <cellStyle name="Percent 2 2 3 2 3" xfId="1311" xr:uid="{F0590B79-9DE4-493D-A910-EC552B54895D}"/>
    <cellStyle name="Percent 2 2 3 3" xfId="1312" xr:uid="{E8986E9B-DAE5-4ADA-BAA3-3AAC18D65B85}"/>
    <cellStyle name="Percent 2 2 3 3 2" xfId="1313" xr:uid="{F669331E-18AC-4172-8B7B-6ED15209600A}"/>
    <cellStyle name="Percent 2 2 3 3 2 2" xfId="1314" xr:uid="{7A1F84D2-DC87-4901-B24F-8F32DE439B99}"/>
    <cellStyle name="Percent 2 2 3 3 3" xfId="1315" xr:uid="{BA7AF54A-5B3D-41D9-A0A1-0A1F5AA34EB4}"/>
    <cellStyle name="Percent 2 2 3 4" xfId="1316" xr:uid="{7D8BCBED-DB0A-4C95-8ED6-969A42D881DD}"/>
    <cellStyle name="Percent 2 2 3 4 2" xfId="1317" xr:uid="{342D3546-FFDC-41F4-93BE-51FA30544ADC}"/>
    <cellStyle name="Percent 2 2 3 5" xfId="1318" xr:uid="{3A767011-6646-4888-AAEE-F7E721D27534}"/>
    <cellStyle name="Percent 2 2 4" xfId="1319" xr:uid="{40303857-45F3-4B13-8C68-10B5F449E54B}"/>
    <cellStyle name="Percent 2 2 4 2" xfId="1320" xr:uid="{70E8FC81-15B8-4720-A9AF-746D38D8566C}"/>
    <cellStyle name="Percent 2 2 4 2 2" xfId="1321" xr:uid="{1D84523E-3529-41B4-B297-CD8686EB3F52}"/>
    <cellStyle name="Percent 2 2 4 2 2 2" xfId="1322" xr:uid="{39FECC5A-F2B6-40FE-A2A5-ADB467C93776}"/>
    <cellStyle name="Percent 2 2 4 2 3" xfId="1323" xr:uid="{6D09593E-8D0B-40CB-AE64-197D5464A6D5}"/>
    <cellStyle name="Percent 2 2 4 3" xfId="1324" xr:uid="{BC05B780-5EE4-4A11-9423-130139B279F6}"/>
    <cellStyle name="Percent 2 2 4 3 2" xfId="1325" xr:uid="{A9862368-556A-4373-8942-CC1A0BFB9151}"/>
    <cellStyle name="Percent 2 2 4 4" xfId="1326" xr:uid="{8C84C6ED-639C-4BC2-A386-EC9E721DC603}"/>
    <cellStyle name="Percent 2 2 5" xfId="1327" xr:uid="{F138A436-40A1-45E5-A3FA-67C6BE8483C0}"/>
    <cellStyle name="Percent 2 2 6" xfId="1328" xr:uid="{F843F273-707C-4B8C-8114-FA75B3365888}"/>
    <cellStyle name="Percent 2 2 6 2" xfId="1329" xr:uid="{BB241775-3E00-4D68-AC61-A2D239B17853}"/>
    <cellStyle name="Percent 2 2 6 2 2" xfId="1330" xr:uid="{8154D718-67F6-4BD9-895C-C4127043EE11}"/>
    <cellStyle name="Percent 2 2 6 3" xfId="1331" xr:uid="{A2455AB9-EE54-46A0-97FD-22DE322E0A3B}"/>
    <cellStyle name="Percent 2 2 7" xfId="1332" xr:uid="{C47B2FD0-946A-48AA-A261-7EEA8ACE9C28}"/>
    <cellStyle name="Percent 2 3" xfId="1333" xr:uid="{7DC013DE-CB33-4AB8-B570-14D5C46C80D9}"/>
    <cellStyle name="Percent 2 3 2" xfId="1334" xr:uid="{3185B007-DBA8-450C-B31B-467DF80E29B4}"/>
    <cellStyle name="Percent 2 3 2 2" xfId="1335" xr:uid="{3E14AFC0-84C3-418D-8691-791B1A7EFAE7}"/>
    <cellStyle name="Percent 2 3 2 2 2" xfId="1336" xr:uid="{885FF1BD-B9D6-4659-98D7-2FAC1ACD7388}"/>
    <cellStyle name="Percent 2 3 2 2 2 2" xfId="1337" xr:uid="{52A36617-7F78-4CF7-BBA0-6C9FAD887F2C}"/>
    <cellStyle name="Percent 2 3 2 2 2 2 2" xfId="1338" xr:uid="{942C5FC9-8710-4AF1-8E5B-88F5B9964E92}"/>
    <cellStyle name="Percent 2 3 2 2 2 3" xfId="1339" xr:uid="{311A0127-F974-45CA-9D50-F6C25807A496}"/>
    <cellStyle name="Percent 2 3 2 2 3" xfId="1340" xr:uid="{D2C2CA19-D37E-4C6D-B430-3A2BCEC890BD}"/>
    <cellStyle name="Percent 2 3 2 2 3 2" xfId="1341" xr:uid="{9F60B7DE-75F7-440F-97E3-39447D8FB141}"/>
    <cellStyle name="Percent 2 3 2 2 3 2 2" xfId="1342" xr:uid="{AE57A681-FAFD-4578-B0B4-69F656667CB1}"/>
    <cellStyle name="Percent 2 3 2 2 3 3" xfId="1343" xr:uid="{CD3346DC-383C-4452-8ABD-EEA8A94BF69D}"/>
    <cellStyle name="Percent 2 3 2 2 4" xfId="1344" xr:uid="{CAEBF7B5-04FA-457D-AF55-701D7B80413F}"/>
    <cellStyle name="Percent 2 3 2 2 4 2" xfId="1345" xr:uid="{E1BEAE35-F346-4320-9838-1A0BB94882C0}"/>
    <cellStyle name="Percent 2 3 2 2 5" xfId="1346" xr:uid="{C40D1BA3-BFCE-4BF0-8FC1-ED0D0AA7B3C7}"/>
    <cellStyle name="Percent 2 3 2 3" xfId="1347" xr:uid="{8848FA6A-6C15-4A96-A330-4C4945CC48E5}"/>
    <cellStyle name="Percent 2 3 2 3 2" xfId="1348" xr:uid="{97D8DAAB-A54A-49CB-BDB5-A410F91B53F4}"/>
    <cellStyle name="Percent 2 3 2 3 2 2" xfId="1349" xr:uid="{900FB89F-7D70-4EE5-8951-F7A12C20301D}"/>
    <cellStyle name="Percent 2 3 2 3 3" xfId="1350" xr:uid="{5CBE63CA-82F9-4FFE-92B0-6E2FA126F269}"/>
    <cellStyle name="Percent 2 3 2 4" xfId="1351" xr:uid="{1018A363-AE94-4307-B54E-C9A3ACBAF8B2}"/>
    <cellStyle name="Percent 2 3 2 4 2" xfId="1352" xr:uid="{18FE36D8-E791-4B71-B368-F564598052DB}"/>
    <cellStyle name="Percent 2 3 2 4 2 2" xfId="1353" xr:uid="{9EC7172D-C36E-4977-8DB3-0C255EC813A5}"/>
    <cellStyle name="Percent 2 3 2 4 3" xfId="1354" xr:uid="{E16B35F7-3EF8-4126-B6F7-1FD3816FD991}"/>
    <cellStyle name="Percent 2 3 2 5" xfId="1355" xr:uid="{D0873920-511A-4D4A-B510-5CE0CAAD02F7}"/>
    <cellStyle name="Percent 2 3 2 5 2" xfId="1356" xr:uid="{688C0CEC-2B81-479F-B26B-834E88AEBBEC}"/>
    <cellStyle name="Percent 2 3 2 6" xfId="1357" xr:uid="{677196E2-C74A-46CD-BDFE-4B53912905AE}"/>
    <cellStyle name="Percent 2 3 3" xfId="1358" xr:uid="{A27A952E-B894-4DE5-92ED-3EDFF2D17E18}"/>
    <cellStyle name="Percent 2 3 3 2" xfId="1359" xr:uid="{836F46CA-CA12-42C1-8D47-6BBF0A27593F}"/>
    <cellStyle name="Percent 2 3 3 2 2" xfId="1360" xr:uid="{80BAC781-BED5-4450-9287-66AE7175011E}"/>
    <cellStyle name="Percent 2 3 3 2 2 2" xfId="1361" xr:uid="{B323E2F6-74DA-4132-B0CA-F88FF93DA63D}"/>
    <cellStyle name="Percent 2 3 3 2 3" xfId="1362" xr:uid="{F8BBD7A6-D01F-4E7E-B8C0-F12FC3C8A2D1}"/>
    <cellStyle name="Percent 2 3 3 3" xfId="1363" xr:uid="{4E810953-F40A-4F37-9E45-999BCAE706F8}"/>
    <cellStyle name="Percent 2 3 3 3 2" xfId="1364" xr:uid="{ACFFB95D-C269-4513-BDE3-7D641A6AE9D3}"/>
    <cellStyle name="Percent 2 3 3 3 2 2" xfId="1365" xr:uid="{1C3497CA-EDB9-4A41-8D65-FF74C0AEABF5}"/>
    <cellStyle name="Percent 2 3 3 3 3" xfId="1366" xr:uid="{F63D7736-F0AA-43F9-8EA4-8DC8CC4172EF}"/>
    <cellStyle name="Percent 2 3 3 4" xfId="1367" xr:uid="{52032EFC-518D-49AE-89EC-90CFA0F8EDBB}"/>
    <cellStyle name="Percent 2 3 3 4 2" xfId="1368" xr:uid="{22CCB2F2-BD4A-45FA-B338-7F88F8C5ECCD}"/>
    <cellStyle name="Percent 2 3 3 5" xfId="1369" xr:uid="{91DB5EDA-A48C-40C1-8779-A7D4C0B0F3E3}"/>
    <cellStyle name="Percent 2 3 4" xfId="1370" xr:uid="{A0B264F1-9607-414A-B5FF-D0B3D8673046}"/>
    <cellStyle name="Percent 2 3 4 2" xfId="1371" xr:uid="{0C75D354-17B2-421F-9940-578753D38A5D}"/>
    <cellStyle name="Percent 2 3 4 2 2" xfId="1372" xr:uid="{C61AF38A-FB2F-49DC-BEEF-EB83A152A768}"/>
    <cellStyle name="Percent 2 3 4 2 2 2" xfId="1373" xr:uid="{684FABC1-3678-42D5-A153-BE87BC023ACB}"/>
    <cellStyle name="Percent 2 3 4 2 3" xfId="1374" xr:uid="{EEC16E58-CE54-44E2-BC42-29C0971C45C1}"/>
    <cellStyle name="Percent 2 3 4 3" xfId="1375" xr:uid="{CDCA50C7-02E4-4BC3-BA2F-5D69E5D4FCAD}"/>
    <cellStyle name="Percent 2 3 4 3 2" xfId="1376" xr:uid="{0527CC1D-F96F-4F04-925B-D10BDA6881EE}"/>
    <cellStyle name="Percent 2 3 4 4" xfId="1377" xr:uid="{DA66AF17-56A3-40DC-AFAF-0C3FB7FFFA87}"/>
    <cellStyle name="Percent 2 3 5" xfId="1378" xr:uid="{2276EC6E-7BF1-46EA-9996-688D02BF6345}"/>
    <cellStyle name="Percent 2 3 5 2" xfId="1379" xr:uid="{D1A90638-27FB-44FF-A926-574BED74AB4A}"/>
    <cellStyle name="Percent 2 3 5 2 2" xfId="1380" xr:uid="{C03A6562-A699-45D5-9894-50C877EF69A1}"/>
    <cellStyle name="Percent 2 3 5 3" xfId="1381" xr:uid="{2093D594-FA6F-45ED-A5BB-0F0EAE261DBD}"/>
    <cellStyle name="Percent 2 3 6" xfId="1382" xr:uid="{612ED584-8AFF-4E73-847F-09DC7445C7FC}"/>
    <cellStyle name="Percent 2 3 6 2" xfId="1383" xr:uid="{CF980517-1F0C-4EF7-A77E-DCD94FCC856A}"/>
    <cellStyle name="Percent 2 3 7" xfId="1384" xr:uid="{5F44D283-B04A-4C54-8649-2720155B2028}"/>
    <cellStyle name="Percent 2 3 8" xfId="1385" xr:uid="{B4910B69-7043-4E0B-AC96-F7635F120225}"/>
    <cellStyle name="Percent 2 4" xfId="1386" xr:uid="{2F91C9C9-AE3D-4D7E-8F0E-CA6088EA90A0}"/>
    <cellStyle name="Percent 2 4 2" xfId="1387" xr:uid="{02E5B22D-2A42-43EC-98E3-589E06307CA9}"/>
    <cellStyle name="Percent 2 4 2 2" xfId="1388" xr:uid="{2836AA1A-052C-434C-B2BE-87D355E4AF77}"/>
    <cellStyle name="Percent 2 4 2 2 2" xfId="1389" xr:uid="{2DAFA679-B99C-4E07-AAB8-143AE96431E3}"/>
    <cellStyle name="Percent 2 4 2 3" xfId="1390" xr:uid="{0454BDC4-0D40-4F9C-A56D-07B31227D1DF}"/>
    <cellStyle name="Percent 2 4 3" xfId="1391" xr:uid="{F08EEE54-4BFB-4FAA-B6F0-CE1976FE6D5C}"/>
    <cellStyle name="Percent 2 4 3 2" xfId="1392" xr:uid="{F5F4C243-1A1C-4491-8C67-5027B4633EA5}"/>
    <cellStyle name="Percent 2 4 3 2 2" xfId="1393" xr:uid="{55A74D1C-BB80-4931-AD6E-AB5A577AC3E8}"/>
    <cellStyle name="Percent 2 4 3 3" xfId="1394" xr:uid="{4A96E8F3-F637-4022-8BAE-87A41F742DA4}"/>
    <cellStyle name="Percent 2 4 4" xfId="1395" xr:uid="{BB7CEA24-CF49-494A-BBA7-B10EADD1ED09}"/>
    <cellStyle name="Percent 2 4 4 2" xfId="1396" xr:uid="{49E13F18-0396-4DA8-8612-EB9C639DA201}"/>
    <cellStyle name="Percent 2 4 5" xfId="1397" xr:uid="{19EEB00B-D1F9-4312-A6F3-202CA9FB263B}"/>
    <cellStyle name="Percent 2 4 6" xfId="1398" xr:uid="{80E9AC00-9741-40E6-BD93-37DE4C189D6B}"/>
    <cellStyle name="Percent 2 5" xfId="1399" xr:uid="{AB0FC0C0-947F-4A00-9717-D6A69798C78D}"/>
    <cellStyle name="Percent 2 5 2" xfId="1400" xr:uid="{375AFAFC-ED3C-4224-802A-8B651D4765DC}"/>
    <cellStyle name="Percent 2 5 2 2" xfId="1401" xr:uid="{B7BBE700-2957-4CA6-916E-0643185952E1}"/>
    <cellStyle name="Percent 2 5 2 2 2" xfId="1402" xr:uid="{4BFAF3FF-EFE5-4C6D-9EBF-B06FD6587263}"/>
    <cellStyle name="Percent 2 5 2 3" xfId="1403" xr:uid="{B12AD584-1778-4973-BB08-3F6E4A2B46D6}"/>
    <cellStyle name="Percent 2 5 3" xfId="1404" xr:uid="{848D1ACD-D485-4F36-A213-A898B88F8270}"/>
    <cellStyle name="Percent 2 5 3 2" xfId="1405" xr:uid="{3C1D68A0-E04D-4048-AFF1-2A0A9EC73484}"/>
    <cellStyle name="Percent 2 5 3 2 2" xfId="1406" xr:uid="{61D35D4A-F644-4A3A-A5E7-4C3C1498E859}"/>
    <cellStyle name="Percent 2 5 3 3" xfId="1407" xr:uid="{A3481741-1424-47FE-8917-66758610F2E6}"/>
    <cellStyle name="Percent 2 5 4" xfId="1408" xr:uid="{414C9A00-9110-40CB-99AA-692ACA109283}"/>
    <cellStyle name="Percent 2 5 4 2" xfId="1409" xr:uid="{62D84DB3-C5EB-4E38-86DD-6269861B6B74}"/>
    <cellStyle name="Percent 2 5 5" xfId="1410" xr:uid="{405E5578-7CE7-4D2B-B576-E5BE0DB00219}"/>
    <cellStyle name="Percent 2 6" xfId="1411" xr:uid="{03C95AB8-220B-4BB2-BEA9-18A22277D6D9}"/>
    <cellStyle name="Percent 2 6 2" xfId="1412" xr:uid="{92636DB2-F3D7-4AB9-98ED-A4C023D2E200}"/>
    <cellStyle name="Percent 2 6 2 2" xfId="1413" xr:uid="{A9A74759-BCFB-4D09-8D37-376517B6BE5D}"/>
    <cellStyle name="Percent 2 6 2 2 2" xfId="1414" xr:uid="{C3575B15-B534-4082-9273-D26E46F3092E}"/>
    <cellStyle name="Percent 2 6 2 3" xfId="1415" xr:uid="{203B1B76-CEF0-438A-8B8D-DD02D1B7860F}"/>
    <cellStyle name="Percent 2 6 3" xfId="1416" xr:uid="{69A808D1-A2B1-47E6-9292-E120AADFEB02}"/>
    <cellStyle name="Percent 2 6 3 2" xfId="1417" xr:uid="{92F46044-037C-416A-9D4B-255FAE867EE4}"/>
    <cellStyle name="Percent 2 6 4" xfId="1418" xr:uid="{91AF2B45-1472-4B94-B7E9-8CDC49ADF545}"/>
    <cellStyle name="Percent 2 7" xfId="1419" xr:uid="{275B21E8-5C31-4384-9B58-B89CCECA9418}"/>
    <cellStyle name="Percent 2 8" xfId="1420" xr:uid="{33DFFE27-C35A-4C90-8971-B7EF8BF5428E}"/>
    <cellStyle name="Percent 2 8 2" xfId="1421" xr:uid="{BB145951-2F67-4A27-B04B-9EDF7CC42481}"/>
    <cellStyle name="Percent 2 8 2 2" xfId="1422" xr:uid="{C0B79D8B-1E3F-424C-AF4A-4712234CECC1}"/>
    <cellStyle name="Percent 2 8 3" xfId="1423" xr:uid="{D3D5E222-A6AD-45E8-88B6-A9C9D1F5A617}"/>
    <cellStyle name="Percent 2 9" xfId="1424" xr:uid="{827FA049-9C2F-4E3D-BEAD-556D3E70C50C}"/>
    <cellStyle name="Percent 3" xfId="1425" xr:uid="{6DDA2C09-41AA-42D1-955B-2FCD8B30C8CC}"/>
    <cellStyle name="Percent 4" xfId="1426" xr:uid="{4AE39F52-0768-4E3E-A0CA-087CABD22938}"/>
    <cellStyle name="Percent 4 2" xfId="1427" xr:uid="{714CBF75-D859-4DF1-A407-FC3C0EB7E2E5}"/>
    <cellStyle name="Percent 4 2 2" xfId="1428" xr:uid="{29DBEC15-B56C-4D1C-B22F-8D5AB49679A2}"/>
    <cellStyle name="Percent 4 2 2 2" xfId="1429" xr:uid="{71F29BA8-DAD0-42DC-9A61-7FBB7CBBF02B}"/>
    <cellStyle name="Percent 4 2 2 2 2" xfId="1430" xr:uid="{23DC21D7-E881-4019-A837-B57CE1126CF2}"/>
    <cellStyle name="Percent 4 2 2 3" xfId="1431" xr:uid="{777BB313-FC0A-42D0-B486-9E18C0071F28}"/>
    <cellStyle name="Percent 4 2 3" xfId="1432" xr:uid="{095495A9-3970-4F95-A09D-90E4CB7128F7}"/>
    <cellStyle name="Percent 4 2 3 2" xfId="1433" xr:uid="{AC1697E3-3171-40EE-BC12-7D71B27B5F05}"/>
    <cellStyle name="Percent 4 2 3 2 2" xfId="1434" xr:uid="{A566E54F-D529-4A4F-BEEA-D180A92B41A2}"/>
    <cellStyle name="Percent 4 2 3 3" xfId="1435" xr:uid="{CDA84452-5A65-4E71-B719-9A770C7DD8BE}"/>
    <cellStyle name="Percent 4 2 4" xfId="1436" xr:uid="{60389464-6567-4B79-BCEE-B90225101FF1}"/>
    <cellStyle name="Percent 4 2 4 2" xfId="1437" xr:uid="{05C4F0DC-FA1B-4F9C-B30F-34B875684ED4}"/>
    <cellStyle name="Percent 4 2 5" xfId="1438" xr:uid="{412727BC-482D-49FA-A11C-B76EF4AA4E42}"/>
    <cellStyle name="Percent 4 3" xfId="1439" xr:uid="{4463A04C-639A-4C78-ABC1-59B75F990048}"/>
    <cellStyle name="Percent 4 3 2" xfId="1440" xr:uid="{ADAD456A-464A-4F54-9F60-097472DA5E60}"/>
    <cellStyle name="Percent 4 3 2 2" xfId="1441" xr:uid="{ACCF97B4-EA3B-445A-86CB-219E07708405}"/>
    <cellStyle name="Percent 4 3 3" xfId="1442" xr:uid="{BC7A86F5-8545-4213-AE8E-D504305D2894}"/>
    <cellStyle name="Percent 4 4" xfId="1443" xr:uid="{87C32267-5AA0-4596-9A3A-6CFF09BB9056}"/>
    <cellStyle name="Percent 4 4 2" xfId="1444" xr:uid="{779DE657-C468-4443-92BA-2A6911758399}"/>
    <cellStyle name="Percent 4 4 2 2" xfId="1445" xr:uid="{3F5C5EB8-F0A8-405F-89B3-B09EE00D56B5}"/>
    <cellStyle name="Percent 4 4 3" xfId="1446" xr:uid="{633B8825-8027-4082-979F-491100BBF393}"/>
    <cellStyle name="Percent 4 5" xfId="1447" xr:uid="{712A3CF3-0F51-4B1C-A608-B052E06AEC8B}"/>
    <cellStyle name="Percent 4 5 2" xfId="1448" xr:uid="{1D56E898-7DC6-4C30-A33C-E3018E60199F}"/>
    <cellStyle name="Percent 4 6" xfId="1449" xr:uid="{E8C4DDD1-15EE-4AC6-A9DD-15AD58935824}"/>
    <cellStyle name="Percent 5" xfId="1450" xr:uid="{7A062731-E316-4054-BEC6-4FD5507D73CB}"/>
    <cellStyle name="Percent 5 2" xfId="1451" xr:uid="{50E259A1-3563-4BCB-9E44-E6233A5CEDB2}"/>
    <cellStyle name="Percent 5 2 2" xfId="1452" xr:uid="{3B5AA042-D4D1-4E90-B5F6-06EB7D78C49E}"/>
    <cellStyle name="Percent 5 2 2 2" xfId="1453" xr:uid="{49D663F4-F4B3-4D83-883A-DA3159BB9AF5}"/>
    <cellStyle name="Percent 5 2 3" xfId="1454" xr:uid="{C6B6E709-5485-4677-9330-9D6818715E80}"/>
    <cellStyle name="Percent 5 3" xfId="1455" xr:uid="{572AEAF0-264C-443F-B1F0-4C02AA671555}"/>
    <cellStyle name="Percent 5 3 2" xfId="1456" xr:uid="{2E8E5B71-26EF-48D1-A2E5-CF73E04661AF}"/>
    <cellStyle name="Percent 5 3 2 2" xfId="1457" xr:uid="{B327B6E4-ABDD-4167-9334-AB7F7CB28A8A}"/>
    <cellStyle name="Percent 5 3 3" xfId="1458" xr:uid="{8B4AB680-C459-459D-8DE2-A12093550DA1}"/>
    <cellStyle name="Percent 5 4" xfId="1459" xr:uid="{DDF8A5A5-A4FA-4E13-AD09-A008E0B39D1B}"/>
    <cellStyle name="Percent 5 4 2" xfId="1460" xr:uid="{5BF19604-661D-458A-8CEA-F70CF5D14560}"/>
    <cellStyle name="Percent 5 5" xfId="1461" xr:uid="{9C68AF5B-25A1-4CBF-B3AB-9E70377826D1}"/>
    <cellStyle name="Percent 6" xfId="1462" xr:uid="{80C1469A-6046-4E13-BDBD-6E8AF6985277}"/>
    <cellStyle name="Percent 7" xfId="1463" xr:uid="{5276EA15-F236-4DD2-8BF9-A879F404F815}"/>
    <cellStyle name="Percent 8" xfId="46" xr:uid="{6B781311-00B9-41CF-B086-15B38038A09A}"/>
    <cellStyle name="Title" xfId="2" builtinId="15" customBuiltin="1"/>
    <cellStyle name="Total" xfId="18" builtinId="25" customBuiltin="1"/>
    <cellStyle name="Total 2" xfId="1464" xr:uid="{5C5E95C3-ECC6-445A-92CE-662F5E1714E1}"/>
    <cellStyle name="Warning Text" xfId="15" builtinId="11" customBuiltin="1"/>
    <cellStyle name="Warning Text 2" xfId="1465" xr:uid="{77897684-B805-46FE-93B8-393777347590}"/>
  </cellStyles>
  <dxfs count="8">
    <dxf>
      <font>
        <color rgb="FF9C0006"/>
      </font>
      <fill>
        <patternFill>
          <bgColor rgb="FFFFC7CE"/>
        </patternFill>
      </fill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Share of Renter Households with Severe Rent Burden, by City with Population &gt; 10,000 (2021)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City_Public!$B$3</c:f>
              <c:strCache>
                <c:ptCount val="1"/>
                <c:pt idx="0">
                  <c:v>% Severely Rent Burdened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City_Public!$A$4:$A$67</c:f>
              <c:strCache>
                <c:ptCount val="60"/>
                <c:pt idx="0">
                  <c:v>Albany</c:v>
                </c:pt>
                <c:pt idx="1">
                  <c:v>Ashland</c:v>
                </c:pt>
                <c:pt idx="2">
                  <c:v>Astoria</c:v>
                </c:pt>
                <c:pt idx="3">
                  <c:v>Baker City</c:v>
                </c:pt>
                <c:pt idx="4">
                  <c:v>Beaverton</c:v>
                </c:pt>
                <c:pt idx="5">
                  <c:v>Bend</c:v>
                </c:pt>
                <c:pt idx="6">
                  <c:v>Canby</c:v>
                </c:pt>
                <c:pt idx="7">
                  <c:v>Central Point</c:v>
                </c:pt>
                <c:pt idx="8">
                  <c:v>Coos Bay</c:v>
                </c:pt>
                <c:pt idx="9">
                  <c:v>Cornelius</c:v>
                </c:pt>
                <c:pt idx="10">
                  <c:v>Corvallis</c:v>
                </c:pt>
                <c:pt idx="11">
                  <c:v>Cottage Grove</c:v>
                </c:pt>
                <c:pt idx="12">
                  <c:v>Dallas</c:v>
                </c:pt>
                <c:pt idx="13">
                  <c:v>Eugene</c:v>
                </c:pt>
                <c:pt idx="14">
                  <c:v>Fairview</c:v>
                </c:pt>
                <c:pt idx="15">
                  <c:v>Forest Grove</c:v>
                </c:pt>
                <c:pt idx="16">
                  <c:v>Gladstone</c:v>
                </c:pt>
                <c:pt idx="17">
                  <c:v>Grants Pass</c:v>
                </c:pt>
                <c:pt idx="18">
                  <c:v>Gresham</c:v>
                </c:pt>
                <c:pt idx="19">
                  <c:v>Happy Valley</c:v>
                </c:pt>
                <c:pt idx="20">
                  <c:v>Hermiston</c:v>
                </c:pt>
                <c:pt idx="21">
                  <c:v>Hillsboro</c:v>
                </c:pt>
                <c:pt idx="22">
                  <c:v>Independence</c:v>
                </c:pt>
                <c:pt idx="23">
                  <c:v>Keizer</c:v>
                </c:pt>
                <c:pt idx="24">
                  <c:v>Klamath Falls</c:v>
                </c:pt>
                <c:pt idx="25">
                  <c:v>La Grande</c:v>
                </c:pt>
                <c:pt idx="26">
                  <c:v>Lake Oswego</c:v>
                </c:pt>
                <c:pt idx="27">
                  <c:v>Lebanon</c:v>
                </c:pt>
                <c:pt idx="28">
                  <c:v>Lincoln City</c:v>
                </c:pt>
                <c:pt idx="29">
                  <c:v>McMinnville</c:v>
                </c:pt>
                <c:pt idx="30">
                  <c:v>Medford</c:v>
                </c:pt>
                <c:pt idx="31">
                  <c:v>Milwaukie</c:v>
                </c:pt>
                <c:pt idx="32">
                  <c:v>Molalla</c:v>
                </c:pt>
                <c:pt idx="33">
                  <c:v>Monmouth</c:v>
                </c:pt>
                <c:pt idx="34">
                  <c:v>Newberg</c:v>
                </c:pt>
                <c:pt idx="35">
                  <c:v>Newport</c:v>
                </c:pt>
                <c:pt idx="36">
                  <c:v>North Bend</c:v>
                </c:pt>
                <c:pt idx="37">
                  <c:v>Ontario</c:v>
                </c:pt>
                <c:pt idx="38">
                  <c:v>Oregon City</c:v>
                </c:pt>
                <c:pt idx="39">
                  <c:v>Pendleton</c:v>
                </c:pt>
                <c:pt idx="40">
                  <c:v>Portland</c:v>
                </c:pt>
                <c:pt idx="41">
                  <c:v>Prineville</c:v>
                </c:pt>
                <c:pt idx="42">
                  <c:v>Redmond</c:v>
                </c:pt>
                <c:pt idx="43">
                  <c:v>Roseburg</c:v>
                </c:pt>
                <c:pt idx="44">
                  <c:v>Salem</c:v>
                </c:pt>
                <c:pt idx="45">
                  <c:v>Sandy</c:v>
                </c:pt>
                <c:pt idx="46">
                  <c:v>Sherwood</c:v>
                </c:pt>
                <c:pt idx="47">
                  <c:v>Silverton</c:v>
                </c:pt>
                <c:pt idx="48">
                  <c:v>Springfield</c:v>
                </c:pt>
                <c:pt idx="49">
                  <c:v>St. Helens</c:v>
                </c:pt>
                <c:pt idx="50">
                  <c:v>Sweet Home</c:v>
                </c:pt>
                <c:pt idx="51">
                  <c:v>The Dalles</c:v>
                </c:pt>
                <c:pt idx="52">
                  <c:v>Tigard</c:v>
                </c:pt>
                <c:pt idx="53">
                  <c:v>Troutdale</c:v>
                </c:pt>
                <c:pt idx="54">
                  <c:v>Tualatin</c:v>
                </c:pt>
                <c:pt idx="55">
                  <c:v>West Linn</c:v>
                </c:pt>
                <c:pt idx="56">
                  <c:v>Wilsonville</c:v>
                </c:pt>
                <c:pt idx="57">
                  <c:v>Woodburn</c:v>
                </c:pt>
                <c:pt idx="59">
                  <c:v>Source: 2017-2021 American Community Survey 5-Year Estimates, Table B25070 and PSU Certified Population Estimates as of July 1, 2022</c:v>
                </c:pt>
              </c:strCache>
            </c:strRef>
          </c:cat>
          <c:val>
            <c:numRef>
              <c:f>City_Public!$B$4:$B$62</c:f>
              <c:numCache>
                <c:formatCode>0.0%</c:formatCode>
                <c:ptCount val="59"/>
                <c:pt idx="0">
                  <c:v>0.23726235741444868</c:v>
                </c:pt>
                <c:pt idx="1">
                  <c:v>0.31044926804644118</c:v>
                </c:pt>
                <c:pt idx="2">
                  <c:v>0.24636955433149724</c:v>
                </c:pt>
                <c:pt idx="3">
                  <c:v>0.31508003369839932</c:v>
                </c:pt>
                <c:pt idx="4">
                  <c:v>0.22295181331447622</c:v>
                </c:pt>
                <c:pt idx="5">
                  <c:v>0.25501432664756446</c:v>
                </c:pt>
                <c:pt idx="6">
                  <c:v>0.23423423423423423</c:v>
                </c:pt>
                <c:pt idx="7">
                  <c:v>0.17132039753904402</c:v>
                </c:pt>
                <c:pt idx="8">
                  <c:v>0.22716981132075473</c:v>
                </c:pt>
                <c:pt idx="9">
                  <c:v>0.1911487758945386</c:v>
                </c:pt>
                <c:pt idx="10">
                  <c:v>0.37716340750730504</c:v>
                </c:pt>
                <c:pt idx="11">
                  <c:v>0.30963572267920092</c:v>
                </c:pt>
                <c:pt idx="12">
                  <c:v>0.30793157076205285</c:v>
                </c:pt>
                <c:pt idx="13">
                  <c:v>0.30521451423258866</c:v>
                </c:pt>
                <c:pt idx="14">
                  <c:v>0.18195488721804512</c:v>
                </c:pt>
                <c:pt idx="15">
                  <c:v>0.29859841560024375</c:v>
                </c:pt>
                <c:pt idx="16">
                  <c:v>0.25536992840095463</c:v>
                </c:pt>
                <c:pt idx="17">
                  <c:v>0.28599140917278648</c:v>
                </c:pt>
                <c:pt idx="18">
                  <c:v>0.33128453817525655</c:v>
                </c:pt>
                <c:pt idx="19">
                  <c:v>0.35780765253360908</c:v>
                </c:pt>
                <c:pt idx="20">
                  <c:v>0.10619469026548672</c:v>
                </c:pt>
                <c:pt idx="21">
                  <c:v>0.14998149029562644</c:v>
                </c:pt>
                <c:pt idx="22">
                  <c:v>0.22610141313383209</c:v>
                </c:pt>
                <c:pt idx="23">
                  <c:v>0.23295910184442661</c:v>
                </c:pt>
                <c:pt idx="24">
                  <c:v>0.32262804366078923</c:v>
                </c:pt>
                <c:pt idx="25">
                  <c:v>0.25587703435804704</c:v>
                </c:pt>
                <c:pt idx="26">
                  <c:v>0.28538283062645009</c:v>
                </c:pt>
                <c:pt idx="27">
                  <c:v>0.25336252736940884</c:v>
                </c:pt>
                <c:pt idx="28">
                  <c:v>0.23937099592312172</c:v>
                </c:pt>
                <c:pt idx="29">
                  <c:v>0.26469930695282806</c:v>
                </c:pt>
                <c:pt idx="30">
                  <c:v>0.27224211308518542</c:v>
                </c:pt>
                <c:pt idx="31">
                  <c:v>0.23618366785812483</c:v>
                </c:pt>
                <c:pt idx="32">
                  <c:v>0.23538831064851881</c:v>
                </c:pt>
                <c:pt idx="33">
                  <c:v>0.33206106870229007</c:v>
                </c:pt>
                <c:pt idx="34">
                  <c:v>0.21915584415584416</c:v>
                </c:pt>
                <c:pt idx="35">
                  <c:v>0.23168746608790017</c:v>
                </c:pt>
                <c:pt idx="36">
                  <c:v>0.14987244897959184</c:v>
                </c:pt>
                <c:pt idx="37">
                  <c:v>0.17736842105263159</c:v>
                </c:pt>
                <c:pt idx="38">
                  <c:v>0.2345458602990404</c:v>
                </c:pt>
                <c:pt idx="39">
                  <c:v>0.25292153589315525</c:v>
                </c:pt>
                <c:pt idx="40">
                  <c:v>0.251990519423131</c:v>
                </c:pt>
                <c:pt idx="41">
                  <c:v>0.20453318942255802</c:v>
                </c:pt>
                <c:pt idx="42">
                  <c:v>0.24740604104219507</c:v>
                </c:pt>
                <c:pt idx="43">
                  <c:v>0.19326364692218351</c:v>
                </c:pt>
                <c:pt idx="44">
                  <c:v>0.27056860935614396</c:v>
                </c:pt>
                <c:pt idx="45">
                  <c:v>0.30293819655521781</c:v>
                </c:pt>
                <c:pt idx="46">
                  <c:v>0.13671184443134943</c:v>
                </c:pt>
                <c:pt idx="47">
                  <c:v>0.24629271437782077</c:v>
                </c:pt>
                <c:pt idx="48">
                  <c:v>0.24792873051224945</c:v>
                </c:pt>
                <c:pt idx="49">
                  <c:v>0.13796971396522714</c:v>
                </c:pt>
                <c:pt idx="50">
                  <c:v>0.20998632010943913</c:v>
                </c:pt>
                <c:pt idx="51">
                  <c:v>0.27378190255220419</c:v>
                </c:pt>
                <c:pt idx="52">
                  <c:v>0.25800231392209794</c:v>
                </c:pt>
                <c:pt idx="53">
                  <c:v>0.30519074421513448</c:v>
                </c:pt>
                <c:pt idx="54">
                  <c:v>0.25773642068816272</c:v>
                </c:pt>
                <c:pt idx="55">
                  <c:v>0.26003824091778205</c:v>
                </c:pt>
                <c:pt idx="56">
                  <c:v>0.27181544633901705</c:v>
                </c:pt>
                <c:pt idx="57">
                  <c:v>0.25810765630224003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B-4334-91E6-40F617231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2525375"/>
        <c:axId val="2043091535"/>
      </c:barChart>
      <c:catAx>
        <c:axId val="2012525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091535"/>
        <c:crosses val="autoZero"/>
        <c:auto val="1"/>
        <c:lblAlgn val="ctr"/>
        <c:lblOffset val="100"/>
        <c:noMultiLvlLbl val="0"/>
      </c:catAx>
      <c:valAx>
        <c:axId val="204309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2525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DD43C35-7492-4B0D-9994-6D1FB0F83F0E}">
  <sheetPr/>
  <sheetViews>
    <sheetView zoomScale="8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674" cy="62820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88A11F-5F94-4D6D-9271-1327975CCF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0.04736</cdr:x>
      <cdr:y>0.37026</cdr:y>
    </cdr:from>
    <cdr:to>
      <cdr:x>0.98789</cdr:x>
      <cdr:y>0.37481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7633D672-A64A-4A35-9FE0-D9D00B7840A0}"/>
            </a:ext>
          </a:extLst>
        </cdr:cNvPr>
        <cdr:cNvCxnSpPr/>
      </cdr:nvCxnSpPr>
      <cdr:spPr>
        <a:xfrm xmlns:a="http://schemas.openxmlformats.org/drawingml/2006/main">
          <a:off x="409575" y="2324100"/>
          <a:ext cx="8134350" cy="285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3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2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A960EDE8-8A02-4424-A681-03EC365B8D1F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ynerson\Documents\Projects\POP%20EST\2017%20prelim%20city%20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%20AND%20WORK\ANNUAL%20ESTIMATES_ANNEX_PRC\2011%20EST\Revised2010EstAftCensus\Revise2010EstAftCens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merge for Deborah"/>
      <sheetName val="mailmerge rounding check"/>
      <sheetName val="prelim county web"/>
      <sheetName val="prelim city web"/>
      <sheetName val="popestreviewcity"/>
      <sheetName val="popestreviewco"/>
      <sheetName val="county est round 2017 format"/>
      <sheetName val="RankCheckcity2016 first"/>
      <sheetName val="certcounty format analyze"/>
      <sheetName val="Notes"/>
      <sheetName val="COUNTY PRELIM 2017 EST"/>
      <sheetName val="COUNTY PRELIM 2016 EST"/>
      <sheetName val="2017 county est_check"/>
      <sheetName val="2016 county est_check"/>
      <sheetName val="compile city by co 2017"/>
      <sheetName val="output"/>
      <sheetName val="2017 CITY DATA"/>
      <sheetName val="CITY EST2017"/>
      <sheetName val="census gq for pdx and other"/>
      <sheetName val="pdx gq 2014 in-hse db"/>
      <sheetName val="2016pop+annex"/>
      <sheetName val="Annex171"/>
      <sheetName val="Annex172"/>
      <sheetName val="Annex173"/>
      <sheetName val="Annex174"/>
      <sheetName val="Annex174adj"/>
      <sheetName val="CensusPPHVacPPHU2010"/>
      <sheetName val="CensusPPHVacPPHU_Co2010"/>
      <sheetName val="cb v2015 est"/>
      <sheetName val="compile city by co 2013 5 co me"/>
      <sheetName val="2015 round unin recon"/>
      <sheetName val="2013 county est_check"/>
      <sheetName val="12countyest outside wrkbook"/>
      <sheetName val="co adj nov 19 2012"/>
      <sheetName val="2012 county est_check"/>
      <sheetName val="2011 HU data"/>
      <sheetName val="2011 HU data co sort"/>
      <sheetName val="11countyest outside wrkbook"/>
      <sheetName val="City2010EstRev"/>
      <sheetName val="County2010EstRev"/>
      <sheetName val="Census uninc analysis"/>
      <sheetName val="Census2000PPHU"/>
      <sheetName val="Census2000pphu_co"/>
      <sheetName val="Census2000 hu g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CJ5" t="str">
            <v>City by County</v>
          </cell>
          <cell r="CK5" t="str">
            <v>Previously Certified Population1</v>
          </cell>
          <cell r="CL5" t="str">
            <v>Annexation Ordinance/Filing Number</v>
          </cell>
          <cell r="CM5" t="str">
            <v>File Date of Annexation</v>
          </cell>
          <cell r="CN5" t="str">
            <v>HOUSING UNITS2 Annexed, Recorded Oct. 1-Dec. 31, 2016</v>
          </cell>
          <cell r="CO5" t="str">
            <v>POPULATION Annexed, Recorded Oct. 1-Dec. 31, 2016</v>
          </cell>
          <cell r="CP5" t="str">
            <v>Certified Population on Dec. 31, 20163</v>
          </cell>
        </row>
        <row r="6">
          <cell r="CJ6" t="str">
            <v>CLACKAMAS COUNTY</v>
          </cell>
        </row>
        <row r="7">
          <cell r="CJ7" t="str">
            <v>Canby</v>
          </cell>
          <cell r="CK7">
            <v>16420</v>
          </cell>
          <cell r="CL7" t="str">
            <v>#1442/AN2016-0074</v>
          </cell>
          <cell r="CM7">
            <v>42606</v>
          </cell>
          <cell r="CN7">
            <v>4</v>
          </cell>
          <cell r="CO7">
            <v>8</v>
          </cell>
          <cell r="CP7">
            <v>16456</v>
          </cell>
        </row>
        <row r="8">
          <cell r="CJ8" t="str">
            <v>Canby</v>
          </cell>
          <cell r="CL8" t="str">
            <v>#1443/AN2016-0075</v>
          </cell>
          <cell r="CM8">
            <v>42606</v>
          </cell>
          <cell r="CN8">
            <v>3</v>
          </cell>
          <cell r="CO8">
            <v>6</v>
          </cell>
        </row>
        <row r="9">
          <cell r="CJ9" t="str">
            <v>Canby</v>
          </cell>
          <cell r="CL9" t="str">
            <v>#1444/AN2016-0077</v>
          </cell>
          <cell r="CM9">
            <v>42606</v>
          </cell>
          <cell r="CN9">
            <v>8</v>
          </cell>
          <cell r="CO9">
            <v>22</v>
          </cell>
        </row>
        <row r="10">
          <cell r="CJ10" t="str">
            <v>Canby SUM</v>
          </cell>
          <cell r="CN10">
            <v>15</v>
          </cell>
          <cell r="CO10">
            <v>36</v>
          </cell>
        </row>
        <row r="11">
          <cell r="CJ11" t="str">
            <v>Damascus</v>
          </cell>
          <cell r="CK11">
            <v>10625</v>
          </cell>
          <cell r="CL11" t="str">
            <v>Disincorporation</v>
          </cell>
          <cell r="CM11">
            <v>42568</v>
          </cell>
          <cell r="CN11" t="str">
            <v>-</v>
          </cell>
          <cell r="CO11">
            <v>-10625</v>
          </cell>
          <cell r="CP11">
            <v>-10625</v>
          </cell>
        </row>
        <row r="12">
          <cell r="CJ12" t="str">
            <v>Estacada</v>
          </cell>
          <cell r="CK12">
            <v>3155</v>
          </cell>
          <cell r="CL12" t="str">
            <v>#2016-009/AN2016-0063</v>
          </cell>
          <cell r="CM12">
            <v>42572</v>
          </cell>
          <cell r="CN12">
            <v>0</v>
          </cell>
          <cell r="CO12">
            <v>0</v>
          </cell>
          <cell r="CP12">
            <v>3155</v>
          </cell>
        </row>
        <row r="13">
          <cell r="CJ13" t="str">
            <v>Milwaukie</v>
          </cell>
          <cell r="CK13">
            <v>20510</v>
          </cell>
          <cell r="CL13" t="str">
            <v>#2133/AN2016-0082</v>
          </cell>
          <cell r="CM13">
            <v>42632</v>
          </cell>
          <cell r="CN13">
            <v>1</v>
          </cell>
          <cell r="CO13">
            <v>0</v>
          </cell>
          <cell r="CP13">
            <v>20510</v>
          </cell>
        </row>
        <row r="14">
          <cell r="CJ14" t="str">
            <v>Columbia County</v>
          </cell>
        </row>
        <row r="15">
          <cell r="CJ15" t="str">
            <v>St. Helens</v>
          </cell>
          <cell r="CK15">
            <v>13120</v>
          </cell>
          <cell r="CL15" t="str">
            <v>#3204/AN2016-0062</v>
          </cell>
          <cell r="CM15">
            <v>42566</v>
          </cell>
          <cell r="CN15">
            <v>1</v>
          </cell>
          <cell r="CO15">
            <v>1</v>
          </cell>
          <cell r="CP15">
            <v>13121</v>
          </cell>
        </row>
        <row r="16">
          <cell r="CJ16" t="str">
            <v>Douglas County</v>
          </cell>
        </row>
        <row r="17">
          <cell r="CJ17" t="str">
            <v>Roseburg</v>
          </cell>
          <cell r="CK17">
            <v>22820</v>
          </cell>
          <cell r="CL17" t="str">
            <v>#3475/AN2016-0098</v>
          </cell>
          <cell r="CM17">
            <v>42674</v>
          </cell>
          <cell r="CN17">
            <v>0</v>
          </cell>
          <cell r="CO17">
            <v>0</v>
          </cell>
          <cell r="CP17">
            <v>22820</v>
          </cell>
        </row>
        <row r="18">
          <cell r="CJ18" t="str">
            <v>Hood River County</v>
          </cell>
        </row>
        <row r="19">
          <cell r="CJ19" t="str">
            <v>Hood River</v>
          </cell>
          <cell r="CK19">
            <v>7760</v>
          </cell>
          <cell r="CL19" t="str">
            <v>#2027/AN2016-0097</v>
          </cell>
          <cell r="CM19">
            <v>42674</v>
          </cell>
          <cell r="CN19">
            <v>0</v>
          </cell>
          <cell r="CO19">
            <v>0</v>
          </cell>
          <cell r="CP19">
            <v>7760</v>
          </cell>
        </row>
        <row r="20">
          <cell r="CJ20" t="str">
            <v>Jackson County</v>
          </cell>
        </row>
        <row r="21">
          <cell r="CJ21" t="str">
            <v>Eagle Point</v>
          </cell>
          <cell r="CK21">
            <v>8765</v>
          </cell>
          <cell r="CL21" t="str">
            <v>#2016-40/AN2016-0087</v>
          </cell>
          <cell r="CM21">
            <v>42641</v>
          </cell>
          <cell r="CN21">
            <v>1</v>
          </cell>
          <cell r="CO21">
            <v>0</v>
          </cell>
          <cell r="CP21">
            <v>8765</v>
          </cell>
        </row>
        <row r="22">
          <cell r="CJ22" t="str">
            <v>Josephine County</v>
          </cell>
        </row>
        <row r="23">
          <cell r="CJ23" t="str">
            <v>Cave Junction</v>
          </cell>
          <cell r="CK23">
            <v>1915</v>
          </cell>
          <cell r="CL23" t="str">
            <v>#555/AN2016-0096</v>
          </cell>
          <cell r="CM23">
            <v>42664</v>
          </cell>
          <cell r="CN23">
            <v>2</v>
          </cell>
          <cell r="CO23">
            <v>3</v>
          </cell>
          <cell r="CP23">
            <v>1918</v>
          </cell>
        </row>
        <row r="24">
          <cell r="CJ24" t="str">
            <v>Grants Pass</v>
          </cell>
          <cell r="CK24">
            <v>36815</v>
          </cell>
          <cell r="CL24" t="str">
            <v>#16-6443/AN2016-0061</v>
          </cell>
          <cell r="CM24">
            <v>42559</v>
          </cell>
          <cell r="CN24">
            <v>2</v>
          </cell>
          <cell r="CO24">
            <v>4</v>
          </cell>
          <cell r="CP24">
            <v>36819</v>
          </cell>
        </row>
        <row r="26">
          <cell r="CJ26" t="str">
            <v>City by County</v>
          </cell>
          <cell r="CK26" t="str">
            <v>Previously Certified Population1</v>
          </cell>
          <cell r="CL26" t="str">
            <v>Annexation Ordinance/Filing Number</v>
          </cell>
          <cell r="CM26" t="str">
            <v>File Date of Annexation</v>
          </cell>
          <cell r="CN26" t="str">
            <v>HOUSING UNITS2 Annexed, Recorded Oct. 1-Dec. 31, 2016</v>
          </cell>
          <cell r="CO26" t="str">
            <v>POPULATION Annexed, Recorded Oct. 1-Dec. 31, 2016</v>
          </cell>
          <cell r="CP26" t="str">
            <v>Certified Population on Dec. 31, 20163</v>
          </cell>
        </row>
        <row r="27">
          <cell r="CJ27" t="str">
            <v>Lane County</v>
          </cell>
        </row>
        <row r="28">
          <cell r="CJ28" t="str">
            <v>Cottage Grove</v>
          </cell>
          <cell r="CK28">
            <v>9890</v>
          </cell>
          <cell r="CL28" t="str">
            <v>#3065/AN2016-0094</v>
          </cell>
          <cell r="CM28">
            <v>42664</v>
          </cell>
          <cell r="CN28">
            <v>0</v>
          </cell>
          <cell r="CO28">
            <v>0</v>
          </cell>
          <cell r="CP28">
            <v>9890</v>
          </cell>
        </row>
        <row r="29">
          <cell r="CJ29" t="str">
            <v>Creswell</v>
          </cell>
          <cell r="CK29">
            <v>5360</v>
          </cell>
          <cell r="CL29" t="str">
            <v>#503/AN2016-0085</v>
          </cell>
          <cell r="CM29">
            <v>42636</v>
          </cell>
          <cell r="CN29">
            <v>1</v>
          </cell>
          <cell r="CO29">
            <v>0</v>
          </cell>
          <cell r="CP29">
            <v>5364</v>
          </cell>
        </row>
        <row r="30">
          <cell r="CJ30" t="str">
            <v>Creswell</v>
          </cell>
          <cell r="CL30" t="str">
            <v>#504/AN2016-0086</v>
          </cell>
          <cell r="CM30">
            <v>42636</v>
          </cell>
          <cell r="CN30">
            <v>2</v>
          </cell>
          <cell r="CO30">
            <v>4</v>
          </cell>
        </row>
        <row r="31">
          <cell r="CJ31" t="str">
            <v>Creswell SUM</v>
          </cell>
          <cell r="CN31">
            <v>3</v>
          </cell>
          <cell r="CO31">
            <v>4</v>
          </cell>
        </row>
        <row r="32">
          <cell r="CJ32" t="str">
            <v>Eugene</v>
          </cell>
          <cell r="CK32">
            <v>165885</v>
          </cell>
          <cell r="CL32" t="str">
            <v>#2016-16/AN2016-0078</v>
          </cell>
          <cell r="CM32">
            <v>42584</v>
          </cell>
          <cell r="CN32">
            <v>3</v>
          </cell>
          <cell r="CO32">
            <v>3</v>
          </cell>
          <cell r="CP32">
            <v>165888</v>
          </cell>
        </row>
        <row r="33">
          <cell r="CJ33" t="str">
            <v>Eugene</v>
          </cell>
          <cell r="CL33" t="str">
            <v>#1392-16/AN2016-0057</v>
          </cell>
          <cell r="CM33">
            <v>42584</v>
          </cell>
          <cell r="CN33">
            <v>1</v>
          </cell>
          <cell r="CO33">
            <v>0</v>
          </cell>
        </row>
        <row r="34">
          <cell r="CJ34" t="str">
            <v>Eugene</v>
          </cell>
          <cell r="CL34" t="str">
            <v>#5168/AN2016-0091</v>
          </cell>
          <cell r="CM34">
            <v>42647</v>
          </cell>
          <cell r="CN34">
            <v>0</v>
          </cell>
          <cell r="CO34">
            <v>0</v>
          </cell>
        </row>
        <row r="35">
          <cell r="CJ35" t="str">
            <v>Eugene</v>
          </cell>
          <cell r="CL35" t="str">
            <v>#5172/2016-0099</v>
          </cell>
          <cell r="CM35">
            <v>42664</v>
          </cell>
          <cell r="CN35">
            <v>1</v>
          </cell>
          <cell r="CO35">
            <v>0</v>
          </cell>
        </row>
        <row r="36">
          <cell r="CJ36" t="str">
            <v>Eugene</v>
          </cell>
          <cell r="CL36" t="str">
            <v>#2884/2016-0093</v>
          </cell>
          <cell r="CM36">
            <v>42664</v>
          </cell>
          <cell r="CN36">
            <v>0</v>
          </cell>
          <cell r="CO36">
            <v>0</v>
          </cell>
        </row>
        <row r="37">
          <cell r="CJ37" t="str">
            <v>Eugene SUM</v>
          </cell>
          <cell r="CN37">
            <v>5</v>
          </cell>
          <cell r="CO37">
            <v>3</v>
          </cell>
        </row>
        <row r="38">
          <cell r="CJ38" t="str">
            <v>Springfield</v>
          </cell>
          <cell r="CK38">
            <v>60140</v>
          </cell>
          <cell r="CL38" t="str">
            <v>revised population</v>
          </cell>
          <cell r="CP38">
            <v>60420</v>
          </cell>
        </row>
        <row r="39">
          <cell r="CJ39" t="str">
            <v>Linn County</v>
          </cell>
        </row>
        <row r="40">
          <cell r="CJ40" t="str">
            <v>Lebanon</v>
          </cell>
          <cell r="CK40">
            <v>16435</v>
          </cell>
          <cell r="CL40" t="str">
            <v>#2884/2016-0093</v>
          </cell>
          <cell r="CM40">
            <v>42664</v>
          </cell>
          <cell r="CN40">
            <v>0</v>
          </cell>
          <cell r="CO40">
            <v>0</v>
          </cell>
          <cell r="CP40">
            <v>16435</v>
          </cell>
        </row>
        <row r="41">
          <cell r="CJ41" t="str">
            <v>Marion County</v>
          </cell>
        </row>
        <row r="42">
          <cell r="CJ42" t="str">
            <v>Woodburn</v>
          </cell>
          <cell r="CK42">
            <v>24795</v>
          </cell>
          <cell r="CL42" t="str">
            <v>#2539/2016-0092</v>
          </cell>
          <cell r="CM42">
            <v>42664</v>
          </cell>
          <cell r="CN42">
            <v>0</v>
          </cell>
          <cell r="CO42">
            <v>0</v>
          </cell>
          <cell r="CP42">
            <v>24795</v>
          </cell>
        </row>
        <row r="43">
          <cell r="CJ43" t="str">
            <v>Multnomah County</v>
          </cell>
        </row>
        <row r="44">
          <cell r="CJ44" t="str">
            <v>Portland</v>
          </cell>
          <cell r="CK44">
            <v>627395</v>
          </cell>
          <cell r="CL44" t="str">
            <v>#187872/2016-0100</v>
          </cell>
          <cell r="CM44">
            <v>42689</v>
          </cell>
          <cell r="CN44">
            <v>0</v>
          </cell>
          <cell r="CO44">
            <v>0</v>
          </cell>
          <cell r="CP44">
            <v>627395</v>
          </cell>
        </row>
        <row r="45">
          <cell r="CJ45" t="str">
            <v>City by County</v>
          </cell>
          <cell r="CK45" t="str">
            <v>Previously Certified Population1</v>
          </cell>
          <cell r="CL45" t="str">
            <v>Annexation Ordinance/Filing Number</v>
          </cell>
          <cell r="CM45" t="str">
            <v>File Date of Annexation</v>
          </cell>
          <cell r="CN45" t="str">
            <v>HOUSING UNITS2 Annexed, Recorded Oct. 1-Dec. 31, 2016</v>
          </cell>
          <cell r="CO45" t="str">
            <v>POPULATION Annexed, Recorded Oct. 1-Dec. 31, 2016</v>
          </cell>
          <cell r="CP45" t="str">
            <v>Certified Population on Dec. 31, 20163</v>
          </cell>
        </row>
        <row r="46">
          <cell r="CJ46" t="str">
            <v>Washington County</v>
          </cell>
        </row>
        <row r="47">
          <cell r="CJ47" t="str">
            <v>Cornelius</v>
          </cell>
          <cell r="CK47">
            <v>11915</v>
          </cell>
          <cell r="CL47" t="str">
            <v>#2016-003/AN2016-0077</v>
          </cell>
          <cell r="CM47">
            <v>42606</v>
          </cell>
          <cell r="CN47">
            <v>0</v>
          </cell>
          <cell r="CO47">
            <v>0</v>
          </cell>
          <cell r="CP47">
            <v>11915</v>
          </cell>
        </row>
        <row r="48">
          <cell r="CJ48" t="str">
            <v>Hillsboro</v>
          </cell>
          <cell r="CK48">
            <v>99340</v>
          </cell>
          <cell r="CL48" t="str">
            <v>#6175/AN2016-0064</v>
          </cell>
          <cell r="CM48">
            <v>42576</v>
          </cell>
          <cell r="CN48">
            <v>16</v>
          </cell>
          <cell r="CO48">
            <v>15</v>
          </cell>
          <cell r="CP48">
            <v>99355</v>
          </cell>
        </row>
        <row r="49">
          <cell r="CJ49" t="str">
            <v>Tigard</v>
          </cell>
          <cell r="CK49">
            <v>49745</v>
          </cell>
          <cell r="CL49" t="str">
            <v>#2016-13/AN2016-0066</v>
          </cell>
          <cell r="CM49">
            <v>42583</v>
          </cell>
          <cell r="CN49">
            <v>1</v>
          </cell>
          <cell r="CO49">
            <v>1</v>
          </cell>
          <cell r="CP49">
            <v>49751</v>
          </cell>
        </row>
        <row r="50">
          <cell r="CJ50" t="str">
            <v>Tigard</v>
          </cell>
          <cell r="CL50" t="str">
            <v>#2016-16/AN2016-0078</v>
          </cell>
          <cell r="CM50">
            <v>42600</v>
          </cell>
          <cell r="CN50">
            <v>3</v>
          </cell>
          <cell r="CO50">
            <v>5</v>
          </cell>
        </row>
        <row r="51">
          <cell r="CJ51" t="str">
            <v>Tigard SUM</v>
          </cell>
          <cell r="CN51">
            <v>4</v>
          </cell>
          <cell r="CO51">
            <v>6</v>
          </cell>
        </row>
        <row r="52">
          <cell r="CJ52" t="str">
            <v>Wilsonville</v>
          </cell>
          <cell r="CK52">
            <v>23740</v>
          </cell>
          <cell r="CL52" t="str">
            <v>#792/AN2016-0065</v>
          </cell>
          <cell r="CM52">
            <v>42576</v>
          </cell>
          <cell r="CN52">
            <v>0</v>
          </cell>
          <cell r="CO52">
            <v>0</v>
          </cell>
          <cell r="CP52">
            <v>23740</v>
          </cell>
        </row>
        <row r="53">
          <cell r="CJ53" t="str">
            <v>Yamhill County</v>
          </cell>
        </row>
        <row r="54">
          <cell r="CJ54" t="str">
            <v>Newberg</v>
          </cell>
          <cell r="CK54">
            <v>23465</v>
          </cell>
          <cell r="CL54" t="str">
            <v>#2016-2803/2016-0079</v>
          </cell>
          <cell r="CM54">
            <v>42620</v>
          </cell>
          <cell r="CN54">
            <v>0</v>
          </cell>
          <cell r="CO54">
            <v>0</v>
          </cell>
          <cell r="CP54">
            <v>23465</v>
          </cell>
        </row>
        <row r="55">
          <cell r="CJ55" t="str">
            <v>Newberg</v>
          </cell>
          <cell r="CL55" t="str">
            <v>#2016-2804/2016-0080</v>
          </cell>
          <cell r="CM55">
            <v>42620</v>
          </cell>
          <cell r="CN55">
            <v>0</v>
          </cell>
          <cell r="CO55">
            <v>0</v>
          </cell>
        </row>
        <row r="56">
          <cell r="CJ56" t="str">
            <v>Newberg SUM</v>
          </cell>
          <cell r="CN56">
            <v>0</v>
          </cell>
          <cell r="CO56">
            <v>0</v>
          </cell>
        </row>
        <row r="57">
          <cell r="CJ57" t="str">
            <v>Adair Village</v>
          </cell>
          <cell r="CP57">
            <v>0</v>
          </cell>
        </row>
        <row r="58">
          <cell r="CJ58" t="str">
            <v>Adams</v>
          </cell>
          <cell r="CP58">
            <v>0</v>
          </cell>
        </row>
        <row r="59">
          <cell r="CJ59" t="str">
            <v>Adrian</v>
          </cell>
          <cell r="CP59">
            <v>0</v>
          </cell>
        </row>
        <row r="60">
          <cell r="CJ60" t="str">
            <v>Albany</v>
          </cell>
          <cell r="CP60">
            <v>0</v>
          </cell>
        </row>
        <row r="61">
          <cell r="CJ61" t="str">
            <v>Amity</v>
          </cell>
          <cell r="CP61">
            <v>0</v>
          </cell>
        </row>
        <row r="62">
          <cell r="CJ62" t="str">
            <v>Antelope</v>
          </cell>
          <cell r="CP62">
            <v>0</v>
          </cell>
        </row>
        <row r="63">
          <cell r="CJ63" t="str">
            <v>Arlington</v>
          </cell>
          <cell r="CP63">
            <v>0</v>
          </cell>
        </row>
        <row r="64">
          <cell r="CJ64" t="str">
            <v>Ashland</v>
          </cell>
          <cell r="CP64">
            <v>0</v>
          </cell>
        </row>
        <row r="65">
          <cell r="CJ65" t="str">
            <v>Astoria</v>
          </cell>
          <cell r="CP65">
            <v>0</v>
          </cell>
        </row>
        <row r="66">
          <cell r="CJ66" t="str">
            <v>Athena</v>
          </cell>
          <cell r="CP66">
            <v>0</v>
          </cell>
        </row>
        <row r="67">
          <cell r="CJ67" t="str">
            <v>Aumsville</v>
          </cell>
          <cell r="CP67">
            <v>0</v>
          </cell>
        </row>
        <row r="68">
          <cell r="CJ68" t="str">
            <v>Aurora</v>
          </cell>
          <cell r="CP68">
            <v>0</v>
          </cell>
        </row>
        <row r="69">
          <cell r="CJ69" t="str">
            <v>Baker City</v>
          </cell>
          <cell r="CP69">
            <v>0</v>
          </cell>
        </row>
        <row r="70">
          <cell r="CJ70" t="str">
            <v>Bandon</v>
          </cell>
          <cell r="CP70">
            <v>0</v>
          </cell>
        </row>
        <row r="71">
          <cell r="CJ71" t="str">
            <v>Banks</v>
          </cell>
          <cell r="CP71">
            <v>0</v>
          </cell>
        </row>
        <row r="72">
          <cell r="CJ72" t="str">
            <v>Barlow</v>
          </cell>
          <cell r="CP72">
            <v>0</v>
          </cell>
        </row>
        <row r="73">
          <cell r="CJ73" t="str">
            <v>Bay City</v>
          </cell>
          <cell r="CP73">
            <v>0</v>
          </cell>
        </row>
        <row r="74">
          <cell r="CJ74" t="str">
            <v>Beaverton</v>
          </cell>
          <cell r="CP74">
            <v>0</v>
          </cell>
        </row>
        <row r="75">
          <cell r="CJ75" t="str">
            <v>Bend</v>
          </cell>
          <cell r="CP75">
            <v>0</v>
          </cell>
        </row>
        <row r="76">
          <cell r="CJ76" t="str">
            <v>Boardman</v>
          </cell>
          <cell r="CP76">
            <v>0</v>
          </cell>
        </row>
        <row r="77">
          <cell r="CJ77" t="str">
            <v>Bonanza</v>
          </cell>
          <cell r="CP77">
            <v>0</v>
          </cell>
        </row>
        <row r="78">
          <cell r="CJ78" t="str">
            <v>Brookings</v>
          </cell>
          <cell r="CP78">
            <v>0</v>
          </cell>
        </row>
        <row r="79">
          <cell r="CJ79" t="str">
            <v>Brownsville</v>
          </cell>
          <cell r="CP79">
            <v>0</v>
          </cell>
        </row>
        <row r="80">
          <cell r="CJ80" t="str">
            <v>Burns</v>
          </cell>
          <cell r="CP80">
            <v>0</v>
          </cell>
        </row>
        <row r="81">
          <cell r="CJ81" t="str">
            <v>Butte Falls</v>
          </cell>
          <cell r="CP81">
            <v>0</v>
          </cell>
        </row>
        <row r="82">
          <cell r="CJ82" t="str">
            <v>Canby</v>
          </cell>
          <cell r="CP82">
            <v>0</v>
          </cell>
        </row>
        <row r="83">
          <cell r="CJ83" t="str">
            <v>Cannon Beach</v>
          </cell>
          <cell r="CP83">
            <v>0</v>
          </cell>
        </row>
        <row r="84">
          <cell r="CJ84" t="str">
            <v>Canyon City</v>
          </cell>
          <cell r="CP84">
            <v>0</v>
          </cell>
        </row>
        <row r="85">
          <cell r="CJ85" t="str">
            <v>Canyonville</v>
          </cell>
          <cell r="CP85">
            <v>0</v>
          </cell>
        </row>
        <row r="86">
          <cell r="CJ86" t="str">
            <v>Carlton</v>
          </cell>
          <cell r="CP86">
            <v>0</v>
          </cell>
        </row>
        <row r="87">
          <cell r="CJ87" t="str">
            <v>Cascade Locks</v>
          </cell>
          <cell r="CP87">
            <v>0</v>
          </cell>
        </row>
        <row r="88">
          <cell r="CJ88" t="str">
            <v>Cave Junction</v>
          </cell>
          <cell r="CP88">
            <v>0</v>
          </cell>
        </row>
        <row r="89">
          <cell r="CJ89" t="str">
            <v>Central Point</v>
          </cell>
          <cell r="CP89">
            <v>0</v>
          </cell>
        </row>
        <row r="90">
          <cell r="CJ90" t="str">
            <v>Chiloquin</v>
          </cell>
          <cell r="CP90">
            <v>0</v>
          </cell>
        </row>
        <row r="91">
          <cell r="CJ91" t="str">
            <v>Clatskanie</v>
          </cell>
          <cell r="CP91">
            <v>0</v>
          </cell>
        </row>
        <row r="92">
          <cell r="CJ92" t="str">
            <v>Coburg</v>
          </cell>
          <cell r="CP92">
            <v>0</v>
          </cell>
        </row>
        <row r="93">
          <cell r="CJ93" t="str">
            <v>Columbia City</v>
          </cell>
          <cell r="CP93">
            <v>0</v>
          </cell>
        </row>
        <row r="94">
          <cell r="CJ94" t="str">
            <v>Condon</v>
          </cell>
          <cell r="CP94">
            <v>0</v>
          </cell>
        </row>
        <row r="95">
          <cell r="CJ95" t="str">
            <v>Coos Bay</v>
          </cell>
          <cell r="CP95">
            <v>0</v>
          </cell>
        </row>
        <row r="96">
          <cell r="CJ96" t="str">
            <v>Coquille</v>
          </cell>
          <cell r="CP96">
            <v>0</v>
          </cell>
        </row>
        <row r="97">
          <cell r="CJ97" t="str">
            <v>Cornelius</v>
          </cell>
          <cell r="CP97">
            <v>0</v>
          </cell>
        </row>
        <row r="98">
          <cell r="CJ98" t="str">
            <v>Corvallis</v>
          </cell>
          <cell r="CP98">
            <v>0</v>
          </cell>
        </row>
        <row r="99">
          <cell r="CJ99" t="str">
            <v>Cottage Grove</v>
          </cell>
          <cell r="CP99">
            <v>0</v>
          </cell>
        </row>
        <row r="100">
          <cell r="CJ100" t="str">
            <v>Cove</v>
          </cell>
          <cell r="CP100">
            <v>0</v>
          </cell>
        </row>
        <row r="101">
          <cell r="CJ101" t="str">
            <v>Creswell</v>
          </cell>
          <cell r="CP101">
            <v>0</v>
          </cell>
        </row>
        <row r="102">
          <cell r="CJ102" t="str">
            <v>Culver</v>
          </cell>
          <cell r="CP102">
            <v>0</v>
          </cell>
        </row>
        <row r="103">
          <cell r="CJ103" t="str">
            <v>Dallas</v>
          </cell>
          <cell r="CP103">
            <v>0</v>
          </cell>
        </row>
        <row r="104">
          <cell r="CJ104" t="str">
            <v>Damascus</v>
          </cell>
          <cell r="CP104">
            <v>0</v>
          </cell>
        </row>
        <row r="105">
          <cell r="CJ105" t="str">
            <v>Dayton</v>
          </cell>
          <cell r="CP105">
            <v>0</v>
          </cell>
        </row>
        <row r="106">
          <cell r="CJ106" t="str">
            <v>Dayville</v>
          </cell>
          <cell r="CP106">
            <v>0</v>
          </cell>
        </row>
        <row r="107">
          <cell r="CJ107" t="str">
            <v>Depoe Bay</v>
          </cell>
          <cell r="CP107">
            <v>0</v>
          </cell>
        </row>
        <row r="108">
          <cell r="CJ108" t="str">
            <v>Detroit</v>
          </cell>
          <cell r="CP108">
            <v>0</v>
          </cell>
        </row>
        <row r="109">
          <cell r="CJ109" t="str">
            <v>Donald</v>
          </cell>
          <cell r="CP109">
            <v>0</v>
          </cell>
        </row>
        <row r="110">
          <cell r="CJ110" t="str">
            <v>Drain</v>
          </cell>
          <cell r="CP110">
            <v>0</v>
          </cell>
        </row>
        <row r="111">
          <cell r="CJ111" t="str">
            <v>Dufur</v>
          </cell>
          <cell r="CP111">
            <v>0</v>
          </cell>
        </row>
        <row r="112">
          <cell r="CJ112" t="str">
            <v>Dundee</v>
          </cell>
          <cell r="CP112">
            <v>0</v>
          </cell>
        </row>
        <row r="113">
          <cell r="CJ113" t="str">
            <v>Dunes City</v>
          </cell>
          <cell r="CP113">
            <v>0</v>
          </cell>
        </row>
        <row r="114">
          <cell r="CJ114" t="str">
            <v>Durham</v>
          </cell>
          <cell r="CP114">
            <v>0</v>
          </cell>
        </row>
        <row r="115">
          <cell r="CJ115" t="str">
            <v>Eagle Point</v>
          </cell>
          <cell r="CP115">
            <v>0</v>
          </cell>
        </row>
        <row r="116">
          <cell r="CJ116" t="str">
            <v>Echo</v>
          </cell>
          <cell r="CP116">
            <v>0</v>
          </cell>
        </row>
        <row r="117">
          <cell r="CJ117" t="str">
            <v>Elgin</v>
          </cell>
          <cell r="CP117">
            <v>0</v>
          </cell>
        </row>
        <row r="118">
          <cell r="CJ118" t="str">
            <v>Elkton</v>
          </cell>
          <cell r="CP118">
            <v>0</v>
          </cell>
        </row>
        <row r="119">
          <cell r="CJ119" t="str">
            <v>Enterprise</v>
          </cell>
          <cell r="CP119">
            <v>0</v>
          </cell>
        </row>
        <row r="120">
          <cell r="CJ120" t="str">
            <v>Estacada</v>
          </cell>
          <cell r="CP120">
            <v>0</v>
          </cell>
        </row>
        <row r="121">
          <cell r="CJ121" t="str">
            <v>Eugene</v>
          </cell>
          <cell r="CP121">
            <v>0</v>
          </cell>
        </row>
        <row r="122">
          <cell r="CJ122" t="str">
            <v>Fairview</v>
          </cell>
          <cell r="CP122">
            <v>0</v>
          </cell>
        </row>
        <row r="123">
          <cell r="CJ123" t="str">
            <v>Falls City</v>
          </cell>
          <cell r="CP123">
            <v>0</v>
          </cell>
        </row>
        <row r="124">
          <cell r="CJ124" t="str">
            <v>Florence</v>
          </cell>
          <cell r="CP124">
            <v>0</v>
          </cell>
        </row>
        <row r="125">
          <cell r="CJ125" t="str">
            <v>Forest Grove</v>
          </cell>
          <cell r="CP125">
            <v>0</v>
          </cell>
        </row>
        <row r="126">
          <cell r="CJ126" t="str">
            <v>Fossil</v>
          </cell>
          <cell r="CP126">
            <v>0</v>
          </cell>
        </row>
        <row r="127">
          <cell r="CJ127" t="str">
            <v>Garibaldi</v>
          </cell>
          <cell r="CP127">
            <v>0</v>
          </cell>
        </row>
        <row r="128">
          <cell r="CJ128" t="str">
            <v>Gaston</v>
          </cell>
          <cell r="CP128">
            <v>0</v>
          </cell>
        </row>
        <row r="129">
          <cell r="CJ129" t="str">
            <v>Gates</v>
          </cell>
          <cell r="CP129">
            <v>0</v>
          </cell>
        </row>
        <row r="130">
          <cell r="CJ130" t="str">
            <v>Gearhart</v>
          </cell>
          <cell r="CP130">
            <v>0</v>
          </cell>
        </row>
        <row r="131">
          <cell r="CJ131" t="str">
            <v>Gervais</v>
          </cell>
          <cell r="CP131">
            <v>0</v>
          </cell>
        </row>
        <row r="132">
          <cell r="CJ132" t="str">
            <v>Gladstone</v>
          </cell>
          <cell r="CP132">
            <v>0</v>
          </cell>
        </row>
        <row r="133">
          <cell r="CJ133" t="str">
            <v>Glendale</v>
          </cell>
          <cell r="CP133">
            <v>0</v>
          </cell>
        </row>
        <row r="134">
          <cell r="CJ134" t="str">
            <v>Gold Beach</v>
          </cell>
          <cell r="CP134">
            <v>0</v>
          </cell>
        </row>
        <row r="135">
          <cell r="CJ135" t="str">
            <v>Gold Hill</v>
          </cell>
          <cell r="CP135">
            <v>0</v>
          </cell>
        </row>
        <row r="136">
          <cell r="CJ136" t="str">
            <v>Granite</v>
          </cell>
          <cell r="CP136">
            <v>0</v>
          </cell>
        </row>
        <row r="137">
          <cell r="CJ137" t="str">
            <v>Grants Pass</v>
          </cell>
          <cell r="CP137">
            <v>0</v>
          </cell>
        </row>
        <row r="138">
          <cell r="CJ138" t="str">
            <v>Grass Valley</v>
          </cell>
          <cell r="CP138">
            <v>0</v>
          </cell>
        </row>
        <row r="139">
          <cell r="CJ139" t="str">
            <v>Greenhorn</v>
          </cell>
          <cell r="CP139">
            <v>0</v>
          </cell>
        </row>
        <row r="140">
          <cell r="CJ140" t="str">
            <v>Gresham</v>
          </cell>
          <cell r="CP140">
            <v>0</v>
          </cell>
        </row>
        <row r="141">
          <cell r="CJ141" t="str">
            <v>Haines</v>
          </cell>
          <cell r="CP141">
            <v>0</v>
          </cell>
        </row>
        <row r="142">
          <cell r="CJ142" t="str">
            <v>Halfway</v>
          </cell>
          <cell r="CP142">
            <v>0</v>
          </cell>
        </row>
        <row r="143">
          <cell r="CJ143" t="str">
            <v>Halsey</v>
          </cell>
          <cell r="CP143">
            <v>0</v>
          </cell>
        </row>
        <row r="144">
          <cell r="CJ144" t="str">
            <v>Happy Valley</v>
          </cell>
          <cell r="CP144">
            <v>0</v>
          </cell>
        </row>
        <row r="145">
          <cell r="CJ145" t="str">
            <v>Harrisburg</v>
          </cell>
          <cell r="CP145">
            <v>0</v>
          </cell>
        </row>
        <row r="146">
          <cell r="CJ146" t="str">
            <v>Helix</v>
          </cell>
          <cell r="CP146">
            <v>0</v>
          </cell>
        </row>
        <row r="147">
          <cell r="CJ147" t="str">
            <v>Heppner</v>
          </cell>
          <cell r="CP147">
            <v>0</v>
          </cell>
        </row>
        <row r="148">
          <cell r="CJ148" t="str">
            <v>Hermiston</v>
          </cell>
          <cell r="CP148">
            <v>0</v>
          </cell>
        </row>
        <row r="149">
          <cell r="CJ149" t="str">
            <v>Hillsboro</v>
          </cell>
          <cell r="CP149">
            <v>0</v>
          </cell>
        </row>
        <row r="150">
          <cell r="CJ150" t="str">
            <v>Hines</v>
          </cell>
          <cell r="CP150">
            <v>0</v>
          </cell>
        </row>
        <row r="151">
          <cell r="CJ151" t="str">
            <v>Hood River</v>
          </cell>
          <cell r="CP151">
            <v>0</v>
          </cell>
        </row>
        <row r="152">
          <cell r="CJ152" t="str">
            <v>Hubbard</v>
          </cell>
          <cell r="CP152">
            <v>0</v>
          </cell>
        </row>
        <row r="153">
          <cell r="CJ153" t="str">
            <v>Huntington</v>
          </cell>
          <cell r="CP153">
            <v>0</v>
          </cell>
        </row>
        <row r="154">
          <cell r="CJ154" t="str">
            <v>Idanha</v>
          </cell>
          <cell r="CP154">
            <v>0</v>
          </cell>
        </row>
        <row r="155">
          <cell r="CJ155" t="str">
            <v>Imbler</v>
          </cell>
          <cell r="CP155">
            <v>0</v>
          </cell>
        </row>
        <row r="156">
          <cell r="CJ156" t="str">
            <v>Independence</v>
          </cell>
          <cell r="CP156">
            <v>0</v>
          </cell>
        </row>
        <row r="157">
          <cell r="CJ157" t="str">
            <v>Ione</v>
          </cell>
          <cell r="CP157">
            <v>0</v>
          </cell>
        </row>
        <row r="158">
          <cell r="CJ158" t="str">
            <v>Irrigon</v>
          </cell>
          <cell r="CP158">
            <v>0</v>
          </cell>
        </row>
        <row r="159">
          <cell r="CJ159" t="str">
            <v>Island City</v>
          </cell>
          <cell r="CP159">
            <v>0</v>
          </cell>
        </row>
        <row r="160">
          <cell r="CJ160" t="str">
            <v>Jacksonville</v>
          </cell>
          <cell r="CP160">
            <v>0</v>
          </cell>
        </row>
        <row r="161">
          <cell r="CJ161" t="str">
            <v>Jefferson</v>
          </cell>
          <cell r="CP161">
            <v>0</v>
          </cell>
        </row>
        <row r="162">
          <cell r="CJ162" t="str">
            <v>John Day</v>
          </cell>
          <cell r="CP162">
            <v>0</v>
          </cell>
        </row>
        <row r="163">
          <cell r="CJ163" t="str">
            <v>Johnson City</v>
          </cell>
          <cell r="CP163">
            <v>0</v>
          </cell>
        </row>
        <row r="164">
          <cell r="CJ164" t="str">
            <v>Jordan Valley</v>
          </cell>
          <cell r="CP164">
            <v>0</v>
          </cell>
        </row>
        <row r="165">
          <cell r="CJ165" t="str">
            <v>Joseph</v>
          </cell>
          <cell r="CP165">
            <v>0</v>
          </cell>
        </row>
        <row r="166">
          <cell r="CJ166" t="str">
            <v>Junction City</v>
          </cell>
          <cell r="CP166">
            <v>0</v>
          </cell>
        </row>
        <row r="167">
          <cell r="CJ167" t="str">
            <v>Keizer</v>
          </cell>
          <cell r="CP167">
            <v>0</v>
          </cell>
        </row>
        <row r="168">
          <cell r="CJ168" t="str">
            <v>King City</v>
          </cell>
          <cell r="CP168">
            <v>0</v>
          </cell>
        </row>
        <row r="169">
          <cell r="CJ169" t="str">
            <v>Klamath Falls</v>
          </cell>
          <cell r="CP169">
            <v>0</v>
          </cell>
        </row>
        <row r="170">
          <cell r="CJ170" t="str">
            <v>La Grande</v>
          </cell>
          <cell r="CP170">
            <v>0</v>
          </cell>
        </row>
        <row r="171">
          <cell r="CJ171" t="str">
            <v>La Pine</v>
          </cell>
          <cell r="CP171">
            <v>0</v>
          </cell>
        </row>
        <row r="172">
          <cell r="CJ172" t="str">
            <v>Lafayette</v>
          </cell>
          <cell r="CP172">
            <v>0</v>
          </cell>
        </row>
        <row r="173">
          <cell r="CJ173" t="str">
            <v>Lake Oswego</v>
          </cell>
          <cell r="CP173">
            <v>0</v>
          </cell>
        </row>
        <row r="174">
          <cell r="CJ174" t="str">
            <v>Lakeside</v>
          </cell>
          <cell r="CP174">
            <v>0</v>
          </cell>
        </row>
        <row r="175">
          <cell r="CJ175" t="str">
            <v>Lakeview</v>
          </cell>
          <cell r="CP175">
            <v>0</v>
          </cell>
        </row>
        <row r="176">
          <cell r="CJ176" t="str">
            <v>Lebanon</v>
          </cell>
          <cell r="CP176">
            <v>0</v>
          </cell>
        </row>
        <row r="177">
          <cell r="CJ177" t="str">
            <v>Lexington</v>
          </cell>
          <cell r="CP177">
            <v>0</v>
          </cell>
        </row>
        <row r="178">
          <cell r="CJ178" t="str">
            <v>Lincoln City</v>
          </cell>
          <cell r="CP178">
            <v>0</v>
          </cell>
        </row>
        <row r="179">
          <cell r="CJ179" t="str">
            <v>Lonerock</v>
          </cell>
          <cell r="CP179">
            <v>0</v>
          </cell>
        </row>
        <row r="180">
          <cell r="CJ180" t="str">
            <v>Long Creek</v>
          </cell>
          <cell r="CP180">
            <v>0</v>
          </cell>
        </row>
        <row r="181">
          <cell r="CJ181" t="str">
            <v>Lostine</v>
          </cell>
          <cell r="CP181">
            <v>0</v>
          </cell>
        </row>
        <row r="182">
          <cell r="CJ182" t="str">
            <v>Lowell</v>
          </cell>
          <cell r="CP182">
            <v>0</v>
          </cell>
        </row>
        <row r="183">
          <cell r="CJ183" t="str">
            <v>Lyons</v>
          </cell>
          <cell r="CP183">
            <v>0</v>
          </cell>
        </row>
        <row r="184">
          <cell r="CJ184" t="str">
            <v>Madras</v>
          </cell>
          <cell r="CP184">
            <v>0</v>
          </cell>
        </row>
        <row r="185">
          <cell r="CJ185" t="str">
            <v>Malin</v>
          </cell>
          <cell r="CP185">
            <v>0</v>
          </cell>
        </row>
        <row r="186">
          <cell r="CJ186" t="str">
            <v>Manzanita</v>
          </cell>
          <cell r="CP186">
            <v>0</v>
          </cell>
        </row>
        <row r="187">
          <cell r="CJ187" t="str">
            <v>Maupin</v>
          </cell>
          <cell r="CP187">
            <v>0</v>
          </cell>
        </row>
        <row r="188">
          <cell r="CJ188" t="str">
            <v>Maywood Park</v>
          </cell>
          <cell r="CP188">
            <v>0</v>
          </cell>
        </row>
        <row r="189">
          <cell r="CJ189" t="str">
            <v>McMinnville</v>
          </cell>
          <cell r="CP189">
            <v>0</v>
          </cell>
        </row>
        <row r="190">
          <cell r="CJ190" t="str">
            <v>Medford</v>
          </cell>
          <cell r="CP190">
            <v>0</v>
          </cell>
        </row>
        <row r="191">
          <cell r="CJ191" t="str">
            <v>Merrill</v>
          </cell>
          <cell r="CP191">
            <v>0</v>
          </cell>
        </row>
        <row r="192">
          <cell r="CJ192" t="str">
            <v>Metolius</v>
          </cell>
          <cell r="CP192">
            <v>0</v>
          </cell>
        </row>
        <row r="193">
          <cell r="CJ193" t="str">
            <v>Mill City</v>
          </cell>
          <cell r="CP193">
            <v>0</v>
          </cell>
        </row>
        <row r="194">
          <cell r="CJ194" t="str">
            <v>Millersburg</v>
          </cell>
          <cell r="CP194">
            <v>0</v>
          </cell>
        </row>
        <row r="195">
          <cell r="CJ195" t="str">
            <v>Milton-Freewater</v>
          </cell>
          <cell r="CP195">
            <v>0</v>
          </cell>
        </row>
        <row r="196">
          <cell r="CJ196" t="str">
            <v>Milwaukie</v>
          </cell>
          <cell r="CP196">
            <v>0</v>
          </cell>
        </row>
        <row r="197">
          <cell r="CJ197" t="str">
            <v>Mitchell</v>
          </cell>
          <cell r="CP197">
            <v>0</v>
          </cell>
        </row>
        <row r="198">
          <cell r="CJ198" t="str">
            <v>Molalla</v>
          </cell>
          <cell r="CP198">
            <v>0</v>
          </cell>
        </row>
        <row r="199">
          <cell r="CJ199" t="str">
            <v>Monmouth</v>
          </cell>
          <cell r="CP199">
            <v>0</v>
          </cell>
        </row>
        <row r="200">
          <cell r="CJ200" t="str">
            <v>Monroe</v>
          </cell>
          <cell r="CP200">
            <v>0</v>
          </cell>
        </row>
        <row r="201">
          <cell r="CJ201" t="str">
            <v>Monument</v>
          </cell>
          <cell r="CP201">
            <v>0</v>
          </cell>
        </row>
        <row r="202">
          <cell r="CJ202" t="str">
            <v>Moro</v>
          </cell>
          <cell r="CP202">
            <v>0</v>
          </cell>
        </row>
        <row r="203">
          <cell r="CJ203" t="str">
            <v>Mosier</v>
          </cell>
          <cell r="CP203">
            <v>0</v>
          </cell>
        </row>
        <row r="204">
          <cell r="CJ204" t="str">
            <v>Mt. Angel</v>
          </cell>
          <cell r="CP204">
            <v>0</v>
          </cell>
        </row>
        <row r="205">
          <cell r="CJ205" t="str">
            <v>Mt. Vernon</v>
          </cell>
          <cell r="CP205">
            <v>0</v>
          </cell>
        </row>
        <row r="206">
          <cell r="CJ206" t="str">
            <v>Myrtle Creek</v>
          </cell>
          <cell r="CP206">
            <v>0</v>
          </cell>
        </row>
        <row r="207">
          <cell r="CJ207" t="str">
            <v>Myrtle Point</v>
          </cell>
          <cell r="CP207">
            <v>0</v>
          </cell>
        </row>
        <row r="208">
          <cell r="CJ208" t="str">
            <v>Nehalem</v>
          </cell>
          <cell r="CP208">
            <v>0</v>
          </cell>
        </row>
        <row r="209">
          <cell r="CJ209" t="str">
            <v>Newberg</v>
          </cell>
          <cell r="CP209">
            <v>0</v>
          </cell>
        </row>
        <row r="210">
          <cell r="CJ210" t="str">
            <v>Newport</v>
          </cell>
          <cell r="CP210">
            <v>0</v>
          </cell>
        </row>
        <row r="211">
          <cell r="CJ211" t="str">
            <v>North Bend</v>
          </cell>
          <cell r="CP211">
            <v>0</v>
          </cell>
        </row>
        <row r="212">
          <cell r="CJ212" t="str">
            <v>North Plains</v>
          </cell>
          <cell r="CP212">
            <v>0</v>
          </cell>
        </row>
        <row r="213">
          <cell r="CJ213" t="str">
            <v>North Powder</v>
          </cell>
          <cell r="CP213">
            <v>0</v>
          </cell>
        </row>
        <row r="214">
          <cell r="CJ214" t="str">
            <v>Nyssa</v>
          </cell>
          <cell r="CP214">
            <v>0</v>
          </cell>
        </row>
        <row r="215">
          <cell r="CJ215" t="str">
            <v>Oakland</v>
          </cell>
          <cell r="CP215">
            <v>0</v>
          </cell>
        </row>
        <row r="216">
          <cell r="CJ216" t="str">
            <v>Oakridge</v>
          </cell>
          <cell r="CP216">
            <v>0</v>
          </cell>
        </row>
        <row r="217">
          <cell r="CJ217" t="str">
            <v>Ontario</v>
          </cell>
          <cell r="CP217">
            <v>0</v>
          </cell>
        </row>
        <row r="218">
          <cell r="CJ218" t="str">
            <v>Oregon City</v>
          </cell>
          <cell r="CP218">
            <v>0</v>
          </cell>
        </row>
        <row r="219">
          <cell r="CJ219" t="str">
            <v>Paisley</v>
          </cell>
          <cell r="CP219">
            <v>0</v>
          </cell>
        </row>
        <row r="220">
          <cell r="CJ220" t="str">
            <v>Pendleton</v>
          </cell>
          <cell r="CP220">
            <v>0</v>
          </cell>
        </row>
        <row r="221">
          <cell r="CJ221" t="str">
            <v>Philomath</v>
          </cell>
          <cell r="CP221">
            <v>0</v>
          </cell>
        </row>
        <row r="222">
          <cell r="CJ222" t="str">
            <v>Phoenix</v>
          </cell>
          <cell r="CP222">
            <v>0</v>
          </cell>
        </row>
        <row r="223">
          <cell r="CJ223" t="str">
            <v>Pilot Rock</v>
          </cell>
          <cell r="CP223">
            <v>0</v>
          </cell>
        </row>
        <row r="224">
          <cell r="CJ224" t="str">
            <v>Port Orford</v>
          </cell>
          <cell r="CP224">
            <v>0</v>
          </cell>
        </row>
        <row r="225">
          <cell r="CJ225" t="str">
            <v>Portland</v>
          </cell>
          <cell r="CP225">
            <v>0</v>
          </cell>
        </row>
        <row r="226">
          <cell r="CJ226" t="str">
            <v>Powers</v>
          </cell>
          <cell r="CP226">
            <v>0</v>
          </cell>
        </row>
        <row r="227">
          <cell r="CJ227" t="str">
            <v>Prairie City</v>
          </cell>
          <cell r="CP227">
            <v>0</v>
          </cell>
        </row>
        <row r="228">
          <cell r="CJ228" t="str">
            <v>Prescott</v>
          </cell>
          <cell r="CP228">
            <v>0</v>
          </cell>
        </row>
        <row r="229">
          <cell r="CJ229" t="str">
            <v>Prineville</v>
          </cell>
          <cell r="CP229">
            <v>0</v>
          </cell>
        </row>
        <row r="230">
          <cell r="CJ230" t="str">
            <v>Rainier</v>
          </cell>
          <cell r="CP230">
            <v>0</v>
          </cell>
        </row>
        <row r="231">
          <cell r="CJ231" t="str">
            <v>Redmond</v>
          </cell>
          <cell r="CP231">
            <v>0</v>
          </cell>
        </row>
        <row r="232">
          <cell r="CJ232" t="str">
            <v>Reedsport</v>
          </cell>
          <cell r="CP232">
            <v>0</v>
          </cell>
        </row>
        <row r="233">
          <cell r="CJ233" t="str">
            <v>Richland</v>
          </cell>
          <cell r="CP233">
            <v>0</v>
          </cell>
        </row>
        <row r="234">
          <cell r="CJ234" t="str">
            <v>Riddle</v>
          </cell>
          <cell r="CP234">
            <v>0</v>
          </cell>
        </row>
        <row r="235">
          <cell r="CJ235" t="str">
            <v>Rivergrove</v>
          </cell>
          <cell r="CP235">
            <v>0</v>
          </cell>
        </row>
        <row r="236">
          <cell r="CJ236" t="str">
            <v>Rockaway Beach</v>
          </cell>
          <cell r="CP236">
            <v>0</v>
          </cell>
        </row>
        <row r="237">
          <cell r="CJ237" t="str">
            <v>Rogue River</v>
          </cell>
          <cell r="CP237">
            <v>0</v>
          </cell>
        </row>
        <row r="238">
          <cell r="CJ238" t="str">
            <v>Roseburg</v>
          </cell>
          <cell r="CP238">
            <v>0</v>
          </cell>
        </row>
        <row r="239">
          <cell r="CJ239" t="str">
            <v>Rufus</v>
          </cell>
          <cell r="CP239">
            <v>0</v>
          </cell>
        </row>
        <row r="240">
          <cell r="CJ240" t="str">
            <v>Salem</v>
          </cell>
          <cell r="CP240">
            <v>0</v>
          </cell>
        </row>
        <row r="241">
          <cell r="CJ241" t="str">
            <v>Sandy</v>
          </cell>
          <cell r="CP241">
            <v>0</v>
          </cell>
        </row>
        <row r="242">
          <cell r="CJ242" t="str">
            <v>Scappoose</v>
          </cell>
          <cell r="CP242">
            <v>0</v>
          </cell>
        </row>
        <row r="243">
          <cell r="CJ243" t="str">
            <v>Scio</v>
          </cell>
          <cell r="CP243">
            <v>0</v>
          </cell>
        </row>
        <row r="244">
          <cell r="CJ244" t="str">
            <v>Scotts Mills</v>
          </cell>
          <cell r="CP244">
            <v>0</v>
          </cell>
        </row>
        <row r="245">
          <cell r="CJ245" t="str">
            <v>Seaside</v>
          </cell>
          <cell r="CP245">
            <v>0</v>
          </cell>
        </row>
        <row r="246">
          <cell r="CJ246" t="str">
            <v>Seneca</v>
          </cell>
          <cell r="CP246">
            <v>0</v>
          </cell>
        </row>
        <row r="247">
          <cell r="CJ247" t="str">
            <v>Shady Cove</v>
          </cell>
          <cell r="CP247">
            <v>0</v>
          </cell>
        </row>
        <row r="248">
          <cell r="CJ248" t="str">
            <v>Shaniko</v>
          </cell>
          <cell r="CP248">
            <v>0</v>
          </cell>
        </row>
        <row r="249">
          <cell r="CJ249" t="str">
            <v>Sheridan</v>
          </cell>
          <cell r="CP249">
            <v>0</v>
          </cell>
        </row>
        <row r="250">
          <cell r="CJ250" t="str">
            <v>Sherwood</v>
          </cell>
          <cell r="CP250">
            <v>0</v>
          </cell>
        </row>
        <row r="251">
          <cell r="CJ251" t="str">
            <v>Siletz</v>
          </cell>
          <cell r="CP251">
            <v>0</v>
          </cell>
        </row>
        <row r="252">
          <cell r="CJ252" t="str">
            <v>Silverton</v>
          </cell>
          <cell r="CP252">
            <v>0</v>
          </cell>
        </row>
        <row r="253">
          <cell r="CJ253" t="str">
            <v>Sisters</v>
          </cell>
          <cell r="CP253">
            <v>0</v>
          </cell>
        </row>
        <row r="254">
          <cell r="CJ254" t="str">
            <v>Sodaville</v>
          </cell>
          <cell r="CP254">
            <v>0</v>
          </cell>
        </row>
        <row r="255">
          <cell r="CJ255" t="str">
            <v>Spray</v>
          </cell>
          <cell r="CP255">
            <v>0</v>
          </cell>
        </row>
        <row r="256">
          <cell r="CJ256" t="str">
            <v>Springfield</v>
          </cell>
          <cell r="CP256">
            <v>0</v>
          </cell>
        </row>
        <row r="257">
          <cell r="CJ257" t="str">
            <v>St. Helens</v>
          </cell>
          <cell r="CP257">
            <v>0</v>
          </cell>
        </row>
        <row r="258">
          <cell r="CJ258" t="str">
            <v>St. Paul</v>
          </cell>
          <cell r="CP258">
            <v>0</v>
          </cell>
        </row>
        <row r="259">
          <cell r="CJ259" t="str">
            <v>Stanfield</v>
          </cell>
          <cell r="CP259">
            <v>0</v>
          </cell>
        </row>
        <row r="260">
          <cell r="CJ260" t="str">
            <v>Stayton</v>
          </cell>
          <cell r="CP260">
            <v>0</v>
          </cell>
        </row>
        <row r="261">
          <cell r="CJ261" t="str">
            <v>Sublimity</v>
          </cell>
          <cell r="CP261">
            <v>0</v>
          </cell>
        </row>
        <row r="262">
          <cell r="CJ262" t="str">
            <v>Summerville</v>
          </cell>
          <cell r="CP262">
            <v>0</v>
          </cell>
        </row>
        <row r="263">
          <cell r="CJ263" t="str">
            <v>Sumpter</v>
          </cell>
          <cell r="CP263">
            <v>0</v>
          </cell>
        </row>
        <row r="264">
          <cell r="CJ264" t="str">
            <v>Sutherlin</v>
          </cell>
          <cell r="CP264">
            <v>0</v>
          </cell>
        </row>
        <row r="265">
          <cell r="CJ265" t="str">
            <v>Sweet Home</v>
          </cell>
          <cell r="CP265">
            <v>0</v>
          </cell>
        </row>
        <row r="266">
          <cell r="CJ266" t="str">
            <v>Talent</v>
          </cell>
          <cell r="CP266">
            <v>0</v>
          </cell>
        </row>
        <row r="267">
          <cell r="CJ267" t="str">
            <v>Tangent</v>
          </cell>
          <cell r="CP267">
            <v>0</v>
          </cell>
        </row>
        <row r="268">
          <cell r="CJ268" t="str">
            <v>The Dalles</v>
          </cell>
          <cell r="CP268">
            <v>0</v>
          </cell>
        </row>
        <row r="269">
          <cell r="CJ269" t="str">
            <v>Tigard</v>
          </cell>
          <cell r="CP269">
            <v>0</v>
          </cell>
        </row>
        <row r="270">
          <cell r="CJ270" t="str">
            <v>Tillamook</v>
          </cell>
          <cell r="CP270">
            <v>0</v>
          </cell>
        </row>
        <row r="271">
          <cell r="CJ271" t="str">
            <v>Toledo</v>
          </cell>
          <cell r="CP271">
            <v>0</v>
          </cell>
        </row>
        <row r="272">
          <cell r="CJ272" t="str">
            <v>Troutdale</v>
          </cell>
          <cell r="CP272">
            <v>0</v>
          </cell>
        </row>
        <row r="273">
          <cell r="CJ273" t="str">
            <v>Tualatin</v>
          </cell>
          <cell r="CP273">
            <v>0</v>
          </cell>
        </row>
        <row r="274">
          <cell r="CJ274" t="str">
            <v>Turner</v>
          </cell>
          <cell r="CP274">
            <v>0</v>
          </cell>
        </row>
        <row r="275">
          <cell r="CJ275" t="str">
            <v>Ukiah</v>
          </cell>
          <cell r="CP275">
            <v>0</v>
          </cell>
        </row>
        <row r="276">
          <cell r="CJ276" t="str">
            <v>Umatilla</v>
          </cell>
          <cell r="CP276">
            <v>0</v>
          </cell>
        </row>
        <row r="277">
          <cell r="CJ277" t="str">
            <v>Union</v>
          </cell>
          <cell r="CP277">
            <v>0</v>
          </cell>
        </row>
        <row r="278">
          <cell r="CJ278" t="str">
            <v>Unity</v>
          </cell>
          <cell r="CP278">
            <v>0</v>
          </cell>
        </row>
        <row r="279">
          <cell r="CJ279" t="str">
            <v>Vale</v>
          </cell>
          <cell r="CP279">
            <v>0</v>
          </cell>
        </row>
        <row r="280">
          <cell r="CJ280" t="str">
            <v>Veneta</v>
          </cell>
          <cell r="CP280">
            <v>0</v>
          </cell>
        </row>
        <row r="281">
          <cell r="CJ281" t="str">
            <v>Vernonia</v>
          </cell>
          <cell r="CP281">
            <v>0</v>
          </cell>
        </row>
        <row r="282">
          <cell r="CJ282" t="str">
            <v>Waldport</v>
          </cell>
          <cell r="CP282">
            <v>0</v>
          </cell>
        </row>
        <row r="283">
          <cell r="CJ283" t="str">
            <v>Wallowa</v>
          </cell>
          <cell r="CP283">
            <v>0</v>
          </cell>
        </row>
        <row r="284">
          <cell r="CJ284" t="str">
            <v>Warrenton</v>
          </cell>
          <cell r="CP284">
            <v>0</v>
          </cell>
        </row>
        <row r="285">
          <cell r="CJ285" t="str">
            <v>Wasco</v>
          </cell>
          <cell r="CP285">
            <v>0</v>
          </cell>
        </row>
        <row r="286">
          <cell r="CJ286" t="str">
            <v>Waterloo</v>
          </cell>
          <cell r="CP286">
            <v>0</v>
          </cell>
        </row>
        <row r="287">
          <cell r="CJ287" t="str">
            <v>West Linn</v>
          </cell>
          <cell r="CP287">
            <v>0</v>
          </cell>
        </row>
        <row r="288">
          <cell r="CJ288" t="str">
            <v>Westfir</v>
          </cell>
          <cell r="CP288">
            <v>0</v>
          </cell>
        </row>
        <row r="289">
          <cell r="CJ289" t="str">
            <v>Weston</v>
          </cell>
          <cell r="CP289">
            <v>0</v>
          </cell>
        </row>
        <row r="290">
          <cell r="CJ290" t="str">
            <v>Wheeler</v>
          </cell>
          <cell r="CP290">
            <v>0</v>
          </cell>
        </row>
        <row r="291">
          <cell r="CJ291" t="str">
            <v>Willamina</v>
          </cell>
          <cell r="CP291">
            <v>0</v>
          </cell>
        </row>
        <row r="292">
          <cell r="CJ292" t="str">
            <v>Wilsonville</v>
          </cell>
          <cell r="CP292">
            <v>0</v>
          </cell>
        </row>
        <row r="293">
          <cell r="CJ293" t="str">
            <v>Winston</v>
          </cell>
          <cell r="CP293">
            <v>0</v>
          </cell>
        </row>
        <row r="294">
          <cell r="CJ294" t="str">
            <v>Wood Village</v>
          </cell>
          <cell r="CP294">
            <v>0</v>
          </cell>
        </row>
        <row r="295">
          <cell r="CJ295" t="str">
            <v>Woodburn</v>
          </cell>
          <cell r="CP295">
            <v>0</v>
          </cell>
        </row>
        <row r="296">
          <cell r="CJ296" t="str">
            <v>Yachats</v>
          </cell>
          <cell r="CP296">
            <v>0</v>
          </cell>
        </row>
        <row r="297">
          <cell r="CJ297" t="str">
            <v>Yamhill</v>
          </cell>
          <cell r="CP297">
            <v>0</v>
          </cell>
        </row>
        <row r="298">
          <cell r="CJ298" t="str">
            <v>Yoncalla</v>
          </cell>
          <cell r="CP298">
            <v>0</v>
          </cell>
        </row>
      </sheetData>
      <sheetData sheetId="22">
        <row r="5">
          <cell r="CK5" t="str">
            <v>City by County</v>
          </cell>
          <cell r="CL5" t="str">
            <v>Previously Certified Population1</v>
          </cell>
          <cell r="CM5" t="str">
            <v>Annexation Ordinance/Filing Number</v>
          </cell>
          <cell r="CN5" t="str">
            <v>File Date of Annexation</v>
          </cell>
          <cell r="CO5" t="str">
            <v>HOUSING UNITS2 Annexed, Recorded Jan. 1-Mar. 31, 2017</v>
          </cell>
          <cell r="CP5" t="str">
            <v>POPULATION Annexed, Recorded Jan. 1-Mar. 31, 2017</v>
          </cell>
          <cell r="CQ5" t="str">
            <v>Certified Population on Mar. 31, 20173</v>
          </cell>
        </row>
        <row r="6">
          <cell r="CK6" t="str">
            <v>Clackamas County</v>
          </cell>
        </row>
        <row r="7">
          <cell r="CK7" t="str">
            <v>Happy Valley</v>
          </cell>
          <cell r="CL7">
            <v>18680</v>
          </cell>
          <cell r="CM7" t="str">
            <v>#498/AN2016-0089</v>
          </cell>
          <cell r="CN7">
            <v>42646</v>
          </cell>
          <cell r="CO7">
            <v>7</v>
          </cell>
          <cell r="CP7">
            <v>13</v>
          </cell>
          <cell r="CQ7">
            <v>18822</v>
          </cell>
        </row>
        <row r="8">
          <cell r="CM8" t="str">
            <v>#499/AN2016-0090</v>
          </cell>
          <cell r="CN8">
            <v>42646</v>
          </cell>
          <cell r="CO8">
            <v>5</v>
          </cell>
          <cell r="CP8">
            <v>17</v>
          </cell>
        </row>
        <row r="9">
          <cell r="CM9" t="str">
            <v>#506/AN2016-0109</v>
          </cell>
          <cell r="CN9">
            <v>42717</v>
          </cell>
          <cell r="CO9">
            <v>63</v>
          </cell>
          <cell r="CP9">
            <v>112</v>
          </cell>
        </row>
        <row r="10">
          <cell r="CK10" t="str">
            <v>Happy Valley SUM</v>
          </cell>
          <cell r="CO10">
            <v>75</v>
          </cell>
          <cell r="CP10">
            <v>142</v>
          </cell>
        </row>
        <row r="11">
          <cell r="CK11" t="str">
            <v>Lake Oswego</v>
          </cell>
          <cell r="CL11">
            <v>37425</v>
          </cell>
          <cell r="CM11" t="str">
            <v>#2716/AN2016-0070</v>
          </cell>
          <cell r="CN11">
            <v>42592</v>
          </cell>
          <cell r="CO11">
            <v>1</v>
          </cell>
          <cell r="CP11">
            <v>0</v>
          </cell>
          <cell r="CQ11">
            <v>37428</v>
          </cell>
        </row>
        <row r="12">
          <cell r="CM12" t="str">
            <v>#2717/AN2016-0071</v>
          </cell>
          <cell r="CN12">
            <v>42601</v>
          </cell>
          <cell r="CO12">
            <v>1</v>
          </cell>
          <cell r="CP12">
            <v>0</v>
          </cell>
        </row>
        <row r="13">
          <cell r="CM13" t="str">
            <v>#2718/AN2016-0072</v>
          </cell>
          <cell r="CN13">
            <v>42601</v>
          </cell>
          <cell r="CO13">
            <v>1</v>
          </cell>
          <cell r="CP13">
            <v>0</v>
          </cell>
        </row>
        <row r="14">
          <cell r="CM14" t="str">
            <v>#2719/AN2016-0073</v>
          </cell>
          <cell r="CN14">
            <v>42601</v>
          </cell>
          <cell r="CO14">
            <v>1</v>
          </cell>
          <cell r="CP14">
            <v>0</v>
          </cell>
        </row>
        <row r="15">
          <cell r="CM15" t="str">
            <v>#2724/AN2016-0115</v>
          </cell>
          <cell r="CN15">
            <v>42731</v>
          </cell>
          <cell r="CO15">
            <v>1</v>
          </cell>
          <cell r="CP15">
            <v>3</v>
          </cell>
        </row>
        <row r="16">
          <cell r="CK16" t="str">
            <v>Lake Oswego SUM</v>
          </cell>
          <cell r="CO16">
            <v>5</v>
          </cell>
          <cell r="CP16">
            <v>3</v>
          </cell>
        </row>
        <row r="17">
          <cell r="CK17" t="str">
            <v>Milwaukie</v>
          </cell>
          <cell r="CL17">
            <v>20510</v>
          </cell>
          <cell r="CM17" t="str">
            <v>#2137/AN2016-0105</v>
          </cell>
          <cell r="CN17">
            <v>42710</v>
          </cell>
          <cell r="CO17">
            <v>1</v>
          </cell>
          <cell r="CP17">
            <v>4</v>
          </cell>
          <cell r="CQ17">
            <v>20519</v>
          </cell>
        </row>
        <row r="18">
          <cell r="CM18" t="str">
            <v>#2136/AN2016-0106</v>
          </cell>
          <cell r="CN18">
            <v>42710</v>
          </cell>
          <cell r="CO18">
            <v>1</v>
          </cell>
          <cell r="CP18">
            <v>1</v>
          </cell>
        </row>
        <row r="19">
          <cell r="CM19" t="str">
            <v>#2138/AN2016-0116</v>
          </cell>
          <cell r="CN19">
            <v>42727</v>
          </cell>
          <cell r="CO19">
            <v>1</v>
          </cell>
          <cell r="CP19">
            <v>4</v>
          </cell>
        </row>
        <row r="20">
          <cell r="CK20" t="str">
            <v>Milwaukie SUM</v>
          </cell>
          <cell r="CO20">
            <v>3</v>
          </cell>
          <cell r="CP20">
            <v>9</v>
          </cell>
        </row>
        <row r="21">
          <cell r="CK21" t="str">
            <v>Columbia County</v>
          </cell>
        </row>
        <row r="22">
          <cell r="CK22" t="str">
            <v>Scappoose</v>
          </cell>
          <cell r="CL22">
            <v>6785</v>
          </cell>
          <cell r="CM22" t="str">
            <v>#860/AN2017-0016</v>
          </cell>
          <cell r="CN22">
            <v>42797</v>
          </cell>
          <cell r="CO22">
            <v>0</v>
          </cell>
          <cell r="CP22">
            <v>0</v>
          </cell>
          <cell r="CQ22">
            <v>6785</v>
          </cell>
        </row>
        <row r="23">
          <cell r="CK23" t="str">
            <v>Deschutes County</v>
          </cell>
        </row>
        <row r="24">
          <cell r="CK24" t="str">
            <v>Redmond</v>
          </cell>
          <cell r="CL24">
            <v>27595</v>
          </cell>
          <cell r="CM24" t="str">
            <v>#2017-13/AN2017-0018</v>
          </cell>
          <cell r="CN24">
            <v>42801</v>
          </cell>
          <cell r="CO24">
            <v>0</v>
          </cell>
          <cell r="CP24">
            <v>0</v>
          </cell>
          <cell r="CQ24">
            <v>27595</v>
          </cell>
        </row>
        <row r="25">
          <cell r="CK25" t="str">
            <v>Josephine County</v>
          </cell>
        </row>
        <row r="26">
          <cell r="CK26" t="str">
            <v>Cave Junction</v>
          </cell>
          <cell r="CL26">
            <v>1918</v>
          </cell>
          <cell r="CM26" t="str">
            <v>#562/AN2017-0017</v>
          </cell>
          <cell r="CN26">
            <v>42800</v>
          </cell>
          <cell r="CO26">
            <v>1</v>
          </cell>
          <cell r="CP26">
            <v>3</v>
          </cell>
          <cell r="CQ26">
            <v>1921</v>
          </cell>
        </row>
        <row r="27">
          <cell r="CK27" t="str">
            <v>Lane County</v>
          </cell>
        </row>
        <row r="28">
          <cell r="CK28" t="str">
            <v>Cottage Grove</v>
          </cell>
          <cell r="CL28">
            <v>9890</v>
          </cell>
          <cell r="CM28" t="str">
            <v>#3074/AN2016-0014</v>
          </cell>
          <cell r="CN28">
            <v>42731</v>
          </cell>
          <cell r="CO28">
            <v>1</v>
          </cell>
          <cell r="CP28">
            <v>2</v>
          </cell>
          <cell r="CQ28">
            <v>9892</v>
          </cell>
        </row>
        <row r="29">
          <cell r="CK29" t="str">
            <v>City by County</v>
          </cell>
          <cell r="CL29" t="str">
            <v>Previously Certified Population1</v>
          </cell>
          <cell r="CM29" t="str">
            <v>Annexation Ordinance/Filing Number</v>
          </cell>
          <cell r="CN29" t="str">
            <v>File Date of Annexation</v>
          </cell>
          <cell r="CO29" t="str">
            <v>HOUSING UNITS2 Annexed, Recorded Jan. 1-Mar. 31, 2017</v>
          </cell>
          <cell r="CP29" t="str">
            <v>POPULATION Annexed, Recorded Jan. 1-Mar. 31, 2017</v>
          </cell>
          <cell r="CQ29" t="str">
            <v>Certified Population on Mar. 31, 20173</v>
          </cell>
        </row>
        <row r="30">
          <cell r="CK30" t="str">
            <v>Marion County</v>
          </cell>
        </row>
        <row r="31">
          <cell r="CK31" t="str">
            <v>Salem</v>
          </cell>
          <cell r="CL31">
            <v>162060</v>
          </cell>
          <cell r="CM31" t="str">
            <v>#13-13/AN 2015-0030</v>
          </cell>
          <cell r="CN31">
            <v>42456</v>
          </cell>
          <cell r="CO31">
            <v>1</v>
          </cell>
          <cell r="CP31">
            <v>0</v>
          </cell>
          <cell r="CQ31">
            <v>162077</v>
          </cell>
        </row>
        <row r="32">
          <cell r="CM32" t="str">
            <v>#14-13/AN 2015-0031</v>
          </cell>
          <cell r="CN32">
            <v>42456</v>
          </cell>
          <cell r="CO32">
            <v>2</v>
          </cell>
          <cell r="CP32">
            <v>2</v>
          </cell>
        </row>
        <row r="33">
          <cell r="CM33" t="str">
            <v>#15-13/AN 2015-0032</v>
          </cell>
          <cell r="CN33">
            <v>42456</v>
          </cell>
          <cell r="CO33">
            <v>1</v>
          </cell>
          <cell r="CP33">
            <v>0</v>
          </cell>
        </row>
        <row r="34">
          <cell r="CK34" t="str">
            <v>Salem SUM</v>
          </cell>
          <cell r="CO34">
            <v>4</v>
          </cell>
          <cell r="CP34">
            <v>2</v>
          </cell>
        </row>
        <row r="35">
          <cell r="CK35" t="str">
            <v>Multnomah County</v>
          </cell>
        </row>
        <row r="36">
          <cell r="CK36" t="str">
            <v>Troutdale</v>
          </cell>
          <cell r="CL36">
            <v>16035</v>
          </cell>
          <cell r="CM36" t="str">
            <v>RES#2359/AN2017-0025</v>
          </cell>
          <cell r="CN36">
            <v>42774</v>
          </cell>
          <cell r="CO36">
            <v>1</v>
          </cell>
          <cell r="CP36">
            <v>2</v>
          </cell>
          <cell r="CQ36">
            <v>16037</v>
          </cell>
        </row>
        <row r="37">
          <cell r="CK37" t="str">
            <v>Polk County</v>
          </cell>
        </row>
        <row r="38">
          <cell r="CK38" t="str">
            <v>Salem*</v>
          </cell>
          <cell r="CL38">
            <v>162060</v>
          </cell>
          <cell r="CM38" t="str">
            <v>#11-13/AN 2015-0028</v>
          </cell>
          <cell r="CN38">
            <v>42456</v>
          </cell>
          <cell r="CO38">
            <v>1</v>
          </cell>
          <cell r="CP38">
            <v>4</v>
          </cell>
        </row>
        <row r="39">
          <cell r="CM39" t="str">
            <v>#12-13/AN 2015-0029</v>
          </cell>
          <cell r="CN39">
            <v>42456</v>
          </cell>
          <cell r="CO39">
            <v>6</v>
          </cell>
          <cell r="CP39">
            <v>11</v>
          </cell>
        </row>
        <row r="40">
          <cell r="CK40" t="str">
            <v>Salem SUM</v>
          </cell>
          <cell r="CO40">
            <v>7</v>
          </cell>
          <cell r="CP40">
            <v>15</v>
          </cell>
        </row>
        <row r="41">
          <cell r="CK41" t="str">
            <v>Union County</v>
          </cell>
        </row>
        <row r="42">
          <cell r="CK42" t="str">
            <v>La Grande</v>
          </cell>
          <cell r="CL42">
            <v>13200</v>
          </cell>
          <cell r="CM42" t="str">
            <v>#4742/AN2017-0014</v>
          </cell>
          <cell r="CN42">
            <v>42782</v>
          </cell>
          <cell r="CO42">
            <v>0</v>
          </cell>
          <cell r="CP42">
            <v>0</v>
          </cell>
          <cell r="CQ42">
            <v>13200</v>
          </cell>
        </row>
        <row r="43">
          <cell r="CK43" t="str">
            <v>Washington County</v>
          </cell>
        </row>
        <row r="44">
          <cell r="CK44" t="str">
            <v>Beaverton</v>
          </cell>
          <cell r="CL44">
            <v>95385</v>
          </cell>
          <cell r="CM44" t="str">
            <v>#4699/AN2017-0022</v>
          </cell>
          <cell r="CN44">
            <v>42753</v>
          </cell>
          <cell r="CO44">
            <v>0</v>
          </cell>
          <cell r="CP44">
            <v>0</v>
          </cell>
          <cell r="CQ44">
            <v>95385</v>
          </cell>
        </row>
        <row r="45">
          <cell r="CK45" t="str">
            <v>Adair Village</v>
          </cell>
          <cell r="CQ45">
            <v>0</v>
          </cell>
        </row>
        <row r="46">
          <cell r="CK46" t="str">
            <v>Adams</v>
          </cell>
          <cell r="CQ46">
            <v>0</v>
          </cell>
        </row>
        <row r="47">
          <cell r="CK47" t="str">
            <v>Adrian</v>
          </cell>
          <cell r="CQ47">
            <v>0</v>
          </cell>
        </row>
        <row r="48">
          <cell r="CK48" t="str">
            <v>Albany</v>
          </cell>
          <cell r="CQ48">
            <v>0</v>
          </cell>
        </row>
        <row r="49">
          <cell r="CK49" t="str">
            <v>Amity</v>
          </cell>
          <cell r="CQ49">
            <v>0</v>
          </cell>
        </row>
        <row r="50">
          <cell r="CK50" t="str">
            <v>Antelope</v>
          </cell>
          <cell r="CQ50">
            <v>0</v>
          </cell>
        </row>
        <row r="51">
          <cell r="CK51" t="str">
            <v>Arlington</v>
          </cell>
          <cell r="CQ51">
            <v>0</v>
          </cell>
        </row>
        <row r="52">
          <cell r="CK52" t="str">
            <v>Ashland</v>
          </cell>
          <cell r="CQ52">
            <v>0</v>
          </cell>
        </row>
        <row r="53">
          <cell r="CK53" t="str">
            <v>Astoria</v>
          </cell>
          <cell r="CQ53">
            <v>0</v>
          </cell>
        </row>
        <row r="54">
          <cell r="CK54" t="str">
            <v>Athena</v>
          </cell>
          <cell r="CQ54">
            <v>0</v>
          </cell>
        </row>
        <row r="55">
          <cell r="CK55" t="str">
            <v>Aumsville</v>
          </cell>
          <cell r="CQ55">
            <v>0</v>
          </cell>
        </row>
        <row r="56">
          <cell r="CK56" t="str">
            <v>Aurora</v>
          </cell>
          <cell r="CQ56">
            <v>0</v>
          </cell>
        </row>
        <row r="57">
          <cell r="CK57" t="str">
            <v>Baker City</v>
          </cell>
          <cell r="CQ57">
            <v>0</v>
          </cell>
        </row>
        <row r="58">
          <cell r="CK58" t="str">
            <v>Bandon</v>
          </cell>
          <cell r="CQ58">
            <v>0</v>
          </cell>
        </row>
        <row r="59">
          <cell r="CK59" t="str">
            <v>Banks</v>
          </cell>
          <cell r="CQ59">
            <v>0</v>
          </cell>
        </row>
        <row r="60">
          <cell r="CK60" t="str">
            <v>Barlow</v>
          </cell>
          <cell r="CQ60">
            <v>0</v>
          </cell>
        </row>
        <row r="61">
          <cell r="CK61" t="str">
            <v>Bay City</v>
          </cell>
          <cell r="CQ61">
            <v>0</v>
          </cell>
        </row>
        <row r="62">
          <cell r="CK62" t="str">
            <v>Beaverton</v>
          </cell>
          <cell r="CQ62">
            <v>0</v>
          </cell>
        </row>
        <row r="63">
          <cell r="CK63" t="str">
            <v>Bend</v>
          </cell>
          <cell r="CQ63">
            <v>0</v>
          </cell>
        </row>
        <row r="64">
          <cell r="CK64" t="str">
            <v>Boardman</v>
          </cell>
          <cell r="CQ64">
            <v>0</v>
          </cell>
        </row>
        <row r="65">
          <cell r="CK65" t="str">
            <v>Bonanza</v>
          </cell>
          <cell r="CQ65">
            <v>0</v>
          </cell>
        </row>
        <row r="66">
          <cell r="CK66" t="str">
            <v>Brookings</v>
          </cell>
          <cell r="CQ66">
            <v>0</v>
          </cell>
        </row>
        <row r="67">
          <cell r="CK67" t="str">
            <v>Brownsville</v>
          </cell>
          <cell r="CQ67">
            <v>0</v>
          </cell>
        </row>
        <row r="68">
          <cell r="CK68" t="str">
            <v>Burns</v>
          </cell>
          <cell r="CQ68">
            <v>0</v>
          </cell>
        </row>
        <row r="69">
          <cell r="CK69" t="str">
            <v>Butte Falls</v>
          </cell>
          <cell r="CQ69">
            <v>0</v>
          </cell>
        </row>
        <row r="70">
          <cell r="CK70" t="str">
            <v>Canby</v>
          </cell>
          <cell r="CQ70">
            <v>0</v>
          </cell>
        </row>
        <row r="71">
          <cell r="CK71" t="str">
            <v>Cannon Beach</v>
          </cell>
          <cell r="CQ71">
            <v>0</v>
          </cell>
        </row>
        <row r="72">
          <cell r="CK72" t="str">
            <v>Canyon City</v>
          </cell>
          <cell r="CQ72">
            <v>0</v>
          </cell>
        </row>
        <row r="73">
          <cell r="CK73" t="str">
            <v>Canyonville</v>
          </cell>
          <cell r="CQ73">
            <v>0</v>
          </cell>
        </row>
        <row r="74">
          <cell r="CK74" t="str">
            <v>Carlton</v>
          </cell>
          <cell r="CQ74">
            <v>0</v>
          </cell>
        </row>
        <row r="75">
          <cell r="CK75" t="str">
            <v>Cascade Locks</v>
          </cell>
          <cell r="CQ75">
            <v>0</v>
          </cell>
        </row>
        <row r="76">
          <cell r="CK76" t="str">
            <v>Cave Junction</v>
          </cell>
          <cell r="CQ76">
            <v>0</v>
          </cell>
        </row>
        <row r="77">
          <cell r="CK77" t="str">
            <v>Central Point</v>
          </cell>
          <cell r="CQ77">
            <v>0</v>
          </cell>
        </row>
        <row r="78">
          <cell r="CK78" t="str">
            <v>Chiloquin</v>
          </cell>
          <cell r="CQ78">
            <v>0</v>
          </cell>
        </row>
        <row r="79">
          <cell r="CK79" t="str">
            <v>Clatskanie</v>
          </cell>
          <cell r="CQ79">
            <v>0</v>
          </cell>
        </row>
        <row r="80">
          <cell r="CK80" t="str">
            <v>Coburg</v>
          </cell>
          <cell r="CQ80">
            <v>0</v>
          </cell>
        </row>
        <row r="81">
          <cell r="CK81" t="str">
            <v>Columbia City</v>
          </cell>
          <cell r="CQ81">
            <v>0</v>
          </cell>
        </row>
        <row r="82">
          <cell r="CK82" t="str">
            <v>Condon</v>
          </cell>
          <cell r="CQ82">
            <v>0</v>
          </cell>
        </row>
        <row r="83">
          <cell r="CK83" t="str">
            <v>Coos Bay</v>
          </cell>
          <cell r="CQ83">
            <v>0</v>
          </cell>
        </row>
        <row r="84">
          <cell r="CK84" t="str">
            <v>Coquille</v>
          </cell>
          <cell r="CQ84">
            <v>0</v>
          </cell>
        </row>
        <row r="85">
          <cell r="CK85" t="str">
            <v>Cornelius</v>
          </cell>
          <cell r="CQ85">
            <v>0</v>
          </cell>
        </row>
        <row r="86">
          <cell r="CK86" t="str">
            <v>Corvallis</v>
          </cell>
          <cell r="CQ86">
            <v>0</v>
          </cell>
        </row>
        <row r="87">
          <cell r="CK87" t="str">
            <v>Cottage Grove</v>
          </cell>
          <cell r="CQ87">
            <v>0</v>
          </cell>
        </row>
        <row r="88">
          <cell r="CK88" t="str">
            <v>Cove</v>
          </cell>
          <cell r="CQ88">
            <v>0</v>
          </cell>
        </row>
        <row r="89">
          <cell r="CK89" t="str">
            <v>Creswell</v>
          </cell>
          <cell r="CQ89">
            <v>0</v>
          </cell>
        </row>
        <row r="90">
          <cell r="CK90" t="str">
            <v>Culver</v>
          </cell>
          <cell r="CQ90">
            <v>0</v>
          </cell>
        </row>
        <row r="91">
          <cell r="CK91" t="str">
            <v>Dallas</v>
          </cell>
          <cell r="CQ91">
            <v>0</v>
          </cell>
        </row>
        <row r="92">
          <cell r="CK92" t="str">
            <v>Damascus</v>
          </cell>
          <cell r="CQ92">
            <v>0</v>
          </cell>
        </row>
        <row r="93">
          <cell r="CK93" t="str">
            <v>Dayton</v>
          </cell>
          <cell r="CQ93">
            <v>0</v>
          </cell>
        </row>
        <row r="94">
          <cell r="CK94" t="str">
            <v>Dayville</v>
          </cell>
          <cell r="CQ94">
            <v>0</v>
          </cell>
        </row>
        <row r="95">
          <cell r="CK95" t="str">
            <v>Depoe Bay</v>
          </cell>
          <cell r="CQ95">
            <v>0</v>
          </cell>
        </row>
        <row r="96">
          <cell r="CK96" t="str">
            <v>Detroit</v>
          </cell>
          <cell r="CQ96">
            <v>0</v>
          </cell>
        </row>
        <row r="97">
          <cell r="CK97" t="str">
            <v>Donald</v>
          </cell>
          <cell r="CQ97">
            <v>0</v>
          </cell>
        </row>
        <row r="98">
          <cell r="CK98" t="str">
            <v>Drain</v>
          </cell>
          <cell r="CQ98">
            <v>0</v>
          </cell>
        </row>
        <row r="99">
          <cell r="CK99" t="str">
            <v>Dufur</v>
          </cell>
          <cell r="CQ99">
            <v>0</v>
          </cell>
        </row>
        <row r="100">
          <cell r="CK100" t="str">
            <v>Dundee</v>
          </cell>
          <cell r="CQ100">
            <v>0</v>
          </cell>
        </row>
        <row r="101">
          <cell r="CK101" t="str">
            <v>Dunes City</v>
          </cell>
          <cell r="CQ101">
            <v>0</v>
          </cell>
        </row>
        <row r="102">
          <cell r="CK102" t="str">
            <v>Durham</v>
          </cell>
          <cell r="CQ102">
            <v>0</v>
          </cell>
        </row>
        <row r="103">
          <cell r="CK103" t="str">
            <v>Eagle Point</v>
          </cell>
          <cell r="CQ103">
            <v>0</v>
          </cell>
        </row>
        <row r="104">
          <cell r="CK104" t="str">
            <v>Echo</v>
          </cell>
          <cell r="CQ104">
            <v>0</v>
          </cell>
        </row>
        <row r="105">
          <cell r="CK105" t="str">
            <v>Elgin</v>
          </cell>
          <cell r="CQ105">
            <v>0</v>
          </cell>
        </row>
        <row r="106">
          <cell r="CK106" t="str">
            <v>Elkton</v>
          </cell>
          <cell r="CQ106">
            <v>0</v>
          </cell>
        </row>
        <row r="107">
          <cell r="CK107" t="str">
            <v>Enterprise</v>
          </cell>
          <cell r="CQ107">
            <v>0</v>
          </cell>
        </row>
        <row r="108">
          <cell r="CK108" t="str">
            <v>Estacada</v>
          </cell>
          <cell r="CQ108">
            <v>0</v>
          </cell>
        </row>
        <row r="109">
          <cell r="CK109" t="str">
            <v>Eugene</v>
          </cell>
          <cell r="CQ109">
            <v>0</v>
          </cell>
        </row>
        <row r="110">
          <cell r="CK110" t="str">
            <v>Fairview</v>
          </cell>
          <cell r="CQ110">
            <v>0</v>
          </cell>
        </row>
        <row r="111">
          <cell r="CK111" t="str">
            <v>Falls City</v>
          </cell>
          <cell r="CQ111">
            <v>0</v>
          </cell>
        </row>
        <row r="112">
          <cell r="CK112" t="str">
            <v>Florence</v>
          </cell>
          <cell r="CQ112">
            <v>0</v>
          </cell>
        </row>
        <row r="113">
          <cell r="CK113" t="str">
            <v>Forest Grove</v>
          </cell>
          <cell r="CQ113">
            <v>0</v>
          </cell>
        </row>
        <row r="114">
          <cell r="CK114" t="str">
            <v>Fossil</v>
          </cell>
          <cell r="CQ114">
            <v>0</v>
          </cell>
        </row>
        <row r="115">
          <cell r="CK115" t="str">
            <v>Garibaldi</v>
          </cell>
          <cell r="CQ115">
            <v>0</v>
          </cell>
        </row>
        <row r="116">
          <cell r="CK116" t="str">
            <v>Gaston</v>
          </cell>
          <cell r="CQ116">
            <v>0</v>
          </cell>
        </row>
        <row r="117">
          <cell r="CK117" t="str">
            <v>Gates</v>
          </cell>
          <cell r="CQ117">
            <v>0</v>
          </cell>
        </row>
        <row r="118">
          <cell r="CK118" t="str">
            <v>Gearhart</v>
          </cell>
          <cell r="CQ118">
            <v>0</v>
          </cell>
        </row>
        <row r="119">
          <cell r="CK119" t="str">
            <v>Gervais</v>
          </cell>
          <cell r="CQ119">
            <v>0</v>
          </cell>
        </row>
        <row r="120">
          <cell r="CK120" t="str">
            <v>Gladstone</v>
          </cell>
          <cell r="CQ120">
            <v>0</v>
          </cell>
        </row>
        <row r="121">
          <cell r="CK121" t="str">
            <v>Glendale</v>
          </cell>
          <cell r="CQ121">
            <v>0</v>
          </cell>
        </row>
        <row r="122">
          <cell r="CK122" t="str">
            <v>Gold Beach</v>
          </cell>
          <cell r="CQ122">
            <v>0</v>
          </cell>
        </row>
        <row r="123">
          <cell r="CK123" t="str">
            <v>Gold Hill</v>
          </cell>
          <cell r="CQ123">
            <v>0</v>
          </cell>
        </row>
        <row r="124">
          <cell r="CK124" t="str">
            <v>Granite</v>
          </cell>
          <cell r="CQ124">
            <v>0</v>
          </cell>
        </row>
        <row r="125">
          <cell r="CK125" t="str">
            <v>Grants Pass</v>
          </cell>
          <cell r="CQ125">
            <v>0</v>
          </cell>
        </row>
        <row r="126">
          <cell r="CK126" t="str">
            <v>Grass Valley</v>
          </cell>
          <cell r="CQ126">
            <v>0</v>
          </cell>
        </row>
        <row r="127">
          <cell r="CK127" t="str">
            <v>Greenhorn</v>
          </cell>
          <cell r="CQ127">
            <v>0</v>
          </cell>
        </row>
        <row r="128">
          <cell r="CK128" t="str">
            <v>Gresham</v>
          </cell>
          <cell r="CQ128">
            <v>0</v>
          </cell>
        </row>
        <row r="129">
          <cell r="CK129" t="str">
            <v>Haines</v>
          </cell>
          <cell r="CQ129">
            <v>0</v>
          </cell>
        </row>
        <row r="130">
          <cell r="CK130" t="str">
            <v>Halfway</v>
          </cell>
          <cell r="CQ130">
            <v>0</v>
          </cell>
        </row>
        <row r="131">
          <cell r="CK131" t="str">
            <v>Halsey</v>
          </cell>
          <cell r="CQ131">
            <v>0</v>
          </cell>
        </row>
        <row r="132">
          <cell r="CK132" t="str">
            <v>Happy Valley</v>
          </cell>
          <cell r="CQ132">
            <v>0</v>
          </cell>
        </row>
        <row r="133">
          <cell r="CK133" t="str">
            <v>Harrisburg</v>
          </cell>
          <cell r="CQ133">
            <v>0</v>
          </cell>
        </row>
        <row r="134">
          <cell r="CK134" t="str">
            <v>Helix</v>
          </cell>
          <cell r="CQ134">
            <v>0</v>
          </cell>
        </row>
        <row r="135">
          <cell r="CK135" t="str">
            <v>Heppner</v>
          </cell>
          <cell r="CQ135">
            <v>0</v>
          </cell>
        </row>
        <row r="136">
          <cell r="CK136" t="str">
            <v>Hermiston</v>
          </cell>
          <cell r="CQ136">
            <v>0</v>
          </cell>
        </row>
        <row r="137">
          <cell r="CK137" t="str">
            <v>Hillsboro</v>
          </cell>
          <cell r="CQ137">
            <v>0</v>
          </cell>
        </row>
        <row r="138">
          <cell r="CK138" t="str">
            <v>Hines</v>
          </cell>
          <cell r="CQ138">
            <v>0</v>
          </cell>
        </row>
        <row r="139">
          <cell r="CK139" t="str">
            <v>Hood River</v>
          </cell>
          <cell r="CQ139">
            <v>0</v>
          </cell>
        </row>
        <row r="140">
          <cell r="CK140" t="str">
            <v>Hubbard</v>
          </cell>
          <cell r="CQ140">
            <v>0</v>
          </cell>
        </row>
        <row r="141">
          <cell r="CK141" t="str">
            <v>Huntington</v>
          </cell>
          <cell r="CQ141">
            <v>0</v>
          </cell>
        </row>
        <row r="142">
          <cell r="CK142" t="str">
            <v>Idanha</v>
          </cell>
          <cell r="CQ142">
            <v>0</v>
          </cell>
        </row>
        <row r="143">
          <cell r="CK143" t="str">
            <v>Imbler</v>
          </cell>
          <cell r="CQ143">
            <v>0</v>
          </cell>
        </row>
        <row r="144">
          <cell r="CK144" t="str">
            <v>Independence</v>
          </cell>
          <cell r="CQ144">
            <v>0</v>
          </cell>
        </row>
        <row r="145">
          <cell r="CK145" t="str">
            <v>Ione</v>
          </cell>
          <cell r="CQ145">
            <v>0</v>
          </cell>
        </row>
        <row r="146">
          <cell r="CK146" t="str">
            <v>Irrigon</v>
          </cell>
          <cell r="CQ146">
            <v>0</v>
          </cell>
        </row>
        <row r="147">
          <cell r="CK147" t="str">
            <v>Island City</v>
          </cell>
          <cell r="CQ147">
            <v>0</v>
          </cell>
        </row>
        <row r="148">
          <cell r="CK148" t="str">
            <v>Jacksonville</v>
          </cell>
          <cell r="CQ148">
            <v>0</v>
          </cell>
        </row>
        <row r="149">
          <cell r="CK149" t="str">
            <v>Jefferson</v>
          </cell>
          <cell r="CQ149">
            <v>0</v>
          </cell>
        </row>
        <row r="150">
          <cell r="CK150" t="str">
            <v>John Day</v>
          </cell>
          <cell r="CQ150">
            <v>0</v>
          </cell>
        </row>
        <row r="151">
          <cell r="CK151" t="str">
            <v>Johnson City</v>
          </cell>
          <cell r="CQ151">
            <v>0</v>
          </cell>
        </row>
        <row r="152">
          <cell r="CK152" t="str">
            <v>Jordan Valley</v>
          </cell>
          <cell r="CQ152">
            <v>0</v>
          </cell>
        </row>
        <row r="153">
          <cell r="CK153" t="str">
            <v>Joseph</v>
          </cell>
          <cell r="CQ153">
            <v>0</v>
          </cell>
        </row>
        <row r="154">
          <cell r="CK154" t="str">
            <v>Junction City</v>
          </cell>
          <cell r="CQ154">
            <v>0</v>
          </cell>
        </row>
        <row r="155">
          <cell r="CK155" t="str">
            <v>Keizer</v>
          </cell>
          <cell r="CQ155">
            <v>0</v>
          </cell>
        </row>
        <row r="156">
          <cell r="CK156" t="str">
            <v>King City</v>
          </cell>
          <cell r="CQ156">
            <v>0</v>
          </cell>
        </row>
        <row r="157">
          <cell r="CK157" t="str">
            <v>Klamath Falls</v>
          </cell>
          <cell r="CQ157">
            <v>0</v>
          </cell>
        </row>
        <row r="158">
          <cell r="CK158" t="str">
            <v>La Grande</v>
          </cell>
          <cell r="CQ158">
            <v>0</v>
          </cell>
        </row>
        <row r="159">
          <cell r="CK159" t="str">
            <v>La Pine</v>
          </cell>
          <cell r="CQ159">
            <v>0</v>
          </cell>
        </row>
        <row r="160">
          <cell r="CK160" t="str">
            <v>Lafayette</v>
          </cell>
          <cell r="CQ160">
            <v>0</v>
          </cell>
        </row>
        <row r="161">
          <cell r="CK161" t="str">
            <v>Lake Oswego</v>
          </cell>
          <cell r="CQ161">
            <v>0</v>
          </cell>
        </row>
        <row r="162">
          <cell r="CK162" t="str">
            <v>Lakeside</v>
          </cell>
          <cell r="CQ162">
            <v>0</v>
          </cell>
        </row>
        <row r="163">
          <cell r="CK163" t="str">
            <v>Lakeview</v>
          </cell>
          <cell r="CQ163">
            <v>0</v>
          </cell>
        </row>
        <row r="164">
          <cell r="CK164" t="str">
            <v>Lebanon</v>
          </cell>
          <cell r="CQ164">
            <v>0</v>
          </cell>
        </row>
        <row r="165">
          <cell r="CK165" t="str">
            <v>Lexington</v>
          </cell>
          <cell r="CQ165">
            <v>0</v>
          </cell>
        </row>
        <row r="166">
          <cell r="CK166" t="str">
            <v>Lincoln City</v>
          </cell>
          <cell r="CQ166">
            <v>0</v>
          </cell>
        </row>
        <row r="167">
          <cell r="CK167" t="str">
            <v>Lonerock</v>
          </cell>
          <cell r="CQ167">
            <v>0</v>
          </cell>
        </row>
        <row r="168">
          <cell r="CK168" t="str">
            <v>Long Creek</v>
          </cell>
          <cell r="CQ168">
            <v>0</v>
          </cell>
        </row>
        <row r="169">
          <cell r="CK169" t="str">
            <v>Lostine</v>
          </cell>
          <cell r="CQ169">
            <v>0</v>
          </cell>
        </row>
        <row r="170">
          <cell r="CK170" t="str">
            <v>Lowell</v>
          </cell>
          <cell r="CQ170">
            <v>0</v>
          </cell>
        </row>
        <row r="171">
          <cell r="CK171" t="str">
            <v>Lyons</v>
          </cell>
          <cell r="CQ171">
            <v>0</v>
          </cell>
        </row>
        <row r="172">
          <cell r="CK172" t="str">
            <v>Madras</v>
          </cell>
          <cell r="CQ172">
            <v>0</v>
          </cell>
        </row>
        <row r="173">
          <cell r="CK173" t="str">
            <v>Malin</v>
          </cell>
          <cell r="CQ173">
            <v>0</v>
          </cell>
        </row>
        <row r="174">
          <cell r="CK174" t="str">
            <v>Manzanita</v>
          </cell>
          <cell r="CQ174">
            <v>0</v>
          </cell>
        </row>
        <row r="175">
          <cell r="CK175" t="str">
            <v>Maupin</v>
          </cell>
          <cell r="CQ175">
            <v>0</v>
          </cell>
        </row>
        <row r="176">
          <cell r="CK176" t="str">
            <v>Maywood Park</v>
          </cell>
          <cell r="CQ176">
            <v>0</v>
          </cell>
        </row>
        <row r="177">
          <cell r="CK177" t="str">
            <v>McMinnville</v>
          </cell>
          <cell r="CQ177">
            <v>0</v>
          </cell>
        </row>
        <row r="178">
          <cell r="CK178" t="str">
            <v>Medford</v>
          </cell>
          <cell r="CQ178">
            <v>0</v>
          </cell>
        </row>
        <row r="179">
          <cell r="CK179" t="str">
            <v>Merrill</v>
          </cell>
          <cell r="CQ179">
            <v>0</v>
          </cell>
        </row>
        <row r="180">
          <cell r="CK180" t="str">
            <v>Metolius</v>
          </cell>
          <cell r="CQ180">
            <v>0</v>
          </cell>
        </row>
        <row r="181">
          <cell r="CK181" t="str">
            <v>Mill City</v>
          </cell>
          <cell r="CQ181">
            <v>0</v>
          </cell>
        </row>
        <row r="182">
          <cell r="CK182" t="str">
            <v>Millersburg</v>
          </cell>
          <cell r="CQ182">
            <v>0</v>
          </cell>
        </row>
        <row r="183">
          <cell r="CK183" t="str">
            <v>Milton-Freewater</v>
          </cell>
          <cell r="CQ183">
            <v>0</v>
          </cell>
        </row>
        <row r="184">
          <cell r="CK184" t="str">
            <v>Milwaukie</v>
          </cell>
          <cell r="CQ184">
            <v>0</v>
          </cell>
        </row>
        <row r="185">
          <cell r="CK185" t="str">
            <v>Mitchell</v>
          </cell>
          <cell r="CQ185">
            <v>0</v>
          </cell>
        </row>
        <row r="186">
          <cell r="CK186" t="str">
            <v>Molalla</v>
          </cell>
          <cell r="CQ186">
            <v>0</v>
          </cell>
        </row>
        <row r="187">
          <cell r="CK187" t="str">
            <v>Monmouth</v>
          </cell>
          <cell r="CQ187">
            <v>0</v>
          </cell>
        </row>
        <row r="188">
          <cell r="CK188" t="str">
            <v>Monroe</v>
          </cell>
          <cell r="CQ188">
            <v>0</v>
          </cell>
        </row>
        <row r="189">
          <cell r="CK189" t="str">
            <v>Monument</v>
          </cell>
          <cell r="CQ189">
            <v>0</v>
          </cell>
        </row>
        <row r="190">
          <cell r="CK190" t="str">
            <v>Moro</v>
          </cell>
          <cell r="CQ190">
            <v>0</v>
          </cell>
        </row>
        <row r="191">
          <cell r="CK191" t="str">
            <v>Mosier</v>
          </cell>
          <cell r="CQ191">
            <v>0</v>
          </cell>
        </row>
        <row r="192">
          <cell r="CK192" t="str">
            <v>Mt. Angel</v>
          </cell>
          <cell r="CQ192">
            <v>0</v>
          </cell>
        </row>
        <row r="193">
          <cell r="CK193" t="str">
            <v>Mt. Vernon</v>
          </cell>
          <cell r="CQ193">
            <v>0</v>
          </cell>
        </row>
        <row r="194">
          <cell r="CK194" t="str">
            <v>Myrtle Creek</v>
          </cell>
          <cell r="CQ194">
            <v>0</v>
          </cell>
        </row>
        <row r="195">
          <cell r="CK195" t="str">
            <v>Myrtle Point</v>
          </cell>
          <cell r="CQ195">
            <v>0</v>
          </cell>
        </row>
        <row r="196">
          <cell r="CK196" t="str">
            <v>Nehalem</v>
          </cell>
          <cell r="CQ196">
            <v>0</v>
          </cell>
        </row>
        <row r="197">
          <cell r="CK197" t="str">
            <v>Newberg</v>
          </cell>
          <cell r="CQ197">
            <v>0</v>
          </cell>
        </row>
        <row r="198">
          <cell r="CK198" t="str">
            <v>Newport</v>
          </cell>
          <cell r="CQ198">
            <v>0</v>
          </cell>
        </row>
        <row r="199">
          <cell r="CK199" t="str">
            <v>North Bend</v>
          </cell>
          <cell r="CQ199">
            <v>0</v>
          </cell>
        </row>
        <row r="200">
          <cell r="CK200" t="str">
            <v>North Plains</v>
          </cell>
          <cell r="CQ200">
            <v>0</v>
          </cell>
        </row>
        <row r="201">
          <cell r="CK201" t="str">
            <v>North Powder</v>
          </cell>
          <cell r="CQ201">
            <v>0</v>
          </cell>
        </row>
        <row r="202">
          <cell r="CK202" t="str">
            <v>Nyssa</v>
          </cell>
          <cell r="CQ202">
            <v>0</v>
          </cell>
        </row>
        <row r="203">
          <cell r="CK203" t="str">
            <v>Oakland</v>
          </cell>
          <cell r="CQ203">
            <v>0</v>
          </cell>
        </row>
        <row r="204">
          <cell r="CK204" t="str">
            <v>Oakridge</v>
          </cell>
          <cell r="CQ204">
            <v>0</v>
          </cell>
        </row>
        <row r="205">
          <cell r="CK205" t="str">
            <v>Ontario</v>
          </cell>
          <cell r="CQ205">
            <v>0</v>
          </cell>
        </row>
        <row r="206">
          <cell r="CK206" t="str">
            <v>Oregon City</v>
          </cell>
          <cell r="CQ206">
            <v>0</v>
          </cell>
        </row>
        <row r="207">
          <cell r="CK207" t="str">
            <v>Paisley</v>
          </cell>
          <cell r="CQ207">
            <v>0</v>
          </cell>
        </row>
        <row r="208">
          <cell r="CK208" t="str">
            <v>Pendleton</v>
          </cell>
          <cell r="CQ208">
            <v>0</v>
          </cell>
        </row>
        <row r="209">
          <cell r="CK209" t="str">
            <v>Philomath</v>
          </cell>
          <cell r="CQ209">
            <v>0</v>
          </cell>
        </row>
        <row r="210">
          <cell r="CK210" t="str">
            <v>Phoenix</v>
          </cell>
          <cell r="CQ210">
            <v>0</v>
          </cell>
        </row>
        <row r="211">
          <cell r="CK211" t="str">
            <v>Pilot Rock</v>
          </cell>
          <cell r="CQ211">
            <v>0</v>
          </cell>
        </row>
        <row r="212">
          <cell r="CK212" t="str">
            <v>Port Orford</v>
          </cell>
          <cell r="CQ212">
            <v>0</v>
          </cell>
        </row>
        <row r="213">
          <cell r="CK213" t="str">
            <v>Portland</v>
          </cell>
          <cell r="CQ213">
            <v>0</v>
          </cell>
        </row>
        <row r="214">
          <cell r="CK214" t="str">
            <v>Powers</v>
          </cell>
          <cell r="CQ214">
            <v>0</v>
          </cell>
        </row>
        <row r="215">
          <cell r="CK215" t="str">
            <v>Prairie City</v>
          </cell>
          <cell r="CQ215">
            <v>0</v>
          </cell>
        </row>
        <row r="216">
          <cell r="CK216" t="str">
            <v>Prescott</v>
          </cell>
          <cell r="CQ216">
            <v>0</v>
          </cell>
        </row>
        <row r="217">
          <cell r="CK217" t="str">
            <v>Prineville</v>
          </cell>
          <cell r="CQ217">
            <v>0</v>
          </cell>
        </row>
        <row r="218">
          <cell r="CK218" t="str">
            <v>Rainier</v>
          </cell>
          <cell r="CQ218">
            <v>0</v>
          </cell>
        </row>
        <row r="219">
          <cell r="CK219" t="str">
            <v>Redmond</v>
          </cell>
          <cell r="CQ219">
            <v>0</v>
          </cell>
        </row>
        <row r="220">
          <cell r="CK220" t="str">
            <v>Reedsport</v>
          </cell>
          <cell r="CQ220">
            <v>0</v>
          </cell>
        </row>
        <row r="221">
          <cell r="CK221" t="str">
            <v>Richland</v>
          </cell>
          <cell r="CQ221">
            <v>0</v>
          </cell>
        </row>
        <row r="222">
          <cell r="CK222" t="str">
            <v>Riddle</v>
          </cell>
          <cell r="CQ222">
            <v>0</v>
          </cell>
        </row>
        <row r="223">
          <cell r="CK223" t="str">
            <v>Rivergrove</v>
          </cell>
          <cell r="CQ223">
            <v>0</v>
          </cell>
        </row>
        <row r="224">
          <cell r="CK224" t="str">
            <v>Rockaway Beach</v>
          </cell>
          <cell r="CQ224">
            <v>0</v>
          </cell>
        </row>
        <row r="225">
          <cell r="CK225" t="str">
            <v>Rogue River</v>
          </cell>
          <cell r="CQ225">
            <v>0</v>
          </cell>
        </row>
        <row r="226">
          <cell r="CK226" t="str">
            <v>Roseburg</v>
          </cell>
          <cell r="CQ226">
            <v>0</v>
          </cell>
        </row>
        <row r="227">
          <cell r="CK227" t="str">
            <v>Rufus</v>
          </cell>
          <cell r="CQ227">
            <v>0</v>
          </cell>
        </row>
        <row r="228">
          <cell r="CK228" t="str">
            <v>Salem</v>
          </cell>
          <cell r="CQ228">
            <v>0</v>
          </cell>
        </row>
        <row r="229">
          <cell r="CK229" t="str">
            <v>Sandy</v>
          </cell>
          <cell r="CQ229">
            <v>0</v>
          </cell>
        </row>
        <row r="230">
          <cell r="CK230" t="str">
            <v>Scappoose</v>
          </cell>
          <cell r="CQ230">
            <v>0</v>
          </cell>
        </row>
        <row r="231">
          <cell r="CK231" t="str">
            <v>Scio</v>
          </cell>
          <cell r="CQ231">
            <v>0</v>
          </cell>
        </row>
        <row r="232">
          <cell r="CK232" t="str">
            <v>Scotts Mills</v>
          </cell>
          <cell r="CQ232">
            <v>0</v>
          </cell>
        </row>
        <row r="233">
          <cell r="CK233" t="str">
            <v>Seaside</v>
          </cell>
          <cell r="CQ233">
            <v>0</v>
          </cell>
        </row>
        <row r="234">
          <cell r="CK234" t="str">
            <v>Seneca</v>
          </cell>
          <cell r="CQ234">
            <v>0</v>
          </cell>
        </row>
        <row r="235">
          <cell r="CK235" t="str">
            <v>Shady Cove</v>
          </cell>
          <cell r="CQ235">
            <v>0</v>
          </cell>
        </row>
        <row r="236">
          <cell r="CK236" t="str">
            <v>Shaniko</v>
          </cell>
          <cell r="CQ236">
            <v>0</v>
          </cell>
        </row>
        <row r="237">
          <cell r="CK237" t="str">
            <v>Sheridan</v>
          </cell>
          <cell r="CQ237">
            <v>0</v>
          </cell>
        </row>
        <row r="238">
          <cell r="CK238" t="str">
            <v>Sherwood</v>
          </cell>
          <cell r="CQ238">
            <v>0</v>
          </cell>
        </row>
        <row r="239">
          <cell r="CK239" t="str">
            <v>Siletz</v>
          </cell>
          <cell r="CQ239">
            <v>0</v>
          </cell>
        </row>
        <row r="240">
          <cell r="CK240" t="str">
            <v>Silverton</v>
          </cell>
          <cell r="CQ240">
            <v>0</v>
          </cell>
        </row>
        <row r="241">
          <cell r="CK241" t="str">
            <v>Sisters</v>
          </cell>
          <cell r="CQ241">
            <v>0</v>
          </cell>
        </row>
        <row r="242">
          <cell r="CK242" t="str">
            <v>Sodaville</v>
          </cell>
          <cell r="CQ242">
            <v>0</v>
          </cell>
        </row>
        <row r="243">
          <cell r="CK243" t="str">
            <v>Spray</v>
          </cell>
          <cell r="CQ243">
            <v>0</v>
          </cell>
        </row>
        <row r="244">
          <cell r="CK244" t="str">
            <v>Springfield</v>
          </cell>
          <cell r="CQ244">
            <v>0</v>
          </cell>
        </row>
        <row r="245">
          <cell r="CK245" t="str">
            <v>St. Helens</v>
          </cell>
          <cell r="CQ245">
            <v>0</v>
          </cell>
        </row>
        <row r="246">
          <cell r="CK246" t="str">
            <v>St. Paul</v>
          </cell>
          <cell r="CQ246">
            <v>0</v>
          </cell>
        </row>
        <row r="247">
          <cell r="CK247" t="str">
            <v>Stanfield</v>
          </cell>
          <cell r="CQ247">
            <v>0</v>
          </cell>
        </row>
        <row r="248">
          <cell r="CK248" t="str">
            <v>Stayton</v>
          </cell>
          <cell r="CQ248">
            <v>0</v>
          </cell>
        </row>
        <row r="249">
          <cell r="CK249" t="str">
            <v>Sublimity</v>
          </cell>
          <cell r="CQ249">
            <v>0</v>
          </cell>
        </row>
        <row r="250">
          <cell r="CK250" t="str">
            <v>Summerville</v>
          </cell>
          <cell r="CQ250">
            <v>0</v>
          </cell>
        </row>
        <row r="251">
          <cell r="CK251" t="str">
            <v>Sumpter</v>
          </cell>
          <cell r="CQ251">
            <v>0</v>
          </cell>
        </row>
        <row r="252">
          <cell r="CK252" t="str">
            <v>Sutherlin</v>
          </cell>
          <cell r="CQ252">
            <v>0</v>
          </cell>
        </row>
        <row r="253">
          <cell r="CK253" t="str">
            <v>Sweet Home</v>
          </cell>
          <cell r="CQ253">
            <v>0</v>
          </cell>
        </row>
        <row r="254">
          <cell r="CK254" t="str">
            <v>Talent</v>
          </cell>
          <cell r="CQ254">
            <v>0</v>
          </cell>
        </row>
        <row r="255">
          <cell r="CK255" t="str">
            <v>Tangent</v>
          </cell>
          <cell r="CQ255">
            <v>0</v>
          </cell>
        </row>
        <row r="256">
          <cell r="CK256" t="str">
            <v>The Dalles</v>
          </cell>
          <cell r="CQ256">
            <v>0</v>
          </cell>
        </row>
        <row r="257">
          <cell r="CK257" t="str">
            <v>Tigard</v>
          </cell>
          <cell r="CQ257">
            <v>0</v>
          </cell>
        </row>
        <row r="258">
          <cell r="CK258" t="str">
            <v>Tillamook</v>
          </cell>
          <cell r="CQ258">
            <v>0</v>
          </cell>
        </row>
        <row r="259">
          <cell r="CK259" t="str">
            <v>Toledo</v>
          </cell>
          <cell r="CQ259">
            <v>0</v>
          </cell>
        </row>
        <row r="260">
          <cell r="CK260" t="str">
            <v>Troutdale</v>
          </cell>
          <cell r="CQ260">
            <v>0</v>
          </cell>
        </row>
        <row r="261">
          <cell r="CK261" t="str">
            <v>Tualatin</v>
          </cell>
          <cell r="CQ261">
            <v>0</v>
          </cell>
        </row>
        <row r="262">
          <cell r="CK262" t="str">
            <v>Turner</v>
          </cell>
          <cell r="CQ262">
            <v>0</v>
          </cell>
        </row>
        <row r="263">
          <cell r="CK263" t="str">
            <v>Ukiah</v>
          </cell>
          <cell r="CQ263">
            <v>0</v>
          </cell>
        </row>
        <row r="264">
          <cell r="CK264" t="str">
            <v>Umatilla</v>
          </cell>
          <cell r="CQ264">
            <v>0</v>
          </cell>
        </row>
        <row r="265">
          <cell r="CK265" t="str">
            <v>Union</v>
          </cell>
          <cell r="CQ265">
            <v>0</v>
          </cell>
        </row>
        <row r="266">
          <cell r="CK266" t="str">
            <v>Unity</v>
          </cell>
          <cell r="CQ266">
            <v>0</v>
          </cell>
        </row>
        <row r="267">
          <cell r="CK267" t="str">
            <v>Vale</v>
          </cell>
          <cell r="CQ267">
            <v>0</v>
          </cell>
        </row>
        <row r="268">
          <cell r="CK268" t="str">
            <v>Veneta</v>
          </cell>
          <cell r="CQ268">
            <v>0</v>
          </cell>
        </row>
        <row r="269">
          <cell r="CK269" t="str">
            <v>Vernonia</v>
          </cell>
          <cell r="CQ269">
            <v>0</v>
          </cell>
        </row>
        <row r="270">
          <cell r="CK270" t="str">
            <v>Waldport</v>
          </cell>
          <cell r="CQ270">
            <v>0</v>
          </cell>
        </row>
        <row r="271">
          <cell r="CK271" t="str">
            <v>Wallowa</v>
          </cell>
          <cell r="CQ271">
            <v>0</v>
          </cell>
        </row>
        <row r="272">
          <cell r="CK272" t="str">
            <v>Warrenton</v>
          </cell>
          <cell r="CQ272">
            <v>0</v>
          </cell>
        </row>
        <row r="273">
          <cell r="CK273" t="str">
            <v>Wasco</v>
          </cell>
          <cell r="CQ273">
            <v>0</v>
          </cell>
        </row>
        <row r="274">
          <cell r="CK274" t="str">
            <v>Waterloo</v>
          </cell>
          <cell r="CQ274">
            <v>0</v>
          </cell>
        </row>
        <row r="275">
          <cell r="CK275" t="str">
            <v>West Linn</v>
          </cell>
          <cell r="CQ275">
            <v>0</v>
          </cell>
        </row>
        <row r="276">
          <cell r="CK276" t="str">
            <v>Westfir</v>
          </cell>
          <cell r="CQ276">
            <v>0</v>
          </cell>
        </row>
        <row r="277">
          <cell r="CK277" t="str">
            <v>Weston</v>
          </cell>
          <cell r="CQ277">
            <v>0</v>
          </cell>
        </row>
        <row r="278">
          <cell r="CK278" t="str">
            <v>Wheeler</v>
          </cell>
          <cell r="CQ278">
            <v>0</v>
          </cell>
        </row>
        <row r="279">
          <cell r="CK279" t="str">
            <v>Willamina</v>
          </cell>
          <cell r="CQ279">
            <v>0</v>
          </cell>
        </row>
        <row r="280">
          <cell r="CK280" t="str">
            <v>Wilsonville</v>
          </cell>
          <cell r="CQ280">
            <v>0</v>
          </cell>
        </row>
        <row r="281">
          <cell r="CK281" t="str">
            <v>Winston</v>
          </cell>
          <cell r="CQ281">
            <v>0</v>
          </cell>
        </row>
        <row r="282">
          <cell r="CK282" t="str">
            <v>Wood Village</v>
          </cell>
          <cell r="CQ282">
            <v>0</v>
          </cell>
        </row>
        <row r="283">
          <cell r="CK283" t="str">
            <v>Woodburn</v>
          </cell>
          <cell r="CQ283">
            <v>0</v>
          </cell>
        </row>
        <row r="284">
          <cell r="CK284" t="str">
            <v>Yachats</v>
          </cell>
          <cell r="CQ284">
            <v>0</v>
          </cell>
        </row>
        <row r="285">
          <cell r="CK285" t="str">
            <v>Yamhill</v>
          </cell>
          <cell r="CQ285">
            <v>0</v>
          </cell>
        </row>
        <row r="286">
          <cell r="CK286" t="str">
            <v>Yoncalla</v>
          </cell>
          <cell r="CQ286">
            <v>0</v>
          </cell>
        </row>
      </sheetData>
      <sheetData sheetId="23">
        <row r="5">
          <cell r="CD5" t="str">
            <v>City by County</v>
          </cell>
          <cell r="CE5" t="str">
            <v>Previously Certified Population1</v>
          </cell>
          <cell r="CF5" t="str">
            <v>Annexation Ordinance/Filing Number</v>
          </cell>
          <cell r="CG5" t="str">
            <v>File Date of Annexation</v>
          </cell>
          <cell r="CH5" t="str">
            <v>HOUSING UNITS2 Annexed, Recorded Apr. 1-Jun. 30, 2017</v>
          </cell>
          <cell r="CI5" t="str">
            <v>POPULATION Annexed, Recorded Apr. 1-Jun. 30, 2017</v>
          </cell>
          <cell r="CJ5" t="str">
            <v>Certified Population on Jun. 30, 20173</v>
          </cell>
        </row>
        <row r="6">
          <cell r="CD6" t="str">
            <v>Clackamas County</v>
          </cell>
        </row>
        <row r="7">
          <cell r="CD7" t="str">
            <v>Happy Valley</v>
          </cell>
          <cell r="CE7">
            <v>18822</v>
          </cell>
          <cell r="CF7" t="str">
            <v>#506/AN2016-0109</v>
          </cell>
          <cell r="CG7">
            <v>42717</v>
          </cell>
          <cell r="CH7">
            <v>2</v>
          </cell>
          <cell r="CI7">
            <v>6</v>
          </cell>
          <cell r="CJ7">
            <v>18828</v>
          </cell>
        </row>
        <row r="8">
          <cell r="CD8" t="str">
            <v>Lake Oswego</v>
          </cell>
          <cell r="CE8">
            <v>37428</v>
          </cell>
          <cell r="CF8" t="str">
            <v xml:space="preserve">#2728 /AN2017-0026 </v>
          </cell>
          <cell r="CG8">
            <v>42779</v>
          </cell>
          <cell r="CH8">
            <v>1</v>
          </cell>
          <cell r="CI8">
            <v>0</v>
          </cell>
          <cell r="CJ8">
            <v>37430</v>
          </cell>
        </row>
        <row r="9">
          <cell r="CF9" t="str">
            <v xml:space="preserve">#2729 /AN2017-0027 </v>
          </cell>
          <cell r="CG9">
            <v>42779</v>
          </cell>
          <cell r="CH9">
            <v>1</v>
          </cell>
          <cell r="CI9">
            <v>2</v>
          </cell>
        </row>
        <row r="10">
          <cell r="CF10" t="str">
            <v xml:space="preserve">#2730 /AN2017-0028 </v>
          </cell>
          <cell r="CG10">
            <v>42779</v>
          </cell>
          <cell r="CH10">
            <v>1</v>
          </cell>
          <cell r="CI10">
            <v>0</v>
          </cell>
        </row>
        <row r="11">
          <cell r="CF11" t="str">
            <v xml:space="preserve">#2731 /AN2017-0029 </v>
          </cell>
          <cell r="CG11">
            <v>42779</v>
          </cell>
          <cell r="CH11">
            <v>1</v>
          </cell>
          <cell r="CI11">
            <v>0</v>
          </cell>
        </row>
        <row r="12">
          <cell r="CD12" t="str">
            <v>Lake Oswego SUM</v>
          </cell>
          <cell r="CH12">
            <v>4</v>
          </cell>
          <cell r="CI12">
            <v>2</v>
          </cell>
        </row>
        <row r="13">
          <cell r="CD13" t="str">
            <v>West Linn</v>
          </cell>
          <cell r="CE13">
            <v>25615</v>
          </cell>
          <cell r="CF13" t="str">
            <v xml:space="preserve">#1657 /AN2017-0041 </v>
          </cell>
          <cell r="CG13">
            <v>42825</v>
          </cell>
          <cell r="CH13">
            <v>1</v>
          </cell>
          <cell r="CI13">
            <v>2</v>
          </cell>
          <cell r="CJ13">
            <v>25617</v>
          </cell>
        </row>
        <row r="14">
          <cell r="CD14" t="str">
            <v>Columbia County</v>
          </cell>
        </row>
        <row r="15">
          <cell r="CD15" t="str">
            <v>St. Helens</v>
          </cell>
          <cell r="CE15">
            <v>13121</v>
          </cell>
          <cell r="CF15" t="str">
            <v xml:space="preserve">#3216 /AN2017-0052 </v>
          </cell>
          <cell r="CG15">
            <v>42881</v>
          </cell>
          <cell r="CH15">
            <v>0</v>
          </cell>
          <cell r="CI15">
            <v>0</v>
          </cell>
          <cell r="CJ15">
            <v>13121</v>
          </cell>
        </row>
        <row r="16">
          <cell r="CD16" t="str">
            <v>Crook County</v>
          </cell>
        </row>
        <row r="17">
          <cell r="CD17" t="str">
            <v>Prineville</v>
          </cell>
          <cell r="CE17">
            <v>9645</v>
          </cell>
          <cell r="CF17" t="str">
            <v xml:space="preserve">#RES 1312 /AN 2017-0044 </v>
          </cell>
          <cell r="CG17">
            <v>42843</v>
          </cell>
          <cell r="CH17">
            <v>0</v>
          </cell>
          <cell r="CI17">
            <v>0</v>
          </cell>
          <cell r="CJ17">
            <v>9645</v>
          </cell>
        </row>
        <row r="18">
          <cell r="CD18" t="str">
            <v>Deschutes County</v>
          </cell>
        </row>
        <row r="19">
          <cell r="CD19" t="str">
            <v>Redmond</v>
          </cell>
          <cell r="CE19">
            <v>27595</v>
          </cell>
          <cell r="CF19" t="str">
            <v xml:space="preserve">#RES 2017-05 /AN2017-0042 </v>
          </cell>
          <cell r="CG19">
            <v>42832</v>
          </cell>
          <cell r="CH19">
            <v>1</v>
          </cell>
          <cell r="CI19">
            <v>0</v>
          </cell>
          <cell r="CJ19">
            <v>27595</v>
          </cell>
        </row>
        <row r="20">
          <cell r="CD20" t="str">
            <v>Lane County</v>
          </cell>
        </row>
        <row r="21">
          <cell r="CD21" t="str">
            <v>Springfield</v>
          </cell>
          <cell r="CE21">
            <v>60420</v>
          </cell>
          <cell r="CF21" t="str">
            <v xml:space="preserve">#6366 /AN2017-0053 </v>
          </cell>
          <cell r="CG21">
            <v>42881</v>
          </cell>
          <cell r="CH21">
            <v>1</v>
          </cell>
          <cell r="CI21">
            <v>1</v>
          </cell>
          <cell r="CJ21">
            <v>60421</v>
          </cell>
        </row>
        <row r="22">
          <cell r="CD22" t="str">
            <v>Marion County</v>
          </cell>
        </row>
        <row r="23">
          <cell r="CD23" t="str">
            <v>Hubbard</v>
          </cell>
          <cell r="CE23">
            <v>3225</v>
          </cell>
          <cell r="CF23" t="str">
            <v xml:space="preserve">#ORD 354-2017 /AN2017-0045 </v>
          </cell>
          <cell r="CG23">
            <v>42843</v>
          </cell>
          <cell r="CH23">
            <v>0</v>
          </cell>
          <cell r="CI23">
            <v>0</v>
          </cell>
          <cell r="CJ23">
            <v>3225</v>
          </cell>
        </row>
        <row r="24">
          <cell r="CD24" t="str">
            <v>Washington County</v>
          </cell>
        </row>
        <row r="25">
          <cell r="CD25" t="str">
            <v>Beaverton</v>
          </cell>
          <cell r="CE25">
            <v>95385</v>
          </cell>
          <cell r="CF25" t="str">
            <v xml:space="preserve">#4703 /AN2017-0037 </v>
          </cell>
          <cell r="CG25">
            <v>42822</v>
          </cell>
          <cell r="CH25">
            <v>0</v>
          </cell>
          <cell r="CI25">
            <v>0</v>
          </cell>
          <cell r="CJ25">
            <v>95385</v>
          </cell>
        </row>
        <row r="26">
          <cell r="CD26" t="str">
            <v>City by County</v>
          </cell>
          <cell r="CE26" t="str">
            <v>Previously Certified Population1</v>
          </cell>
          <cell r="CF26" t="str">
            <v>Annexation Ordinance/Filing Number</v>
          </cell>
          <cell r="CG26" t="str">
            <v>File Date of Annexation</v>
          </cell>
          <cell r="CH26" t="str">
            <v>HOUSING UNITS2 Annexed, Recorded Apr. 1-Jun. 30, 2017</v>
          </cell>
          <cell r="CI26" t="str">
            <v>POPULATION Annexed, Recorded Apr. 1-Jun. 30, 2017</v>
          </cell>
          <cell r="CJ26" t="str">
            <v>Certified Population on Jun. 30, 20173</v>
          </cell>
        </row>
        <row r="27">
          <cell r="CD27" t="str">
            <v>Washington County, con't.</v>
          </cell>
        </row>
        <row r="28">
          <cell r="CD28" t="str">
            <v>Hillsboro</v>
          </cell>
          <cell r="CE28">
            <v>99355</v>
          </cell>
          <cell r="CF28" t="str">
            <v xml:space="preserve">#6165 /AN2016-0052 </v>
          </cell>
          <cell r="CG28">
            <v>42531</v>
          </cell>
          <cell r="CH28">
            <v>0</v>
          </cell>
          <cell r="CI28">
            <v>0</v>
          </cell>
          <cell r="CJ28">
            <v>99364</v>
          </cell>
        </row>
        <row r="29">
          <cell r="CF29" t="str">
            <v xml:space="preserve">#6169 /AN2016-0053 </v>
          </cell>
          <cell r="CG29">
            <v>42531</v>
          </cell>
          <cell r="CH29">
            <v>0</v>
          </cell>
          <cell r="CI29">
            <v>0</v>
          </cell>
        </row>
        <row r="30">
          <cell r="CF30" t="str">
            <v xml:space="preserve">#6167 /AN2016-0056 </v>
          </cell>
          <cell r="CG30">
            <v>42538</v>
          </cell>
          <cell r="CH30">
            <v>1</v>
          </cell>
          <cell r="CI30">
            <v>0</v>
          </cell>
        </row>
        <row r="31">
          <cell r="CD31" t="str">
            <v>net revision**</v>
          </cell>
          <cell r="CF31" t="str">
            <v xml:space="preserve">#6175 /AN2016-0064 </v>
          </cell>
          <cell r="CG31">
            <v>42576</v>
          </cell>
          <cell r="CH31">
            <v>-15</v>
          </cell>
          <cell r="CI31">
            <v>-15</v>
          </cell>
        </row>
        <row r="32">
          <cell r="CF32" t="str">
            <v xml:space="preserve">#6180 /AN 2016-0081 </v>
          </cell>
          <cell r="CG32">
            <v>42632</v>
          </cell>
          <cell r="CH32">
            <v>1</v>
          </cell>
          <cell r="CI32">
            <v>1</v>
          </cell>
        </row>
        <row r="33">
          <cell r="CF33" t="str">
            <v xml:space="preserve">#6190, Metro WA7616 /AN2016-0104 </v>
          </cell>
          <cell r="CG33">
            <v>42710</v>
          </cell>
          <cell r="CH33">
            <v>0</v>
          </cell>
          <cell r="CI33">
            <v>0</v>
          </cell>
        </row>
        <row r="34">
          <cell r="CF34" t="str">
            <v xml:space="preserve">#6186, Metro WA7816 /AN2016-0107 </v>
          </cell>
          <cell r="CG34">
            <v>42716</v>
          </cell>
          <cell r="CH34">
            <v>1</v>
          </cell>
          <cell r="CI34">
            <v>2</v>
          </cell>
        </row>
        <row r="35">
          <cell r="CF35" t="str">
            <v xml:space="preserve">#6197, Metro WA7716 /AN2016-0108 </v>
          </cell>
          <cell r="CG35">
            <v>42716</v>
          </cell>
          <cell r="CH35">
            <v>7</v>
          </cell>
          <cell r="CI35">
            <v>11</v>
          </cell>
        </row>
        <row r="36">
          <cell r="CF36" t="str">
            <v xml:space="preserve">#6201 /AN2017-0023 </v>
          </cell>
          <cell r="CG36">
            <v>42760</v>
          </cell>
          <cell r="CH36">
            <v>1</v>
          </cell>
          <cell r="CI36">
            <v>7</v>
          </cell>
        </row>
        <row r="37">
          <cell r="CF37" t="str">
            <v xml:space="preserve">#6203 /AN2017-0024 </v>
          </cell>
          <cell r="CG37">
            <v>42762</v>
          </cell>
          <cell r="CH37">
            <v>2</v>
          </cell>
          <cell r="CI37">
            <v>3</v>
          </cell>
        </row>
        <row r="38">
          <cell r="CD38" t="str">
            <v>Hillsboro SUM</v>
          </cell>
          <cell r="CH38">
            <v>-2</v>
          </cell>
          <cell r="CI38">
            <v>9</v>
          </cell>
        </row>
        <row r="39">
          <cell r="CD39" t="str">
            <v>North Plains</v>
          </cell>
          <cell r="CE39">
            <v>2015</v>
          </cell>
          <cell r="CF39" t="str">
            <v xml:space="preserve">#442 North /AN2017-0040 </v>
          </cell>
          <cell r="CG39">
            <v>42824</v>
          </cell>
          <cell r="CH39">
            <v>1</v>
          </cell>
          <cell r="CI39">
            <v>1</v>
          </cell>
          <cell r="CJ39">
            <v>2016</v>
          </cell>
        </row>
        <row r="40">
          <cell r="CF40" t="str">
            <v xml:space="preserve">#443 East /AN2017-0039 </v>
          </cell>
          <cell r="CG40">
            <v>42824</v>
          </cell>
          <cell r="CH40">
            <v>0</v>
          </cell>
          <cell r="CI40">
            <v>0</v>
          </cell>
        </row>
        <row r="41">
          <cell r="CD41" t="str">
            <v>North Plains SUM</v>
          </cell>
          <cell r="CH41">
            <v>1</v>
          </cell>
          <cell r="CI41">
            <v>1</v>
          </cell>
        </row>
        <row r="42">
          <cell r="CD42" t="str">
            <v>Yamhill County</v>
          </cell>
        </row>
        <row r="43">
          <cell r="CD43" t="str">
            <v>Sheridan</v>
          </cell>
          <cell r="CE43">
            <v>6115</v>
          </cell>
          <cell r="CF43" t="str">
            <v xml:space="preserve">#2017-04 /AN 2017-0047 </v>
          </cell>
          <cell r="CG43">
            <v>42852</v>
          </cell>
          <cell r="CH43">
            <v>0</v>
          </cell>
          <cell r="CI43">
            <v>0</v>
          </cell>
          <cell r="CJ43">
            <v>6115</v>
          </cell>
        </row>
        <row r="44">
          <cell r="CD44" t="str">
            <v>Adair Village</v>
          </cell>
          <cell r="CJ44">
            <v>0</v>
          </cell>
        </row>
        <row r="45">
          <cell r="CD45" t="str">
            <v>Adams</v>
          </cell>
          <cell r="CJ45">
            <v>0</v>
          </cell>
        </row>
        <row r="46">
          <cell r="CD46" t="str">
            <v>Adrian</v>
          </cell>
          <cell r="CJ46">
            <v>0</v>
          </cell>
        </row>
        <row r="47">
          <cell r="CD47" t="str">
            <v>Albany</v>
          </cell>
          <cell r="CJ47">
            <v>0</v>
          </cell>
        </row>
        <row r="48">
          <cell r="CD48" t="str">
            <v>Amity</v>
          </cell>
          <cell r="CJ48">
            <v>0</v>
          </cell>
        </row>
        <row r="49">
          <cell r="CD49" t="str">
            <v>Antelope</v>
          </cell>
          <cell r="CJ49">
            <v>0</v>
          </cell>
        </row>
        <row r="50">
          <cell r="CD50" t="str">
            <v>Arlington</v>
          </cell>
          <cell r="CJ50">
            <v>0</v>
          </cell>
        </row>
        <row r="51">
          <cell r="CD51" t="str">
            <v>Ashland</v>
          </cell>
          <cell r="CJ51">
            <v>0</v>
          </cell>
        </row>
        <row r="52">
          <cell r="CD52" t="str">
            <v>Astoria</v>
          </cell>
          <cell r="CJ52">
            <v>0</v>
          </cell>
        </row>
        <row r="53">
          <cell r="CD53" t="str">
            <v>Athena</v>
          </cell>
          <cell r="CJ53">
            <v>0</v>
          </cell>
        </row>
        <row r="54">
          <cell r="CD54" t="str">
            <v>Aumsville</v>
          </cell>
          <cell r="CJ54">
            <v>0</v>
          </cell>
        </row>
        <row r="55">
          <cell r="CD55" t="str">
            <v>Aurora</v>
          </cell>
          <cell r="CJ55">
            <v>0</v>
          </cell>
        </row>
        <row r="56">
          <cell r="CD56" t="str">
            <v>Baker City</v>
          </cell>
          <cell r="CJ56">
            <v>0</v>
          </cell>
        </row>
        <row r="57">
          <cell r="CD57" t="str">
            <v>Bandon</v>
          </cell>
          <cell r="CJ57">
            <v>0</v>
          </cell>
        </row>
        <row r="58">
          <cell r="CD58" t="str">
            <v>Banks</v>
          </cell>
          <cell r="CJ58">
            <v>0</v>
          </cell>
        </row>
        <row r="59">
          <cell r="CD59" t="str">
            <v>Barlow</v>
          </cell>
          <cell r="CJ59">
            <v>0</v>
          </cell>
        </row>
        <row r="60">
          <cell r="CD60" t="str">
            <v>Bay City</v>
          </cell>
          <cell r="CJ60">
            <v>0</v>
          </cell>
        </row>
        <row r="61">
          <cell r="CD61" t="str">
            <v>Beaverton</v>
          </cell>
          <cell r="CJ61">
            <v>0</v>
          </cell>
        </row>
        <row r="62">
          <cell r="CD62" t="str">
            <v>Bend</v>
          </cell>
          <cell r="CJ62">
            <v>0</v>
          </cell>
        </row>
        <row r="63">
          <cell r="CD63" t="str">
            <v>Boardman</v>
          </cell>
          <cell r="CJ63">
            <v>0</v>
          </cell>
        </row>
        <row r="64">
          <cell r="CD64" t="str">
            <v>Bonanza</v>
          </cell>
          <cell r="CJ64">
            <v>0</v>
          </cell>
        </row>
        <row r="65">
          <cell r="CD65" t="str">
            <v>Brookings</v>
          </cell>
          <cell r="CJ65">
            <v>0</v>
          </cell>
        </row>
        <row r="66">
          <cell r="CD66" t="str">
            <v>Brownsville</v>
          </cell>
          <cell r="CJ66">
            <v>0</v>
          </cell>
        </row>
        <row r="67">
          <cell r="CD67" t="str">
            <v>Burns</v>
          </cell>
          <cell r="CJ67">
            <v>0</v>
          </cell>
        </row>
        <row r="68">
          <cell r="CD68" t="str">
            <v>Butte Falls</v>
          </cell>
          <cell r="CJ68">
            <v>0</v>
          </cell>
        </row>
        <row r="69">
          <cell r="CD69" t="str">
            <v>Canby</v>
          </cell>
          <cell r="CJ69">
            <v>0</v>
          </cell>
        </row>
        <row r="70">
          <cell r="CD70" t="str">
            <v>Cannon Beach</v>
          </cell>
          <cell r="CJ70">
            <v>0</v>
          </cell>
        </row>
        <row r="71">
          <cell r="CD71" t="str">
            <v>Canyon City</v>
          </cell>
          <cell r="CJ71">
            <v>0</v>
          </cell>
        </row>
        <row r="72">
          <cell r="CD72" t="str">
            <v>Canyonville</v>
          </cell>
          <cell r="CJ72">
            <v>0</v>
          </cell>
        </row>
        <row r="73">
          <cell r="CD73" t="str">
            <v>Carlton</v>
          </cell>
          <cell r="CJ73">
            <v>0</v>
          </cell>
        </row>
        <row r="74">
          <cell r="CD74" t="str">
            <v>Cascade Locks</v>
          </cell>
          <cell r="CJ74">
            <v>0</v>
          </cell>
        </row>
        <row r="75">
          <cell r="CD75" t="str">
            <v>Cave Junction</v>
          </cell>
          <cell r="CJ75">
            <v>0</v>
          </cell>
        </row>
        <row r="76">
          <cell r="CD76" t="str">
            <v>Central Point</v>
          </cell>
          <cell r="CJ76">
            <v>0</v>
          </cell>
        </row>
        <row r="77">
          <cell r="CD77" t="str">
            <v>Chiloquin</v>
          </cell>
          <cell r="CJ77">
            <v>0</v>
          </cell>
        </row>
        <row r="78">
          <cell r="CD78" t="str">
            <v>Clatskanie</v>
          </cell>
          <cell r="CJ78">
            <v>0</v>
          </cell>
        </row>
        <row r="79">
          <cell r="CD79" t="str">
            <v>Coburg</v>
          </cell>
          <cell r="CJ79">
            <v>0</v>
          </cell>
        </row>
        <row r="80">
          <cell r="CD80" t="str">
            <v>Columbia City</v>
          </cell>
          <cell r="CJ80">
            <v>0</v>
          </cell>
        </row>
        <row r="81">
          <cell r="CD81" t="str">
            <v>Condon</v>
          </cell>
          <cell r="CJ81">
            <v>0</v>
          </cell>
        </row>
        <row r="82">
          <cell r="CD82" t="str">
            <v>Coos Bay</v>
          </cell>
          <cell r="CJ82">
            <v>0</v>
          </cell>
        </row>
        <row r="83">
          <cell r="CD83" t="str">
            <v>Coquille</v>
          </cell>
          <cell r="CJ83">
            <v>0</v>
          </cell>
        </row>
        <row r="84">
          <cell r="CD84" t="str">
            <v>Cornelius</v>
          </cell>
          <cell r="CJ84">
            <v>0</v>
          </cell>
        </row>
        <row r="85">
          <cell r="CD85" t="str">
            <v>Corvallis</v>
          </cell>
          <cell r="CJ85">
            <v>0</v>
          </cell>
        </row>
        <row r="86">
          <cell r="CD86" t="str">
            <v>Cottage Grove</v>
          </cell>
          <cell r="CJ86">
            <v>0</v>
          </cell>
        </row>
        <row r="87">
          <cell r="CD87" t="str">
            <v>Cove</v>
          </cell>
          <cell r="CJ87">
            <v>0</v>
          </cell>
        </row>
        <row r="88">
          <cell r="CD88" t="str">
            <v>Creswell</v>
          </cell>
          <cell r="CJ88">
            <v>0</v>
          </cell>
        </row>
        <row r="89">
          <cell r="CD89" t="str">
            <v>Culver</v>
          </cell>
          <cell r="CJ89">
            <v>0</v>
          </cell>
        </row>
        <row r="90">
          <cell r="CD90" t="str">
            <v>Dallas</v>
          </cell>
          <cell r="CJ90">
            <v>0</v>
          </cell>
        </row>
        <row r="91">
          <cell r="CD91" t="str">
            <v>Damascus</v>
          </cell>
          <cell r="CJ91">
            <v>0</v>
          </cell>
        </row>
        <row r="92">
          <cell r="CD92" t="str">
            <v>Dayton</v>
          </cell>
          <cell r="CJ92">
            <v>0</v>
          </cell>
        </row>
        <row r="93">
          <cell r="CD93" t="str">
            <v>Dayville</v>
          </cell>
          <cell r="CJ93">
            <v>0</v>
          </cell>
        </row>
        <row r="94">
          <cell r="CD94" t="str">
            <v>Depoe Bay</v>
          </cell>
          <cell r="CJ94">
            <v>0</v>
          </cell>
        </row>
        <row r="95">
          <cell r="CD95" t="str">
            <v>Detroit</v>
          </cell>
          <cell r="CJ95">
            <v>0</v>
          </cell>
        </row>
        <row r="96">
          <cell r="CD96" t="str">
            <v>Donald</v>
          </cell>
          <cell r="CJ96">
            <v>0</v>
          </cell>
        </row>
        <row r="97">
          <cell r="CD97" t="str">
            <v>Drain</v>
          </cell>
          <cell r="CJ97">
            <v>0</v>
          </cell>
        </row>
        <row r="98">
          <cell r="CD98" t="str">
            <v>Dufur</v>
          </cell>
          <cell r="CJ98">
            <v>0</v>
          </cell>
        </row>
        <row r="99">
          <cell r="CD99" t="str">
            <v>Dundee</v>
          </cell>
          <cell r="CJ99">
            <v>0</v>
          </cell>
        </row>
        <row r="100">
          <cell r="CD100" t="str">
            <v>Dunes City</v>
          </cell>
          <cell r="CJ100">
            <v>0</v>
          </cell>
        </row>
        <row r="101">
          <cell r="CD101" t="str">
            <v>Durham</v>
          </cell>
          <cell r="CJ101">
            <v>0</v>
          </cell>
        </row>
        <row r="102">
          <cell r="CD102" t="str">
            <v>Eagle Point</v>
          </cell>
          <cell r="CJ102">
            <v>0</v>
          </cell>
        </row>
        <row r="103">
          <cell r="CD103" t="str">
            <v>Echo</v>
          </cell>
          <cell r="CJ103">
            <v>0</v>
          </cell>
        </row>
        <row r="104">
          <cell r="CD104" t="str">
            <v>Elgin</v>
          </cell>
          <cell r="CJ104">
            <v>0</v>
          </cell>
        </row>
        <row r="105">
          <cell r="CD105" t="str">
            <v>Elkton</v>
          </cell>
          <cell r="CJ105">
            <v>0</v>
          </cell>
        </row>
        <row r="106">
          <cell r="CD106" t="str">
            <v>Enterprise</v>
          </cell>
          <cell r="CJ106">
            <v>0</v>
          </cell>
        </row>
        <row r="107">
          <cell r="CD107" t="str">
            <v>Estacada</v>
          </cell>
          <cell r="CJ107">
            <v>0</v>
          </cell>
        </row>
        <row r="108">
          <cell r="CD108" t="str">
            <v>Eugene</v>
          </cell>
          <cell r="CJ108">
            <v>0</v>
          </cell>
        </row>
        <row r="109">
          <cell r="CD109" t="str">
            <v>Fairview</v>
          </cell>
          <cell r="CJ109">
            <v>0</v>
          </cell>
        </row>
        <row r="110">
          <cell r="CD110" t="str">
            <v>Falls City</v>
          </cell>
          <cell r="CJ110">
            <v>0</v>
          </cell>
        </row>
        <row r="111">
          <cell r="CD111" t="str">
            <v>Florence</v>
          </cell>
          <cell r="CJ111">
            <v>0</v>
          </cell>
        </row>
        <row r="112">
          <cell r="CD112" t="str">
            <v>Forest Grove</v>
          </cell>
          <cell r="CJ112">
            <v>0</v>
          </cell>
        </row>
        <row r="113">
          <cell r="CD113" t="str">
            <v>Fossil</v>
          </cell>
          <cell r="CJ113">
            <v>0</v>
          </cell>
        </row>
        <row r="114">
          <cell r="CD114" t="str">
            <v>Garibaldi</v>
          </cell>
          <cell r="CJ114">
            <v>0</v>
          </cell>
        </row>
        <row r="115">
          <cell r="CD115" t="str">
            <v>Gaston</v>
          </cell>
          <cell r="CJ115">
            <v>0</v>
          </cell>
        </row>
        <row r="116">
          <cell r="CD116" t="str">
            <v>Gates</v>
          </cell>
          <cell r="CJ116">
            <v>0</v>
          </cell>
        </row>
        <row r="117">
          <cell r="CD117" t="str">
            <v>Gearhart</v>
          </cell>
          <cell r="CJ117">
            <v>0</v>
          </cell>
        </row>
        <row r="118">
          <cell r="CD118" t="str">
            <v>Gervais</v>
          </cell>
          <cell r="CJ118">
            <v>0</v>
          </cell>
        </row>
        <row r="119">
          <cell r="CD119" t="str">
            <v>Gladstone</v>
          </cell>
          <cell r="CJ119">
            <v>0</v>
          </cell>
        </row>
        <row r="120">
          <cell r="CD120" t="str">
            <v>Glendale</v>
          </cell>
          <cell r="CJ120">
            <v>0</v>
          </cell>
        </row>
        <row r="121">
          <cell r="CD121" t="str">
            <v>Gold Beach</v>
          </cell>
          <cell r="CJ121">
            <v>0</v>
          </cell>
        </row>
        <row r="122">
          <cell r="CD122" t="str">
            <v>Gold Hill</v>
          </cell>
          <cell r="CJ122">
            <v>0</v>
          </cell>
        </row>
        <row r="123">
          <cell r="CD123" t="str">
            <v>Granite</v>
          </cell>
          <cell r="CJ123">
            <v>0</v>
          </cell>
        </row>
        <row r="124">
          <cell r="CD124" t="str">
            <v>Grants Pass</v>
          </cell>
          <cell r="CJ124">
            <v>0</v>
          </cell>
        </row>
        <row r="125">
          <cell r="CD125" t="str">
            <v>Grass Valley</v>
          </cell>
          <cell r="CJ125">
            <v>0</v>
          </cell>
        </row>
        <row r="126">
          <cell r="CD126" t="str">
            <v>Greenhorn</v>
          </cell>
          <cell r="CJ126">
            <v>0</v>
          </cell>
        </row>
        <row r="127">
          <cell r="CD127" t="str">
            <v>Gresham</v>
          </cell>
          <cell r="CJ127">
            <v>0</v>
          </cell>
        </row>
        <row r="128">
          <cell r="CD128" t="str">
            <v>Haines</v>
          </cell>
          <cell r="CJ128">
            <v>0</v>
          </cell>
        </row>
        <row r="129">
          <cell r="CD129" t="str">
            <v>Halfway</v>
          </cell>
          <cell r="CJ129">
            <v>0</v>
          </cell>
        </row>
        <row r="130">
          <cell r="CD130" t="str">
            <v>Halsey</v>
          </cell>
          <cell r="CJ130">
            <v>0</v>
          </cell>
        </row>
        <row r="131">
          <cell r="CD131" t="str">
            <v>Happy Valley</v>
          </cell>
          <cell r="CJ131">
            <v>0</v>
          </cell>
        </row>
        <row r="132">
          <cell r="CD132" t="str">
            <v>Harrisburg</v>
          </cell>
          <cell r="CJ132">
            <v>0</v>
          </cell>
        </row>
        <row r="133">
          <cell r="CD133" t="str">
            <v>Helix</v>
          </cell>
          <cell r="CJ133">
            <v>0</v>
          </cell>
        </row>
        <row r="134">
          <cell r="CD134" t="str">
            <v>Heppner</v>
          </cell>
          <cell r="CJ134">
            <v>0</v>
          </cell>
        </row>
        <row r="135">
          <cell r="CD135" t="str">
            <v>Hermiston</v>
          </cell>
          <cell r="CJ135">
            <v>0</v>
          </cell>
        </row>
        <row r="136">
          <cell r="CD136" t="str">
            <v>Hillsboro</v>
          </cell>
          <cell r="CJ136">
            <v>0</v>
          </cell>
        </row>
        <row r="137">
          <cell r="CD137" t="str">
            <v>Hines</v>
          </cell>
          <cell r="CJ137">
            <v>0</v>
          </cell>
        </row>
        <row r="138">
          <cell r="CD138" t="str">
            <v>Hood River</v>
          </cell>
          <cell r="CJ138">
            <v>0</v>
          </cell>
        </row>
        <row r="139">
          <cell r="CD139" t="str">
            <v>Hubbard</v>
          </cell>
          <cell r="CJ139">
            <v>0</v>
          </cell>
        </row>
        <row r="140">
          <cell r="CD140" t="str">
            <v>Huntington</v>
          </cell>
          <cell r="CJ140">
            <v>0</v>
          </cell>
        </row>
        <row r="141">
          <cell r="CD141" t="str">
            <v>Idanha</v>
          </cell>
          <cell r="CJ141">
            <v>0</v>
          </cell>
        </row>
        <row r="142">
          <cell r="CD142" t="str">
            <v>Imbler</v>
          </cell>
          <cell r="CJ142">
            <v>0</v>
          </cell>
        </row>
        <row r="143">
          <cell r="CD143" t="str">
            <v>Independence</v>
          </cell>
          <cell r="CJ143">
            <v>0</v>
          </cell>
        </row>
        <row r="144">
          <cell r="CD144" t="str">
            <v>Ione</v>
          </cell>
          <cell r="CJ144">
            <v>0</v>
          </cell>
        </row>
        <row r="145">
          <cell r="CD145" t="str">
            <v>Irrigon</v>
          </cell>
          <cell r="CJ145">
            <v>0</v>
          </cell>
        </row>
        <row r="146">
          <cell r="CD146" t="str">
            <v>Island City</v>
          </cell>
          <cell r="CJ146">
            <v>0</v>
          </cell>
        </row>
        <row r="147">
          <cell r="CD147" t="str">
            <v>Jacksonville</v>
          </cell>
          <cell r="CJ147">
            <v>0</v>
          </cell>
        </row>
        <row r="148">
          <cell r="CD148" t="str">
            <v>Jefferson</v>
          </cell>
          <cell r="CJ148">
            <v>0</v>
          </cell>
        </row>
        <row r="149">
          <cell r="CD149" t="str">
            <v>John Day</v>
          </cell>
          <cell r="CJ149">
            <v>0</v>
          </cell>
        </row>
        <row r="150">
          <cell r="CD150" t="str">
            <v>Johnson City</v>
          </cell>
          <cell r="CJ150">
            <v>0</v>
          </cell>
        </row>
        <row r="151">
          <cell r="CD151" t="str">
            <v>Jordan Valley</v>
          </cell>
          <cell r="CJ151">
            <v>0</v>
          </cell>
        </row>
        <row r="152">
          <cell r="CD152" t="str">
            <v>Joseph</v>
          </cell>
          <cell r="CJ152">
            <v>0</v>
          </cell>
        </row>
        <row r="153">
          <cell r="CD153" t="str">
            <v>Junction City</v>
          </cell>
          <cell r="CJ153">
            <v>0</v>
          </cell>
        </row>
        <row r="154">
          <cell r="CD154" t="str">
            <v>Keizer</v>
          </cell>
          <cell r="CJ154">
            <v>0</v>
          </cell>
        </row>
        <row r="155">
          <cell r="CD155" t="str">
            <v>King City</v>
          </cell>
          <cell r="CJ155">
            <v>0</v>
          </cell>
        </row>
        <row r="156">
          <cell r="CD156" t="str">
            <v>Klamath Falls</v>
          </cell>
          <cell r="CJ156">
            <v>0</v>
          </cell>
        </row>
        <row r="157">
          <cell r="CD157" t="str">
            <v>La Grande</v>
          </cell>
          <cell r="CJ157">
            <v>0</v>
          </cell>
        </row>
        <row r="158">
          <cell r="CD158" t="str">
            <v>La Pine</v>
          </cell>
          <cell r="CJ158">
            <v>0</v>
          </cell>
        </row>
        <row r="159">
          <cell r="CD159" t="str">
            <v>Lafayette</v>
          </cell>
          <cell r="CJ159">
            <v>0</v>
          </cell>
        </row>
        <row r="160">
          <cell r="CD160" t="str">
            <v>Lake Oswego</v>
          </cell>
          <cell r="CJ160">
            <v>0</v>
          </cell>
        </row>
        <row r="161">
          <cell r="CD161" t="str">
            <v>Lakeside</v>
          </cell>
          <cell r="CJ161">
            <v>0</v>
          </cell>
        </row>
        <row r="162">
          <cell r="CD162" t="str">
            <v>Lakeview</v>
          </cell>
          <cell r="CJ162">
            <v>0</v>
          </cell>
        </row>
        <row r="163">
          <cell r="CD163" t="str">
            <v>Lebanon</v>
          </cell>
          <cell r="CJ163">
            <v>0</v>
          </cell>
        </row>
        <row r="164">
          <cell r="CD164" t="str">
            <v>Lexington</v>
          </cell>
          <cell r="CJ164">
            <v>0</v>
          </cell>
        </row>
        <row r="165">
          <cell r="CD165" t="str">
            <v>Lincoln City</v>
          </cell>
          <cell r="CJ165">
            <v>0</v>
          </cell>
        </row>
        <row r="166">
          <cell r="CD166" t="str">
            <v>Lonerock</v>
          </cell>
          <cell r="CJ166">
            <v>0</v>
          </cell>
        </row>
        <row r="167">
          <cell r="CD167" t="str">
            <v>Long Creek</v>
          </cell>
          <cell r="CJ167">
            <v>0</v>
          </cell>
        </row>
        <row r="168">
          <cell r="CD168" t="str">
            <v>Lostine</v>
          </cell>
          <cell r="CJ168">
            <v>0</v>
          </cell>
        </row>
        <row r="169">
          <cell r="CD169" t="str">
            <v>Lowell</v>
          </cell>
          <cell r="CJ169">
            <v>0</v>
          </cell>
        </row>
        <row r="170">
          <cell r="CD170" t="str">
            <v>Lyons</v>
          </cell>
          <cell r="CJ170">
            <v>0</v>
          </cell>
        </row>
        <row r="171">
          <cell r="CD171" t="str">
            <v>Madras</v>
          </cell>
          <cell r="CJ171">
            <v>0</v>
          </cell>
        </row>
        <row r="172">
          <cell r="CD172" t="str">
            <v>Malin</v>
          </cell>
          <cell r="CJ172">
            <v>0</v>
          </cell>
        </row>
        <row r="173">
          <cell r="CD173" t="str">
            <v>Manzanita</v>
          </cell>
          <cell r="CJ173">
            <v>0</v>
          </cell>
        </row>
        <row r="174">
          <cell r="CD174" t="str">
            <v>Maupin</v>
          </cell>
          <cell r="CJ174">
            <v>0</v>
          </cell>
        </row>
        <row r="175">
          <cell r="CD175" t="str">
            <v>Maywood Park</v>
          </cell>
          <cell r="CJ175">
            <v>0</v>
          </cell>
        </row>
        <row r="176">
          <cell r="CD176" t="str">
            <v>McMinnville</v>
          </cell>
          <cell r="CJ176">
            <v>0</v>
          </cell>
        </row>
        <row r="177">
          <cell r="CD177" t="str">
            <v>Medford</v>
          </cell>
          <cell r="CJ177">
            <v>0</v>
          </cell>
        </row>
        <row r="178">
          <cell r="CD178" t="str">
            <v>Merrill</v>
          </cell>
          <cell r="CJ178">
            <v>0</v>
          </cell>
        </row>
        <row r="179">
          <cell r="CD179" t="str">
            <v>Metolius</v>
          </cell>
          <cell r="CJ179">
            <v>0</v>
          </cell>
        </row>
        <row r="180">
          <cell r="CD180" t="str">
            <v>Mill City</v>
          </cell>
          <cell r="CJ180">
            <v>0</v>
          </cell>
        </row>
        <row r="181">
          <cell r="CD181" t="str">
            <v>Millersburg</v>
          </cell>
          <cell r="CJ181">
            <v>0</v>
          </cell>
        </row>
        <row r="182">
          <cell r="CD182" t="str">
            <v>Milton-Freewater</v>
          </cell>
          <cell r="CJ182">
            <v>0</v>
          </cell>
        </row>
        <row r="183">
          <cell r="CD183" t="str">
            <v>Milwaukie</v>
          </cell>
          <cell r="CJ183">
            <v>0</v>
          </cell>
        </row>
        <row r="184">
          <cell r="CD184" t="str">
            <v>Mitchell</v>
          </cell>
          <cell r="CJ184">
            <v>0</v>
          </cell>
        </row>
        <row r="185">
          <cell r="CD185" t="str">
            <v>Molalla</v>
          </cell>
          <cell r="CJ185">
            <v>0</v>
          </cell>
        </row>
        <row r="186">
          <cell r="CD186" t="str">
            <v>Monmouth</v>
          </cell>
          <cell r="CJ186">
            <v>0</v>
          </cell>
        </row>
        <row r="187">
          <cell r="CD187" t="str">
            <v>Monroe</v>
          </cell>
          <cell r="CJ187">
            <v>0</v>
          </cell>
        </row>
        <row r="188">
          <cell r="CD188" t="str">
            <v>Monument</v>
          </cell>
          <cell r="CJ188">
            <v>0</v>
          </cell>
        </row>
        <row r="189">
          <cell r="CD189" t="str">
            <v>Moro</v>
          </cell>
          <cell r="CJ189">
            <v>0</v>
          </cell>
        </row>
        <row r="190">
          <cell r="CD190" t="str">
            <v>Mosier</v>
          </cell>
          <cell r="CJ190">
            <v>0</v>
          </cell>
        </row>
        <row r="191">
          <cell r="CD191" t="str">
            <v>Mt. Angel</v>
          </cell>
          <cell r="CJ191">
            <v>0</v>
          </cell>
        </row>
        <row r="192">
          <cell r="CD192" t="str">
            <v>Mt. Vernon</v>
          </cell>
          <cell r="CJ192">
            <v>0</v>
          </cell>
        </row>
        <row r="193">
          <cell r="CD193" t="str">
            <v>Myrtle Creek</v>
          </cell>
          <cell r="CJ193">
            <v>0</v>
          </cell>
        </row>
        <row r="194">
          <cell r="CD194" t="str">
            <v>Myrtle Point</v>
          </cell>
          <cell r="CJ194">
            <v>0</v>
          </cell>
        </row>
        <row r="195">
          <cell r="CD195" t="str">
            <v>Nehalem</v>
          </cell>
          <cell r="CJ195">
            <v>0</v>
          </cell>
        </row>
        <row r="196">
          <cell r="CD196" t="str">
            <v>Newberg</v>
          </cell>
          <cell r="CJ196">
            <v>0</v>
          </cell>
        </row>
        <row r="197">
          <cell r="CD197" t="str">
            <v>Newport</v>
          </cell>
          <cell r="CJ197">
            <v>0</v>
          </cell>
        </row>
        <row r="198">
          <cell r="CD198" t="str">
            <v>North Bend</v>
          </cell>
          <cell r="CJ198">
            <v>0</v>
          </cell>
        </row>
        <row r="199">
          <cell r="CD199" t="str">
            <v>North Plains</v>
          </cell>
          <cell r="CJ199">
            <v>0</v>
          </cell>
        </row>
        <row r="200">
          <cell r="CD200" t="str">
            <v>North Powder</v>
          </cell>
          <cell r="CJ200">
            <v>0</v>
          </cell>
        </row>
        <row r="201">
          <cell r="CD201" t="str">
            <v>Nyssa</v>
          </cell>
          <cell r="CJ201">
            <v>0</v>
          </cell>
        </row>
        <row r="202">
          <cell r="CD202" t="str">
            <v>Oakland</v>
          </cell>
          <cell r="CJ202">
            <v>0</v>
          </cell>
        </row>
        <row r="203">
          <cell r="CD203" t="str">
            <v>Oakridge</v>
          </cell>
          <cell r="CJ203">
            <v>0</v>
          </cell>
        </row>
        <row r="204">
          <cell r="CD204" t="str">
            <v>Ontario</v>
          </cell>
          <cell r="CJ204">
            <v>0</v>
          </cell>
        </row>
        <row r="205">
          <cell r="CD205" t="str">
            <v>Oregon City</v>
          </cell>
          <cell r="CJ205">
            <v>0</v>
          </cell>
        </row>
        <row r="206">
          <cell r="CD206" t="str">
            <v>Paisley</v>
          </cell>
          <cell r="CJ206">
            <v>0</v>
          </cell>
        </row>
        <row r="207">
          <cell r="CD207" t="str">
            <v>Pendleton</v>
          </cell>
          <cell r="CJ207">
            <v>0</v>
          </cell>
        </row>
        <row r="208">
          <cell r="CD208" t="str">
            <v>Philomath</v>
          </cell>
          <cell r="CJ208">
            <v>0</v>
          </cell>
        </row>
        <row r="209">
          <cell r="CD209" t="str">
            <v>Phoenix</v>
          </cell>
          <cell r="CJ209">
            <v>0</v>
          </cell>
        </row>
        <row r="210">
          <cell r="CD210" t="str">
            <v>Pilot Rock</v>
          </cell>
          <cell r="CJ210">
            <v>0</v>
          </cell>
        </row>
        <row r="211">
          <cell r="CD211" t="str">
            <v>Port Orford</v>
          </cell>
          <cell r="CJ211">
            <v>0</v>
          </cell>
        </row>
        <row r="212">
          <cell r="CD212" t="str">
            <v>Portland</v>
          </cell>
          <cell r="CJ212">
            <v>0</v>
          </cell>
        </row>
        <row r="213">
          <cell r="CD213" t="str">
            <v>Powers</v>
          </cell>
          <cell r="CJ213">
            <v>0</v>
          </cell>
        </row>
        <row r="214">
          <cell r="CD214" t="str">
            <v>Prairie City</v>
          </cell>
          <cell r="CJ214">
            <v>0</v>
          </cell>
        </row>
        <row r="215">
          <cell r="CD215" t="str">
            <v>Prescott</v>
          </cell>
          <cell r="CJ215">
            <v>0</v>
          </cell>
        </row>
        <row r="216">
          <cell r="CD216" t="str">
            <v>Prineville</v>
          </cell>
          <cell r="CJ216">
            <v>0</v>
          </cell>
        </row>
        <row r="217">
          <cell r="CD217" t="str">
            <v>Rainier</v>
          </cell>
          <cell r="CJ217">
            <v>0</v>
          </cell>
        </row>
        <row r="218">
          <cell r="CD218" t="str">
            <v>Redmond</v>
          </cell>
          <cell r="CJ218">
            <v>0</v>
          </cell>
        </row>
        <row r="219">
          <cell r="CD219" t="str">
            <v>Reedsport</v>
          </cell>
          <cell r="CJ219">
            <v>0</v>
          </cell>
        </row>
        <row r="220">
          <cell r="CD220" t="str">
            <v>Richland</v>
          </cell>
          <cell r="CJ220">
            <v>0</v>
          </cell>
        </row>
        <row r="221">
          <cell r="CD221" t="str">
            <v>Riddle</v>
          </cell>
          <cell r="CJ221">
            <v>0</v>
          </cell>
        </row>
        <row r="222">
          <cell r="CD222" t="str">
            <v>Rivergrove</v>
          </cell>
          <cell r="CJ222">
            <v>0</v>
          </cell>
        </row>
        <row r="223">
          <cell r="CD223" t="str">
            <v>Rockaway Beach</v>
          </cell>
          <cell r="CJ223">
            <v>0</v>
          </cell>
        </row>
        <row r="224">
          <cell r="CD224" t="str">
            <v>Rogue River</v>
          </cell>
          <cell r="CJ224">
            <v>0</v>
          </cell>
        </row>
        <row r="225">
          <cell r="CD225" t="str">
            <v>Roseburg</v>
          </cell>
          <cell r="CJ225">
            <v>0</v>
          </cell>
        </row>
        <row r="226">
          <cell r="CD226" t="str">
            <v>Rufus</v>
          </cell>
          <cell r="CJ226">
            <v>0</v>
          </cell>
        </row>
        <row r="227">
          <cell r="CD227" t="str">
            <v>Salem</v>
          </cell>
          <cell r="CJ227">
            <v>0</v>
          </cell>
        </row>
        <row r="228">
          <cell r="CD228" t="str">
            <v>Sandy</v>
          </cell>
          <cell r="CJ228">
            <v>0</v>
          </cell>
        </row>
        <row r="229">
          <cell r="CD229" t="str">
            <v>Scappoose</v>
          </cell>
          <cell r="CJ229">
            <v>0</v>
          </cell>
        </row>
        <row r="230">
          <cell r="CD230" t="str">
            <v>Scio</v>
          </cell>
          <cell r="CJ230">
            <v>0</v>
          </cell>
        </row>
        <row r="231">
          <cell r="CD231" t="str">
            <v>Scotts Mills</v>
          </cell>
          <cell r="CJ231">
            <v>0</v>
          </cell>
        </row>
        <row r="232">
          <cell r="CD232" t="str">
            <v>Seaside</v>
          </cell>
          <cell r="CJ232">
            <v>0</v>
          </cell>
        </row>
        <row r="233">
          <cell r="CD233" t="str">
            <v>Seneca</v>
          </cell>
          <cell r="CJ233">
            <v>0</v>
          </cell>
        </row>
        <row r="234">
          <cell r="CD234" t="str">
            <v>Shady Cove</v>
          </cell>
          <cell r="CJ234">
            <v>0</v>
          </cell>
        </row>
        <row r="235">
          <cell r="CD235" t="str">
            <v>Shaniko</v>
          </cell>
          <cell r="CJ235">
            <v>0</v>
          </cell>
        </row>
        <row r="236">
          <cell r="CD236" t="str">
            <v>Sheridan</v>
          </cell>
          <cell r="CJ236">
            <v>0</v>
          </cell>
        </row>
        <row r="237">
          <cell r="CD237" t="str">
            <v>Sherwood</v>
          </cell>
          <cell r="CJ237">
            <v>0</v>
          </cell>
        </row>
        <row r="238">
          <cell r="CD238" t="str">
            <v>Siletz</v>
          </cell>
          <cell r="CJ238">
            <v>0</v>
          </cell>
        </row>
        <row r="239">
          <cell r="CD239" t="str">
            <v>Silverton</v>
          </cell>
          <cell r="CJ239">
            <v>0</v>
          </cell>
        </row>
        <row r="240">
          <cell r="CD240" t="str">
            <v>Sisters</v>
          </cell>
          <cell r="CJ240">
            <v>0</v>
          </cell>
        </row>
        <row r="241">
          <cell r="CD241" t="str">
            <v>Sodaville</v>
          </cell>
          <cell r="CJ241">
            <v>0</v>
          </cell>
        </row>
        <row r="242">
          <cell r="CD242" t="str">
            <v>Spray</v>
          </cell>
          <cell r="CJ242">
            <v>0</v>
          </cell>
        </row>
        <row r="243">
          <cell r="CD243" t="str">
            <v>Springfield</v>
          </cell>
          <cell r="CJ243">
            <v>0</v>
          </cell>
        </row>
        <row r="244">
          <cell r="CD244" t="str">
            <v>St. Helens</v>
          </cell>
          <cell r="CJ244">
            <v>0</v>
          </cell>
        </row>
        <row r="245">
          <cell r="CD245" t="str">
            <v>St. Paul</v>
          </cell>
          <cell r="CJ245">
            <v>0</v>
          </cell>
        </row>
        <row r="246">
          <cell r="CD246" t="str">
            <v>Stanfield</v>
          </cell>
          <cell r="CJ246">
            <v>0</v>
          </cell>
        </row>
        <row r="247">
          <cell r="CD247" t="str">
            <v>Stayton</v>
          </cell>
          <cell r="CJ247">
            <v>0</v>
          </cell>
        </row>
        <row r="248">
          <cell r="CD248" t="str">
            <v>Sublimity</v>
          </cell>
          <cell r="CJ248">
            <v>0</v>
          </cell>
        </row>
        <row r="249">
          <cell r="CD249" t="str">
            <v>Summerville</v>
          </cell>
          <cell r="CJ249">
            <v>0</v>
          </cell>
        </row>
        <row r="250">
          <cell r="CD250" t="str">
            <v>Sumpter</v>
          </cell>
          <cell r="CJ250">
            <v>0</v>
          </cell>
        </row>
        <row r="251">
          <cell r="CD251" t="str">
            <v>Sutherlin</v>
          </cell>
          <cell r="CJ251">
            <v>0</v>
          </cell>
        </row>
        <row r="252">
          <cell r="CD252" t="str">
            <v>Sweet Home</v>
          </cell>
          <cell r="CJ252">
            <v>0</v>
          </cell>
        </row>
        <row r="253">
          <cell r="CD253" t="str">
            <v>Talent</v>
          </cell>
          <cell r="CJ253">
            <v>0</v>
          </cell>
        </row>
        <row r="254">
          <cell r="CD254" t="str">
            <v>Tangent</v>
          </cell>
          <cell r="CJ254">
            <v>0</v>
          </cell>
        </row>
        <row r="255">
          <cell r="CD255" t="str">
            <v>The Dalles</v>
          </cell>
          <cell r="CJ255">
            <v>0</v>
          </cell>
        </row>
        <row r="256">
          <cell r="CD256" t="str">
            <v>Tigard</v>
          </cell>
          <cell r="CJ256">
            <v>0</v>
          </cell>
        </row>
        <row r="257">
          <cell r="CD257" t="str">
            <v>Tillamook</v>
          </cell>
          <cell r="CJ257">
            <v>0</v>
          </cell>
        </row>
        <row r="258">
          <cell r="CD258" t="str">
            <v>Toledo</v>
          </cell>
          <cell r="CJ258">
            <v>0</v>
          </cell>
        </row>
        <row r="259">
          <cell r="CD259" t="str">
            <v>Troutdale</v>
          </cell>
          <cell r="CJ259">
            <v>0</v>
          </cell>
        </row>
        <row r="260">
          <cell r="CD260" t="str">
            <v>Tualatin</v>
          </cell>
          <cell r="CJ260">
            <v>0</v>
          </cell>
        </row>
        <row r="261">
          <cell r="CD261" t="str">
            <v>Turner</v>
          </cell>
          <cell r="CJ261">
            <v>0</v>
          </cell>
        </row>
        <row r="262">
          <cell r="CD262" t="str">
            <v>Ukiah</v>
          </cell>
          <cell r="CJ262">
            <v>0</v>
          </cell>
        </row>
        <row r="263">
          <cell r="CD263" t="str">
            <v>Umatilla</v>
          </cell>
          <cell r="CJ263">
            <v>0</v>
          </cell>
        </row>
        <row r="264">
          <cell r="CD264" t="str">
            <v>Union</v>
          </cell>
          <cell r="CJ264">
            <v>0</v>
          </cell>
        </row>
        <row r="265">
          <cell r="CD265" t="str">
            <v>Unity</v>
          </cell>
          <cell r="CJ265">
            <v>0</v>
          </cell>
        </row>
        <row r="266">
          <cell r="CD266" t="str">
            <v>Vale</v>
          </cell>
          <cell r="CJ266">
            <v>0</v>
          </cell>
        </row>
        <row r="267">
          <cell r="CD267" t="str">
            <v>Veneta</v>
          </cell>
          <cell r="CJ267">
            <v>0</v>
          </cell>
        </row>
        <row r="268">
          <cell r="CD268" t="str">
            <v>Vernonia</v>
          </cell>
          <cell r="CJ268">
            <v>0</v>
          </cell>
        </row>
        <row r="269">
          <cell r="CD269" t="str">
            <v>Waldport</v>
          </cell>
          <cell r="CJ269">
            <v>0</v>
          </cell>
        </row>
        <row r="270">
          <cell r="CD270" t="str">
            <v>Wallowa</v>
          </cell>
          <cell r="CJ270">
            <v>0</v>
          </cell>
        </row>
        <row r="271">
          <cell r="CD271" t="str">
            <v>Warrenton</v>
          </cell>
          <cell r="CJ271">
            <v>0</v>
          </cell>
        </row>
        <row r="272">
          <cell r="CD272" t="str">
            <v>Wasco</v>
          </cell>
          <cell r="CJ272">
            <v>0</v>
          </cell>
        </row>
        <row r="273">
          <cell r="CD273" t="str">
            <v>Waterloo</v>
          </cell>
          <cell r="CJ273">
            <v>0</v>
          </cell>
        </row>
        <row r="274">
          <cell r="CD274" t="str">
            <v>West Linn</v>
          </cell>
          <cell r="CJ274">
            <v>0</v>
          </cell>
        </row>
        <row r="275">
          <cell r="CD275" t="str">
            <v>Westfir</v>
          </cell>
          <cell r="CJ275">
            <v>0</v>
          </cell>
        </row>
        <row r="276">
          <cell r="CD276" t="str">
            <v>Weston</v>
          </cell>
          <cell r="CJ276">
            <v>0</v>
          </cell>
        </row>
        <row r="277">
          <cell r="CD277" t="str">
            <v>Wheeler</v>
          </cell>
          <cell r="CJ277">
            <v>0</v>
          </cell>
        </row>
        <row r="278">
          <cell r="CD278" t="str">
            <v>Willamina</v>
          </cell>
          <cell r="CJ278">
            <v>0</v>
          </cell>
        </row>
        <row r="279">
          <cell r="CD279" t="str">
            <v>Wilsonville</v>
          </cell>
          <cell r="CJ279">
            <v>0</v>
          </cell>
        </row>
        <row r="280">
          <cell r="CD280" t="str">
            <v>Winston</v>
          </cell>
          <cell r="CJ280">
            <v>0</v>
          </cell>
        </row>
        <row r="281">
          <cell r="CD281" t="str">
            <v>Wood Village</v>
          </cell>
          <cell r="CJ281">
            <v>0</v>
          </cell>
        </row>
        <row r="282">
          <cell r="CD282" t="str">
            <v>Woodburn</v>
          </cell>
          <cell r="CJ282">
            <v>0</v>
          </cell>
        </row>
        <row r="283">
          <cell r="CD283" t="str">
            <v>Yachats</v>
          </cell>
          <cell r="CJ283">
            <v>0</v>
          </cell>
        </row>
        <row r="284">
          <cell r="CD284" t="str">
            <v>Yamhill</v>
          </cell>
          <cell r="CJ284">
            <v>0</v>
          </cell>
        </row>
        <row r="285">
          <cell r="CD285" t="str">
            <v>Yoncalla</v>
          </cell>
          <cell r="CJ285">
            <v>0</v>
          </cell>
        </row>
      </sheetData>
      <sheetData sheetId="24"/>
      <sheetData sheetId="25">
        <row r="5">
          <cell r="CB5" t="str">
            <v>City by County</v>
          </cell>
          <cell r="CC5" t="str">
            <v>Previously Certified Population1</v>
          </cell>
          <cell r="CD5" t="str">
            <v>Annexation Ordinance/Filing Number</v>
          </cell>
          <cell r="CE5" t="str">
            <v>File Date of Annexation</v>
          </cell>
          <cell r="CF5" t="str">
            <v>HOUSING UNITS2 Annexed, Recorded Jul. 1-Sept. 30, 2017</v>
          </cell>
          <cell r="CG5" t="str">
            <v>POPULATION Annexed, Recorded Jul. 1-Sept. 30, 2017</v>
          </cell>
          <cell r="CH5" t="str">
            <v>Certified Population on Sept. 30, 20173</v>
          </cell>
        </row>
        <row r="6">
          <cell r="CB6" t="str">
            <v>Clackamas County</v>
          </cell>
        </row>
        <row r="7">
          <cell r="CB7" t="str">
            <v>Lake Oswego</v>
          </cell>
          <cell r="CD7" t="str">
            <v xml:space="preserve">#2737 /AN2017-0060 </v>
          </cell>
          <cell r="CE7">
            <v>42905</v>
          </cell>
          <cell r="CF7">
            <v>1</v>
          </cell>
          <cell r="CG7">
            <v>0</v>
          </cell>
          <cell r="CH7">
            <v>37430</v>
          </cell>
        </row>
        <row r="8">
          <cell r="CB8" t="str">
            <v>Lake Oswego</v>
          </cell>
          <cell r="CC8">
            <v>37430</v>
          </cell>
          <cell r="CD8" t="str">
            <v xml:space="preserve">#2751 Amending 2739 (AN 17-0003) /AN2017-0075 </v>
          </cell>
          <cell r="CE8">
            <v>42949</v>
          </cell>
          <cell r="CF8">
            <v>1</v>
          </cell>
          <cell r="CG8">
            <v>5</v>
          </cell>
        </row>
        <row r="9">
          <cell r="CB9" t="str">
            <v>Lake Oswego</v>
          </cell>
          <cell r="CD9" t="str">
            <v xml:space="preserve">#2747 (AN 17-004) /AN2017-0074 </v>
          </cell>
          <cell r="CE9">
            <v>42949</v>
          </cell>
          <cell r="CF9">
            <v>1</v>
          </cell>
          <cell r="CG9">
            <v>0</v>
          </cell>
        </row>
        <row r="10">
          <cell r="CB10" t="str">
            <v>Lake Oswego SUM</v>
          </cell>
          <cell r="CF10">
            <v>3</v>
          </cell>
          <cell r="CG10">
            <v>5</v>
          </cell>
        </row>
        <row r="11">
          <cell r="CB11" t="str">
            <v>Milwaukie</v>
          </cell>
          <cell r="CC11">
            <v>20519</v>
          </cell>
          <cell r="CD11" t="str">
            <v xml:space="preserve">#2144 /AN2017-0048 </v>
          </cell>
          <cell r="CE11">
            <v>42866</v>
          </cell>
          <cell r="CF11">
            <v>1</v>
          </cell>
          <cell r="CG11">
            <v>2</v>
          </cell>
          <cell r="CH11">
            <v>20521</v>
          </cell>
        </row>
        <row r="12">
          <cell r="CD12" t="str">
            <v xml:space="preserve">#2150-(A-2017-003) /AN2017-0071 </v>
          </cell>
          <cell r="CE12">
            <v>42940</v>
          </cell>
          <cell r="CF12">
            <v>1</v>
          </cell>
          <cell r="CG12">
            <v>0</v>
          </cell>
        </row>
        <row r="13">
          <cell r="CB13" t="str">
            <v>Milwaukie SUM</v>
          </cell>
          <cell r="CF13">
            <v>2</v>
          </cell>
          <cell r="CG13">
            <v>2</v>
          </cell>
        </row>
        <row r="14">
          <cell r="CB14" t="str">
            <v>Columbia County</v>
          </cell>
        </row>
        <row r="15">
          <cell r="CB15" t="str">
            <v>Wilsonville*</v>
          </cell>
          <cell r="CC15">
            <v>23740</v>
          </cell>
          <cell r="CD15" t="str">
            <v xml:space="preserve">#807 (DB-0019) /AN2017-0106 </v>
          </cell>
          <cell r="CE15">
            <v>42992</v>
          </cell>
          <cell r="CF15">
            <v>0</v>
          </cell>
          <cell r="CG15">
            <v>0</v>
          </cell>
        </row>
        <row r="16">
          <cell r="CB16" t="str">
            <v>Crook County</v>
          </cell>
        </row>
        <row r="17">
          <cell r="CB17" t="str">
            <v>Prineville</v>
          </cell>
          <cell r="CC17">
            <v>9645</v>
          </cell>
          <cell r="CD17" t="str">
            <v xml:space="preserve">#1325 /AN2017-0104 </v>
          </cell>
          <cell r="CE17">
            <v>42989</v>
          </cell>
          <cell r="CF17">
            <v>0</v>
          </cell>
          <cell r="CG17">
            <v>0</v>
          </cell>
        </row>
        <row r="18">
          <cell r="CB18" t="str">
            <v>Douglas County</v>
          </cell>
        </row>
        <row r="19">
          <cell r="CB19" t="str">
            <v>Roseburg</v>
          </cell>
          <cell r="CC19">
            <v>22820</v>
          </cell>
          <cell r="CD19" t="str">
            <v xml:space="preserve">#3422 /AN2014-0032 </v>
          </cell>
          <cell r="CE19">
            <v>41711</v>
          </cell>
          <cell r="CF19">
            <v>1</v>
          </cell>
          <cell r="CG19">
            <v>2</v>
          </cell>
          <cell r="CH19">
            <v>23746</v>
          </cell>
        </row>
        <row r="20">
          <cell r="CD20" t="str">
            <v xml:space="preserve">#3423 /AN 2014-0033 </v>
          </cell>
          <cell r="CE20">
            <v>41711</v>
          </cell>
          <cell r="CF20">
            <v>346</v>
          </cell>
          <cell r="CG20">
            <v>726</v>
          </cell>
        </row>
        <row r="21">
          <cell r="CD21" t="str">
            <v xml:space="preserve">#3424 /AN2014-0034 </v>
          </cell>
          <cell r="CE21">
            <v>41711</v>
          </cell>
          <cell r="CF21">
            <v>102</v>
          </cell>
          <cell r="CG21">
            <v>198</v>
          </cell>
        </row>
        <row r="22">
          <cell r="CB22" t="str">
            <v>Roseburg SUM</v>
          </cell>
          <cell r="CF22">
            <v>449</v>
          </cell>
          <cell r="CG22">
            <v>926</v>
          </cell>
        </row>
        <row r="23">
          <cell r="CB23" t="str">
            <v>Jefferson County</v>
          </cell>
        </row>
        <row r="24">
          <cell r="CB24" t="str">
            <v>Madras</v>
          </cell>
          <cell r="CC24">
            <v>6275</v>
          </cell>
          <cell r="CD24" t="str">
            <v xml:space="preserve">#905 /AN2017-0080 </v>
          </cell>
          <cell r="CE24">
            <v>42943</v>
          </cell>
          <cell r="CF24">
            <v>0</v>
          </cell>
          <cell r="CG24">
            <v>0</v>
          </cell>
        </row>
        <row r="25">
          <cell r="CB25" t="str">
            <v>Lane County</v>
          </cell>
        </row>
        <row r="26">
          <cell r="CB26" t="str">
            <v>Cottage Grove</v>
          </cell>
          <cell r="CC26">
            <v>9892</v>
          </cell>
          <cell r="CD26" t="str">
            <v xml:space="preserve">#3083 /AN2017-0103 </v>
          </cell>
          <cell r="CE26">
            <v>42983</v>
          </cell>
          <cell r="CF26">
            <v>1</v>
          </cell>
          <cell r="CG26">
            <v>1</v>
          </cell>
        </row>
        <row r="27">
          <cell r="CB27" t="str">
            <v>Springfield</v>
          </cell>
          <cell r="CC27">
            <v>60421</v>
          </cell>
          <cell r="CD27" t="str">
            <v xml:space="preserve">#6370 (C SP 2017-ANX416-000002) /AN2017-0066 </v>
          </cell>
          <cell r="CE27">
            <v>42922</v>
          </cell>
          <cell r="CF27">
            <v>1</v>
          </cell>
          <cell r="CG27">
            <v>0</v>
          </cell>
        </row>
        <row r="28">
          <cell r="CB28" t="str">
            <v>City by County</v>
          </cell>
          <cell r="CC28" t="str">
            <v>Previously Certified Population1</v>
          </cell>
          <cell r="CD28" t="str">
            <v>Annexation Ordinance/Filing Number</v>
          </cell>
          <cell r="CE28" t="str">
            <v>File Date of Annexation</v>
          </cell>
          <cell r="CF28" t="str">
            <v>HOUSING UNITS2 Annexed, Recorded Jul. 1-Sept. 30, 2017</v>
          </cell>
          <cell r="CG28" t="str">
            <v>POPULATION Annexed, Recorded Jul. 1-Sept. 30, 2017</v>
          </cell>
          <cell r="CH28" t="str">
            <v>Certified Population on Sept. 30, 20173</v>
          </cell>
        </row>
        <row r="29">
          <cell r="CB29" t="str">
            <v>Marion County</v>
          </cell>
        </row>
        <row r="30">
          <cell r="CB30" t="str">
            <v>Salem*</v>
          </cell>
          <cell r="CC30">
            <v>162077</v>
          </cell>
          <cell r="CD30" t="str">
            <v xml:space="preserve">#18-17 /AN2017-0077 </v>
          </cell>
          <cell r="CE30">
            <v>42950</v>
          </cell>
          <cell r="CF30">
            <v>0</v>
          </cell>
          <cell r="CG30">
            <v>0</v>
          </cell>
        </row>
        <row r="31">
          <cell r="CB31" t="str">
            <v>Washington County</v>
          </cell>
        </row>
        <row r="32">
          <cell r="CB32" t="str">
            <v>Beaverton</v>
          </cell>
          <cell r="CC32">
            <v>95385</v>
          </cell>
          <cell r="CD32" t="str">
            <v xml:space="preserve">#4717_(ANX 2017-0002) /AN2017-0098 </v>
          </cell>
          <cell r="CE32">
            <v>42977</v>
          </cell>
          <cell r="CF32">
            <v>0</v>
          </cell>
          <cell r="CG32">
            <v>0</v>
          </cell>
        </row>
        <row r="33">
          <cell r="CB33" t="str">
            <v>Cornelius</v>
          </cell>
          <cell r="CC33">
            <v>11915</v>
          </cell>
          <cell r="CD33" t="str">
            <v xml:space="preserve">#2017-05 /AN2017-0095 </v>
          </cell>
          <cell r="CE33">
            <v>42970</v>
          </cell>
          <cell r="CF33">
            <v>0</v>
          </cell>
          <cell r="CG33">
            <v>0</v>
          </cell>
        </row>
        <row r="34">
          <cell r="CD34" t="str">
            <v xml:space="preserve">#2016-013 (AN-02-16) /AN2017-0102 </v>
          </cell>
          <cell r="CE34">
            <v>42984</v>
          </cell>
          <cell r="CF34">
            <v>1</v>
          </cell>
          <cell r="CG34">
            <v>0</v>
          </cell>
        </row>
        <row r="35">
          <cell r="CB35" t="str">
            <v>Cornelius SUM</v>
          </cell>
          <cell r="CF35">
            <v>1</v>
          </cell>
          <cell r="CG35">
            <v>0</v>
          </cell>
        </row>
        <row r="36">
          <cell r="CB36" t="str">
            <v>Hillsboro</v>
          </cell>
          <cell r="CC36">
            <v>99364</v>
          </cell>
          <cell r="CD36" t="str">
            <v xml:space="preserve">#624 (AN-006-17) /AN2017-0091 </v>
          </cell>
          <cell r="CE36">
            <v>42961</v>
          </cell>
          <cell r="CF36">
            <v>1</v>
          </cell>
          <cell r="CG36">
            <v>2</v>
          </cell>
        </row>
        <row r="37">
          <cell r="CD37" t="str">
            <v xml:space="preserve">#6234 (AN-005-17) /AN2017-0092 </v>
          </cell>
          <cell r="CE37">
            <v>42961</v>
          </cell>
          <cell r="CF37">
            <v>1</v>
          </cell>
          <cell r="CG37">
            <v>1</v>
          </cell>
        </row>
        <row r="38">
          <cell r="CB38" t="str">
            <v>Hillsboro SUM</v>
          </cell>
          <cell r="CF38">
            <v>2</v>
          </cell>
          <cell r="CG38">
            <v>3</v>
          </cell>
        </row>
        <row r="39">
          <cell r="CB39" t="str">
            <v>Tigard</v>
          </cell>
          <cell r="CC39">
            <v>49751</v>
          </cell>
          <cell r="CD39" t="str">
            <v xml:space="preserve">#2017-12 (ZCA2017-00010) Zone 6B /AN2017-0087 </v>
          </cell>
          <cell r="CE39">
            <v>42958</v>
          </cell>
          <cell r="CF39">
            <v>0</v>
          </cell>
          <cell r="CG39">
            <v>0</v>
          </cell>
        </row>
        <row r="40">
          <cell r="CD40" t="str">
            <v xml:space="preserve">#2017-17(ZAC217-00007) Zone 2 /AN2017-010 </v>
          </cell>
          <cell r="CE40">
            <v>43005</v>
          </cell>
          <cell r="CF40">
            <v>1</v>
          </cell>
          <cell r="CG40">
            <v>0</v>
          </cell>
        </row>
        <row r="41">
          <cell r="CB41" t="str">
            <v>Tigard SUM</v>
          </cell>
          <cell r="CF41">
            <v>1</v>
          </cell>
          <cell r="CG41">
            <v>0</v>
          </cell>
        </row>
        <row r="42">
          <cell r="CB42" t="str">
            <v>Yamhill County</v>
          </cell>
        </row>
        <row r="43">
          <cell r="CB43" t="str">
            <v>Amity</v>
          </cell>
          <cell r="CC43">
            <v>1620</v>
          </cell>
          <cell r="CD43" t="str">
            <v xml:space="preserve">#ORD 651 /AN2017-0061 </v>
          </cell>
          <cell r="CE43">
            <v>42906</v>
          </cell>
          <cell r="CF43">
            <v>0</v>
          </cell>
          <cell r="CG43">
            <v>0</v>
          </cell>
          <cell r="CH43">
            <v>1620</v>
          </cell>
        </row>
        <row r="44">
          <cell r="CB44" t="str">
            <v>Sheridan</v>
          </cell>
          <cell r="CC44">
            <v>6115</v>
          </cell>
          <cell r="CD44" t="str">
            <v xml:space="preserve">#2017-07 /AN2017-0073 </v>
          </cell>
          <cell r="CE44">
            <v>42943</v>
          </cell>
          <cell r="CF44">
            <v>0</v>
          </cell>
          <cell r="CG44">
            <v>0</v>
          </cell>
        </row>
        <row r="45">
          <cell r="CB45" t="str">
            <v>Adair Village</v>
          </cell>
          <cell r="CH45">
            <v>0</v>
          </cell>
        </row>
        <row r="46">
          <cell r="CB46" t="str">
            <v>Adams</v>
          </cell>
          <cell r="CH46">
            <v>0</v>
          </cell>
        </row>
        <row r="47">
          <cell r="CB47" t="str">
            <v>Adrian</v>
          </cell>
          <cell r="CH47">
            <v>0</v>
          </cell>
        </row>
        <row r="48">
          <cell r="CB48" t="str">
            <v>Albany</v>
          </cell>
          <cell r="CH48">
            <v>0</v>
          </cell>
        </row>
        <row r="49">
          <cell r="CB49" t="str">
            <v>Amity</v>
          </cell>
          <cell r="CH49">
            <v>0</v>
          </cell>
        </row>
        <row r="50">
          <cell r="CB50" t="str">
            <v>Antelope</v>
          </cell>
          <cell r="CH50">
            <v>0</v>
          </cell>
        </row>
        <row r="51">
          <cell r="CB51" t="str">
            <v>Arlington</v>
          </cell>
          <cell r="CH51">
            <v>0</v>
          </cell>
        </row>
        <row r="52">
          <cell r="CB52" t="str">
            <v>Ashland</v>
          </cell>
          <cell r="CH52">
            <v>0</v>
          </cell>
        </row>
        <row r="53">
          <cell r="CB53" t="str">
            <v>Astoria</v>
          </cell>
          <cell r="CH53">
            <v>0</v>
          </cell>
        </row>
        <row r="54">
          <cell r="CB54" t="str">
            <v>Athena</v>
          </cell>
          <cell r="CH54">
            <v>0</v>
          </cell>
        </row>
        <row r="55">
          <cell r="CB55" t="str">
            <v>Aumsville</v>
          </cell>
          <cell r="CH55">
            <v>0</v>
          </cell>
        </row>
        <row r="56">
          <cell r="CB56" t="str">
            <v>Aurora</v>
          </cell>
          <cell r="CH56">
            <v>0</v>
          </cell>
        </row>
        <row r="57">
          <cell r="CB57" t="str">
            <v>Baker City</v>
          </cell>
          <cell r="CH57">
            <v>0</v>
          </cell>
        </row>
        <row r="58">
          <cell r="CB58" t="str">
            <v>Bandon</v>
          </cell>
          <cell r="CH58">
            <v>0</v>
          </cell>
        </row>
        <row r="59">
          <cell r="CB59" t="str">
            <v>Banks</v>
          </cell>
          <cell r="CH59">
            <v>0</v>
          </cell>
        </row>
        <row r="60">
          <cell r="CB60" t="str">
            <v>Barlow</v>
          </cell>
          <cell r="CH60">
            <v>0</v>
          </cell>
        </row>
        <row r="61">
          <cell r="CB61" t="str">
            <v>Bay City</v>
          </cell>
          <cell r="CH61">
            <v>0</v>
          </cell>
        </row>
        <row r="62">
          <cell r="CB62" t="str">
            <v>Beaverton</v>
          </cell>
          <cell r="CH62">
            <v>0</v>
          </cell>
        </row>
        <row r="63">
          <cell r="CB63" t="str">
            <v>Bend</v>
          </cell>
          <cell r="CH63">
            <v>0</v>
          </cell>
        </row>
        <row r="64">
          <cell r="CB64" t="str">
            <v>Boardman</v>
          </cell>
          <cell r="CH64">
            <v>0</v>
          </cell>
        </row>
        <row r="65">
          <cell r="CB65" t="str">
            <v>Bonanza</v>
          </cell>
          <cell r="CH65">
            <v>0</v>
          </cell>
        </row>
        <row r="66">
          <cell r="CB66" t="str">
            <v>Brookings</v>
          </cell>
          <cell r="CH66">
            <v>0</v>
          </cell>
        </row>
        <row r="67">
          <cell r="CB67" t="str">
            <v>Brownsville</v>
          </cell>
          <cell r="CH67">
            <v>0</v>
          </cell>
        </row>
        <row r="68">
          <cell r="CB68" t="str">
            <v>Burns</v>
          </cell>
          <cell r="CH68">
            <v>0</v>
          </cell>
        </row>
        <row r="69">
          <cell r="CB69" t="str">
            <v>Butte Falls</v>
          </cell>
          <cell r="CH69">
            <v>0</v>
          </cell>
        </row>
        <row r="70">
          <cell r="CB70" t="str">
            <v>Canby</v>
          </cell>
          <cell r="CH70">
            <v>0</v>
          </cell>
        </row>
        <row r="71">
          <cell r="CB71" t="str">
            <v>Cannon Beach</v>
          </cell>
          <cell r="CH71">
            <v>0</v>
          </cell>
        </row>
        <row r="72">
          <cell r="CB72" t="str">
            <v>Canyon City</v>
          </cell>
          <cell r="CH72">
            <v>0</v>
          </cell>
        </row>
        <row r="73">
          <cell r="CB73" t="str">
            <v>Canyonville</v>
          </cell>
          <cell r="CH73">
            <v>0</v>
          </cell>
        </row>
        <row r="74">
          <cell r="CB74" t="str">
            <v>Carlton</v>
          </cell>
          <cell r="CH74">
            <v>0</v>
          </cell>
        </row>
        <row r="75">
          <cell r="CB75" t="str">
            <v>Cascade Locks</v>
          </cell>
          <cell r="CH75">
            <v>0</v>
          </cell>
        </row>
        <row r="76">
          <cell r="CB76" t="str">
            <v>Cave Junction</v>
          </cell>
          <cell r="CH76">
            <v>0</v>
          </cell>
        </row>
        <row r="77">
          <cell r="CB77" t="str">
            <v>Central Point</v>
          </cell>
          <cell r="CH77">
            <v>0</v>
          </cell>
        </row>
        <row r="78">
          <cell r="CB78" t="str">
            <v>Chiloquin</v>
          </cell>
          <cell r="CH78">
            <v>0</v>
          </cell>
        </row>
        <row r="79">
          <cell r="CB79" t="str">
            <v>Clatskanie</v>
          </cell>
          <cell r="CH79">
            <v>0</v>
          </cell>
        </row>
        <row r="80">
          <cell r="CB80" t="str">
            <v>Coburg</v>
          </cell>
          <cell r="CH80">
            <v>0</v>
          </cell>
        </row>
        <row r="81">
          <cell r="CB81" t="str">
            <v>Columbia City</v>
          </cell>
          <cell r="CH81">
            <v>0</v>
          </cell>
        </row>
        <row r="82">
          <cell r="CB82" t="str">
            <v>Condon</v>
          </cell>
          <cell r="CH82">
            <v>0</v>
          </cell>
        </row>
        <row r="83">
          <cell r="CB83" t="str">
            <v>Coos Bay</v>
          </cell>
          <cell r="CH83">
            <v>0</v>
          </cell>
        </row>
        <row r="84">
          <cell r="CB84" t="str">
            <v>Coquille</v>
          </cell>
          <cell r="CH84">
            <v>0</v>
          </cell>
        </row>
        <row r="85">
          <cell r="CB85" t="str">
            <v>Cornelius</v>
          </cell>
          <cell r="CH85">
            <v>0</v>
          </cell>
        </row>
        <row r="86">
          <cell r="CB86" t="str">
            <v>Corvallis</v>
          </cell>
          <cell r="CH86">
            <v>0</v>
          </cell>
        </row>
        <row r="87">
          <cell r="CB87" t="str">
            <v>Cottage Grove</v>
          </cell>
          <cell r="CH87">
            <v>0</v>
          </cell>
        </row>
        <row r="88">
          <cell r="CB88" t="str">
            <v>Cove</v>
          </cell>
          <cell r="CH88">
            <v>0</v>
          </cell>
        </row>
        <row r="89">
          <cell r="CB89" t="str">
            <v>Creswell</v>
          </cell>
          <cell r="CH89">
            <v>0</v>
          </cell>
        </row>
        <row r="90">
          <cell r="CB90" t="str">
            <v>Culver</v>
          </cell>
          <cell r="CH90">
            <v>0</v>
          </cell>
        </row>
        <row r="91">
          <cell r="CB91" t="str">
            <v>Dallas</v>
          </cell>
          <cell r="CH91">
            <v>0</v>
          </cell>
        </row>
        <row r="92">
          <cell r="CB92" t="str">
            <v>Damascus</v>
          </cell>
          <cell r="CH92">
            <v>0</v>
          </cell>
        </row>
        <row r="93">
          <cell r="CB93" t="str">
            <v>Dayton</v>
          </cell>
          <cell r="CH93">
            <v>0</v>
          </cell>
        </row>
        <row r="94">
          <cell r="CB94" t="str">
            <v>Dayville</v>
          </cell>
          <cell r="CH94">
            <v>0</v>
          </cell>
        </row>
        <row r="95">
          <cell r="CB95" t="str">
            <v>Depoe Bay</v>
          </cell>
          <cell r="CH95">
            <v>0</v>
          </cell>
        </row>
        <row r="96">
          <cell r="CB96" t="str">
            <v>Detroit</v>
          </cell>
          <cell r="CH96">
            <v>0</v>
          </cell>
        </row>
        <row r="97">
          <cell r="CB97" t="str">
            <v>Donald</v>
          </cell>
          <cell r="CH97">
            <v>0</v>
          </cell>
        </row>
        <row r="98">
          <cell r="CB98" t="str">
            <v>Drain</v>
          </cell>
          <cell r="CH98">
            <v>0</v>
          </cell>
        </row>
        <row r="99">
          <cell r="CB99" t="str">
            <v>Dufur</v>
          </cell>
          <cell r="CH99">
            <v>0</v>
          </cell>
        </row>
        <row r="100">
          <cell r="CB100" t="str">
            <v>Dundee</v>
          </cell>
          <cell r="CH100">
            <v>0</v>
          </cell>
        </row>
        <row r="101">
          <cell r="CB101" t="str">
            <v>Dunes City</v>
          </cell>
          <cell r="CH101">
            <v>0</v>
          </cell>
        </row>
        <row r="102">
          <cell r="CB102" t="str">
            <v>Durham</v>
          </cell>
          <cell r="CH102">
            <v>0</v>
          </cell>
        </row>
        <row r="103">
          <cell r="CB103" t="str">
            <v>Eagle Point</v>
          </cell>
          <cell r="CH103">
            <v>0</v>
          </cell>
        </row>
        <row r="104">
          <cell r="CB104" t="str">
            <v>Echo</v>
          </cell>
          <cell r="CH104">
            <v>0</v>
          </cell>
        </row>
        <row r="105">
          <cell r="CB105" t="str">
            <v>Elgin</v>
          </cell>
          <cell r="CH105">
            <v>0</v>
          </cell>
        </row>
        <row r="106">
          <cell r="CB106" t="str">
            <v>Elkton</v>
          </cell>
          <cell r="CH106">
            <v>0</v>
          </cell>
        </row>
        <row r="107">
          <cell r="CB107" t="str">
            <v>Enterprise</v>
          </cell>
          <cell r="CH107">
            <v>0</v>
          </cell>
        </row>
        <row r="108">
          <cell r="CB108" t="str">
            <v>Estacada</v>
          </cell>
          <cell r="CH108">
            <v>0</v>
          </cell>
        </row>
        <row r="109">
          <cell r="CB109" t="str">
            <v>Eugene</v>
          </cell>
          <cell r="CH109">
            <v>0</v>
          </cell>
        </row>
        <row r="110">
          <cell r="CB110" t="str">
            <v>Fairview</v>
          </cell>
          <cell r="CH110">
            <v>0</v>
          </cell>
        </row>
        <row r="111">
          <cell r="CB111" t="str">
            <v>Falls City</v>
          </cell>
          <cell r="CH111">
            <v>0</v>
          </cell>
        </row>
        <row r="112">
          <cell r="CB112" t="str">
            <v>Florence</v>
          </cell>
          <cell r="CH112">
            <v>0</v>
          </cell>
        </row>
        <row r="113">
          <cell r="CB113" t="str">
            <v>Forest Grove</v>
          </cell>
          <cell r="CH113">
            <v>0</v>
          </cell>
        </row>
        <row r="114">
          <cell r="CB114" t="str">
            <v>Fossil</v>
          </cell>
          <cell r="CH114">
            <v>0</v>
          </cell>
        </row>
        <row r="115">
          <cell r="CB115" t="str">
            <v>Garibaldi</v>
          </cell>
          <cell r="CH115">
            <v>0</v>
          </cell>
        </row>
        <row r="116">
          <cell r="CB116" t="str">
            <v>Gaston</v>
          </cell>
          <cell r="CH116">
            <v>0</v>
          </cell>
        </row>
        <row r="117">
          <cell r="CB117" t="str">
            <v>Gates</v>
          </cell>
          <cell r="CH117">
            <v>0</v>
          </cell>
        </row>
        <row r="118">
          <cell r="CB118" t="str">
            <v>Gearhart</v>
          </cell>
          <cell r="CH118">
            <v>0</v>
          </cell>
        </row>
        <row r="119">
          <cell r="CB119" t="str">
            <v>Gervais</v>
          </cell>
          <cell r="CH119">
            <v>0</v>
          </cell>
        </row>
        <row r="120">
          <cell r="CB120" t="str">
            <v>Gladstone</v>
          </cell>
          <cell r="CH120">
            <v>0</v>
          </cell>
        </row>
        <row r="121">
          <cell r="CB121" t="str">
            <v>Glendale</v>
          </cell>
          <cell r="CH121">
            <v>0</v>
          </cell>
        </row>
        <row r="122">
          <cell r="CB122" t="str">
            <v>Gold Beach</v>
          </cell>
          <cell r="CH122">
            <v>0</v>
          </cell>
        </row>
        <row r="123">
          <cell r="CB123" t="str">
            <v>Gold Hill</v>
          </cell>
          <cell r="CH123">
            <v>0</v>
          </cell>
        </row>
        <row r="124">
          <cell r="CB124" t="str">
            <v>Granite</v>
          </cell>
          <cell r="CH124">
            <v>0</v>
          </cell>
        </row>
        <row r="125">
          <cell r="CB125" t="str">
            <v>Grants Pass</v>
          </cell>
          <cell r="CH125">
            <v>0</v>
          </cell>
        </row>
        <row r="126">
          <cell r="CB126" t="str">
            <v>Grass Valley</v>
          </cell>
          <cell r="CH126">
            <v>0</v>
          </cell>
        </row>
        <row r="127">
          <cell r="CB127" t="str">
            <v>Greenhorn</v>
          </cell>
          <cell r="CH127">
            <v>0</v>
          </cell>
        </row>
        <row r="128">
          <cell r="CB128" t="str">
            <v>Gresham</v>
          </cell>
          <cell r="CH128">
            <v>0</v>
          </cell>
        </row>
        <row r="129">
          <cell r="CB129" t="str">
            <v>Haines</v>
          </cell>
          <cell r="CH129">
            <v>0</v>
          </cell>
        </row>
        <row r="130">
          <cell r="CB130" t="str">
            <v>Halfway</v>
          </cell>
          <cell r="CH130">
            <v>0</v>
          </cell>
        </row>
        <row r="131">
          <cell r="CB131" t="str">
            <v>Halsey</v>
          </cell>
          <cell r="CH131">
            <v>0</v>
          </cell>
        </row>
        <row r="132">
          <cell r="CB132" t="str">
            <v>Happy Valley</v>
          </cell>
          <cell r="CH132">
            <v>0</v>
          </cell>
        </row>
        <row r="133">
          <cell r="CB133" t="str">
            <v>Harrisburg</v>
          </cell>
          <cell r="CH133">
            <v>0</v>
          </cell>
        </row>
        <row r="134">
          <cell r="CB134" t="str">
            <v>Helix</v>
          </cell>
          <cell r="CH134">
            <v>0</v>
          </cell>
        </row>
        <row r="135">
          <cell r="CB135" t="str">
            <v>Heppner</v>
          </cell>
          <cell r="CH135">
            <v>0</v>
          </cell>
        </row>
        <row r="136">
          <cell r="CB136" t="str">
            <v>Hermiston</v>
          </cell>
          <cell r="CH136">
            <v>0</v>
          </cell>
        </row>
        <row r="137">
          <cell r="CB137" t="str">
            <v>Hillsboro</v>
          </cell>
          <cell r="CH137">
            <v>0</v>
          </cell>
        </row>
        <row r="138">
          <cell r="CB138" t="str">
            <v>Hines</v>
          </cell>
          <cell r="CH138">
            <v>0</v>
          </cell>
        </row>
        <row r="139">
          <cell r="CB139" t="str">
            <v>Hood River</v>
          </cell>
          <cell r="CH139">
            <v>0</v>
          </cell>
        </row>
        <row r="140">
          <cell r="CB140" t="str">
            <v>Hubbard</v>
          </cell>
          <cell r="CH140">
            <v>0</v>
          </cell>
        </row>
        <row r="141">
          <cell r="CB141" t="str">
            <v>Huntington</v>
          </cell>
          <cell r="CH141">
            <v>0</v>
          </cell>
        </row>
        <row r="142">
          <cell r="CB142" t="str">
            <v>Idanha</v>
          </cell>
          <cell r="CH142">
            <v>0</v>
          </cell>
        </row>
        <row r="143">
          <cell r="CB143" t="str">
            <v>Imbler</v>
          </cell>
          <cell r="CH143">
            <v>0</v>
          </cell>
        </row>
        <row r="144">
          <cell r="CB144" t="str">
            <v>Independence</v>
          </cell>
          <cell r="CH144">
            <v>0</v>
          </cell>
        </row>
        <row r="145">
          <cell r="CB145" t="str">
            <v>Ione</v>
          </cell>
          <cell r="CH145">
            <v>0</v>
          </cell>
        </row>
        <row r="146">
          <cell r="CB146" t="str">
            <v>Irrigon</v>
          </cell>
          <cell r="CH146">
            <v>0</v>
          </cell>
        </row>
        <row r="147">
          <cell r="CB147" t="str">
            <v>Island City</v>
          </cell>
          <cell r="CH147">
            <v>0</v>
          </cell>
        </row>
        <row r="148">
          <cell r="CB148" t="str">
            <v>Jacksonville</v>
          </cell>
          <cell r="CH148">
            <v>0</v>
          </cell>
        </row>
        <row r="149">
          <cell r="CB149" t="str">
            <v>Jefferson</v>
          </cell>
          <cell r="CH149">
            <v>0</v>
          </cell>
        </row>
        <row r="150">
          <cell r="CB150" t="str">
            <v>John Day</v>
          </cell>
          <cell r="CH150">
            <v>0</v>
          </cell>
        </row>
        <row r="151">
          <cell r="CB151" t="str">
            <v>Johnson City</v>
          </cell>
          <cell r="CH151">
            <v>0</v>
          </cell>
        </row>
        <row r="152">
          <cell r="CB152" t="str">
            <v>Jordan Valley</v>
          </cell>
          <cell r="CH152">
            <v>0</v>
          </cell>
        </row>
        <row r="153">
          <cell r="CB153" t="str">
            <v>Joseph</v>
          </cell>
          <cell r="CH153">
            <v>0</v>
          </cell>
        </row>
        <row r="154">
          <cell r="CB154" t="str">
            <v>Junction City</v>
          </cell>
          <cell r="CH154">
            <v>0</v>
          </cell>
        </row>
        <row r="155">
          <cell r="CB155" t="str">
            <v>Keizer</v>
          </cell>
          <cell r="CH155">
            <v>0</v>
          </cell>
        </row>
        <row r="156">
          <cell r="CB156" t="str">
            <v>King City</v>
          </cell>
          <cell r="CH156">
            <v>0</v>
          </cell>
        </row>
        <row r="157">
          <cell r="CB157" t="str">
            <v>Klamath Falls</v>
          </cell>
          <cell r="CH157">
            <v>0</v>
          </cell>
        </row>
        <row r="158">
          <cell r="CB158" t="str">
            <v>La Grande</v>
          </cell>
          <cell r="CH158">
            <v>0</v>
          </cell>
        </row>
        <row r="159">
          <cell r="CB159" t="str">
            <v>La Pine</v>
          </cell>
          <cell r="CH159">
            <v>0</v>
          </cell>
        </row>
        <row r="160">
          <cell r="CB160" t="str">
            <v>Lafayette</v>
          </cell>
          <cell r="CH160">
            <v>0</v>
          </cell>
        </row>
        <row r="161">
          <cell r="CB161" t="str">
            <v>Lake Oswego</v>
          </cell>
          <cell r="CH161">
            <v>0</v>
          </cell>
        </row>
        <row r="162">
          <cell r="CB162" t="str">
            <v>Lakeside</v>
          </cell>
          <cell r="CH162">
            <v>0</v>
          </cell>
        </row>
        <row r="163">
          <cell r="CB163" t="str">
            <v>Lakeview</v>
          </cell>
          <cell r="CH163">
            <v>0</v>
          </cell>
        </row>
        <row r="164">
          <cell r="CB164" t="str">
            <v>Lebanon</v>
          </cell>
          <cell r="CH164">
            <v>0</v>
          </cell>
        </row>
        <row r="165">
          <cell r="CB165" t="str">
            <v>Lexington</v>
          </cell>
          <cell r="CH165">
            <v>0</v>
          </cell>
        </row>
        <row r="166">
          <cell r="CB166" t="str">
            <v>Lincoln City</v>
          </cell>
          <cell r="CH166">
            <v>0</v>
          </cell>
        </row>
        <row r="167">
          <cell r="CB167" t="str">
            <v>Lonerock</v>
          </cell>
          <cell r="CH167">
            <v>0</v>
          </cell>
        </row>
        <row r="168">
          <cell r="CB168" t="str">
            <v>Long Creek</v>
          </cell>
          <cell r="CH168">
            <v>0</v>
          </cell>
        </row>
        <row r="169">
          <cell r="CB169" t="str">
            <v>Lostine</v>
          </cell>
          <cell r="CH169">
            <v>0</v>
          </cell>
        </row>
        <row r="170">
          <cell r="CB170" t="str">
            <v>Lowell</v>
          </cell>
          <cell r="CH170">
            <v>0</v>
          </cell>
        </row>
        <row r="171">
          <cell r="CB171" t="str">
            <v>Lyons</v>
          </cell>
          <cell r="CH171">
            <v>0</v>
          </cell>
        </row>
        <row r="172">
          <cell r="CB172" t="str">
            <v>Madras</v>
          </cell>
          <cell r="CH172">
            <v>0</v>
          </cell>
        </row>
        <row r="173">
          <cell r="CB173" t="str">
            <v>Malin</v>
          </cell>
          <cell r="CH173">
            <v>0</v>
          </cell>
        </row>
        <row r="174">
          <cell r="CB174" t="str">
            <v>Manzanita</v>
          </cell>
          <cell r="CH174">
            <v>0</v>
          </cell>
        </row>
        <row r="175">
          <cell r="CB175" t="str">
            <v>Maupin</v>
          </cell>
          <cell r="CH175">
            <v>0</v>
          </cell>
        </row>
        <row r="176">
          <cell r="CB176" t="str">
            <v>Maywood Park</v>
          </cell>
          <cell r="CH176">
            <v>0</v>
          </cell>
        </row>
        <row r="177">
          <cell r="CB177" t="str">
            <v>McMinnville</v>
          </cell>
          <cell r="CH177">
            <v>0</v>
          </cell>
        </row>
        <row r="178">
          <cell r="CB178" t="str">
            <v>Medford</v>
          </cell>
          <cell r="CH178">
            <v>0</v>
          </cell>
        </row>
        <row r="179">
          <cell r="CB179" t="str">
            <v>Merrill</v>
          </cell>
          <cell r="CH179">
            <v>0</v>
          </cell>
        </row>
        <row r="180">
          <cell r="CB180" t="str">
            <v>Metolius</v>
          </cell>
          <cell r="CH180">
            <v>0</v>
          </cell>
        </row>
        <row r="181">
          <cell r="CB181" t="str">
            <v>Mill City</v>
          </cell>
          <cell r="CH181">
            <v>0</v>
          </cell>
        </row>
        <row r="182">
          <cell r="CB182" t="str">
            <v>Millersburg</v>
          </cell>
          <cell r="CH182">
            <v>0</v>
          </cell>
        </row>
        <row r="183">
          <cell r="CB183" t="str">
            <v>Milton-Freewater</v>
          </cell>
          <cell r="CH183">
            <v>0</v>
          </cell>
        </row>
        <row r="184">
          <cell r="CB184" t="str">
            <v>Milwaukie</v>
          </cell>
          <cell r="CH184">
            <v>0</v>
          </cell>
        </row>
        <row r="185">
          <cell r="CB185" t="str">
            <v>Mitchell</v>
          </cell>
          <cell r="CH185">
            <v>0</v>
          </cell>
        </row>
        <row r="186">
          <cell r="CB186" t="str">
            <v>Molalla</v>
          </cell>
          <cell r="CH186">
            <v>0</v>
          </cell>
        </row>
        <row r="187">
          <cell r="CB187" t="str">
            <v>Monmouth</v>
          </cell>
          <cell r="CH187">
            <v>0</v>
          </cell>
        </row>
        <row r="188">
          <cell r="CB188" t="str">
            <v>Monroe</v>
          </cell>
          <cell r="CH188">
            <v>0</v>
          </cell>
        </row>
        <row r="189">
          <cell r="CB189" t="str">
            <v>Monument</v>
          </cell>
          <cell r="CH189">
            <v>0</v>
          </cell>
        </row>
        <row r="190">
          <cell r="CB190" t="str">
            <v>Moro</v>
          </cell>
          <cell r="CH190">
            <v>0</v>
          </cell>
        </row>
        <row r="191">
          <cell r="CB191" t="str">
            <v>Mosier</v>
          </cell>
          <cell r="CH191">
            <v>0</v>
          </cell>
        </row>
        <row r="192">
          <cell r="CB192" t="str">
            <v>Mt. Angel</v>
          </cell>
          <cell r="CH192">
            <v>0</v>
          </cell>
        </row>
        <row r="193">
          <cell r="CB193" t="str">
            <v>Mt. Vernon</v>
          </cell>
          <cell r="CH193">
            <v>0</v>
          </cell>
        </row>
        <row r="194">
          <cell r="CB194" t="str">
            <v>Myrtle Creek</v>
          </cell>
          <cell r="CH194">
            <v>0</v>
          </cell>
        </row>
        <row r="195">
          <cell r="CB195" t="str">
            <v>Myrtle Point</v>
          </cell>
          <cell r="CH195">
            <v>0</v>
          </cell>
        </row>
        <row r="196">
          <cell r="CB196" t="str">
            <v>Nehalem</v>
          </cell>
          <cell r="CH196">
            <v>0</v>
          </cell>
        </row>
        <row r="197">
          <cell r="CB197" t="str">
            <v>Newberg</v>
          </cell>
          <cell r="CH197">
            <v>0</v>
          </cell>
        </row>
        <row r="198">
          <cell r="CB198" t="str">
            <v>Newport</v>
          </cell>
          <cell r="CH198">
            <v>0</v>
          </cell>
        </row>
        <row r="199">
          <cell r="CB199" t="str">
            <v>North Bend</v>
          </cell>
          <cell r="CH199">
            <v>0</v>
          </cell>
        </row>
        <row r="200">
          <cell r="CB200" t="str">
            <v>North Plains</v>
          </cell>
          <cell r="CH200">
            <v>0</v>
          </cell>
        </row>
        <row r="201">
          <cell r="CB201" t="str">
            <v>North Powder</v>
          </cell>
          <cell r="CH201">
            <v>0</v>
          </cell>
        </row>
        <row r="202">
          <cell r="CB202" t="str">
            <v>Nyssa</v>
          </cell>
          <cell r="CH202">
            <v>0</v>
          </cell>
        </row>
        <row r="203">
          <cell r="CB203" t="str">
            <v>Oakland</v>
          </cell>
          <cell r="CH203">
            <v>0</v>
          </cell>
        </row>
        <row r="204">
          <cell r="CB204" t="str">
            <v>Oakridge</v>
          </cell>
          <cell r="CH204">
            <v>0</v>
          </cell>
        </row>
        <row r="205">
          <cell r="CB205" t="str">
            <v>Ontario</v>
          </cell>
          <cell r="CH205">
            <v>0</v>
          </cell>
        </row>
        <row r="206">
          <cell r="CB206" t="str">
            <v>Oregon City</v>
          </cell>
          <cell r="CH206">
            <v>0</v>
          </cell>
        </row>
        <row r="207">
          <cell r="CB207" t="str">
            <v>Paisley</v>
          </cell>
          <cell r="CH207">
            <v>0</v>
          </cell>
        </row>
        <row r="208">
          <cell r="CB208" t="str">
            <v>Pendleton</v>
          </cell>
          <cell r="CH208">
            <v>0</v>
          </cell>
        </row>
        <row r="209">
          <cell r="CB209" t="str">
            <v>Philomath</v>
          </cell>
          <cell r="CH209">
            <v>0</v>
          </cell>
        </row>
        <row r="210">
          <cell r="CB210" t="str">
            <v>Phoenix</v>
          </cell>
          <cell r="CH210">
            <v>0</v>
          </cell>
        </row>
        <row r="211">
          <cell r="CB211" t="str">
            <v>Pilot Rock</v>
          </cell>
          <cell r="CH211">
            <v>0</v>
          </cell>
        </row>
        <row r="212">
          <cell r="CB212" t="str">
            <v>Port Orford</v>
          </cell>
          <cell r="CH212">
            <v>0</v>
          </cell>
        </row>
        <row r="213">
          <cell r="CB213" t="str">
            <v>Portland</v>
          </cell>
          <cell r="CH213">
            <v>0</v>
          </cell>
        </row>
        <row r="214">
          <cell r="CB214" t="str">
            <v>Powers</v>
          </cell>
          <cell r="CH214">
            <v>0</v>
          </cell>
        </row>
        <row r="215">
          <cell r="CB215" t="str">
            <v>Prairie City</v>
          </cell>
          <cell r="CH215">
            <v>0</v>
          </cell>
        </row>
        <row r="216">
          <cell r="CB216" t="str">
            <v>Prescott</v>
          </cell>
          <cell r="CH216">
            <v>0</v>
          </cell>
        </row>
        <row r="217">
          <cell r="CB217" t="str">
            <v>Prineville</v>
          </cell>
          <cell r="CH217">
            <v>0</v>
          </cell>
        </row>
        <row r="218">
          <cell r="CB218" t="str">
            <v>Rainier</v>
          </cell>
          <cell r="CH218">
            <v>0</v>
          </cell>
        </row>
        <row r="219">
          <cell r="CB219" t="str">
            <v>Redmond</v>
          </cell>
          <cell r="CH219">
            <v>0</v>
          </cell>
        </row>
        <row r="220">
          <cell r="CB220" t="str">
            <v>Reedsport</v>
          </cell>
          <cell r="CH220">
            <v>0</v>
          </cell>
        </row>
        <row r="221">
          <cell r="CB221" t="str">
            <v>Richland</v>
          </cell>
          <cell r="CH221">
            <v>0</v>
          </cell>
        </row>
        <row r="222">
          <cell r="CB222" t="str">
            <v>Riddle</v>
          </cell>
          <cell r="CH222">
            <v>0</v>
          </cell>
        </row>
        <row r="223">
          <cell r="CB223" t="str">
            <v>Rivergrove</v>
          </cell>
          <cell r="CH223">
            <v>0</v>
          </cell>
        </row>
        <row r="224">
          <cell r="CB224" t="str">
            <v>Rockaway Beach</v>
          </cell>
          <cell r="CH224">
            <v>0</v>
          </cell>
        </row>
        <row r="225">
          <cell r="CB225" t="str">
            <v>Rogue River</v>
          </cell>
          <cell r="CH225">
            <v>0</v>
          </cell>
        </row>
        <row r="226">
          <cell r="CB226" t="str">
            <v>Roseburg</v>
          </cell>
          <cell r="CH226">
            <v>0</v>
          </cell>
        </row>
        <row r="227">
          <cell r="CB227" t="str">
            <v>Rufus</v>
          </cell>
          <cell r="CH227">
            <v>0</v>
          </cell>
        </row>
        <row r="228">
          <cell r="CB228" t="str">
            <v>Salem</v>
          </cell>
          <cell r="CH228">
            <v>0</v>
          </cell>
        </row>
        <row r="229">
          <cell r="CB229" t="str">
            <v>Sandy</v>
          </cell>
          <cell r="CH229">
            <v>0</v>
          </cell>
        </row>
        <row r="230">
          <cell r="CB230" t="str">
            <v>Scappoose</v>
          </cell>
          <cell r="CH230">
            <v>0</v>
          </cell>
        </row>
        <row r="231">
          <cell r="CB231" t="str">
            <v>Scio</v>
          </cell>
          <cell r="CH231">
            <v>0</v>
          </cell>
        </row>
        <row r="232">
          <cell r="CB232" t="str">
            <v>Scotts Mills</v>
          </cell>
          <cell r="CH232">
            <v>0</v>
          </cell>
        </row>
        <row r="233">
          <cell r="CB233" t="str">
            <v>Seaside</v>
          </cell>
          <cell r="CH233">
            <v>0</v>
          </cell>
        </row>
        <row r="234">
          <cell r="CB234" t="str">
            <v>Seneca</v>
          </cell>
          <cell r="CH234">
            <v>0</v>
          </cell>
        </row>
        <row r="235">
          <cell r="CB235" t="str">
            <v>Shady Cove</v>
          </cell>
          <cell r="CH235">
            <v>0</v>
          </cell>
        </row>
        <row r="236">
          <cell r="CB236" t="str">
            <v>Shaniko</v>
          </cell>
          <cell r="CH236">
            <v>0</v>
          </cell>
        </row>
        <row r="237">
          <cell r="CB237" t="str">
            <v>Sheridan</v>
          </cell>
          <cell r="CH237">
            <v>0</v>
          </cell>
        </row>
        <row r="238">
          <cell r="CB238" t="str">
            <v>Sherwood</v>
          </cell>
          <cell r="CH238">
            <v>0</v>
          </cell>
        </row>
        <row r="239">
          <cell r="CB239" t="str">
            <v>Siletz</v>
          </cell>
          <cell r="CH239">
            <v>0</v>
          </cell>
        </row>
        <row r="240">
          <cell r="CB240" t="str">
            <v>Silverton</v>
          </cell>
          <cell r="CH240">
            <v>0</v>
          </cell>
        </row>
        <row r="241">
          <cell r="CB241" t="str">
            <v>Sisters</v>
          </cell>
          <cell r="CH241">
            <v>0</v>
          </cell>
        </row>
        <row r="242">
          <cell r="CB242" t="str">
            <v>Sodaville</v>
          </cell>
          <cell r="CH242">
            <v>0</v>
          </cell>
        </row>
        <row r="243">
          <cell r="CB243" t="str">
            <v>Spray</v>
          </cell>
          <cell r="CH243">
            <v>0</v>
          </cell>
        </row>
        <row r="244">
          <cell r="CB244" t="str">
            <v>Springfield</v>
          </cell>
          <cell r="CH244">
            <v>0</v>
          </cell>
        </row>
        <row r="245">
          <cell r="CB245" t="str">
            <v>St. Helens</v>
          </cell>
          <cell r="CH245">
            <v>0</v>
          </cell>
        </row>
        <row r="246">
          <cell r="CB246" t="str">
            <v>St. Paul</v>
          </cell>
          <cell r="CH246">
            <v>0</v>
          </cell>
        </row>
        <row r="247">
          <cell r="CB247" t="str">
            <v>Stanfield</v>
          </cell>
          <cell r="CH247">
            <v>0</v>
          </cell>
        </row>
        <row r="248">
          <cell r="CB248" t="str">
            <v>Stayton</v>
          </cell>
          <cell r="CH248">
            <v>0</v>
          </cell>
        </row>
        <row r="249">
          <cell r="CB249" t="str">
            <v>Sublimity</v>
          </cell>
          <cell r="CH249">
            <v>0</v>
          </cell>
        </row>
        <row r="250">
          <cell r="CB250" t="str">
            <v>Summerville</v>
          </cell>
          <cell r="CH250">
            <v>0</v>
          </cell>
        </row>
        <row r="251">
          <cell r="CB251" t="str">
            <v>Sumpter</v>
          </cell>
          <cell r="CH251">
            <v>0</v>
          </cell>
        </row>
        <row r="252">
          <cell r="CB252" t="str">
            <v>Sutherlin</v>
          </cell>
          <cell r="CH252">
            <v>0</v>
          </cell>
        </row>
        <row r="253">
          <cell r="CB253" t="str">
            <v>Sweet Home</v>
          </cell>
          <cell r="CH253">
            <v>0</v>
          </cell>
        </row>
        <row r="254">
          <cell r="CB254" t="str">
            <v>Talent</v>
          </cell>
          <cell r="CH254">
            <v>0</v>
          </cell>
        </row>
        <row r="255">
          <cell r="CB255" t="str">
            <v>Tangent</v>
          </cell>
          <cell r="CH255">
            <v>0</v>
          </cell>
        </row>
        <row r="256">
          <cell r="CB256" t="str">
            <v>The Dalles</v>
          </cell>
          <cell r="CH256">
            <v>0</v>
          </cell>
        </row>
        <row r="257">
          <cell r="CB257" t="str">
            <v>Tigard</v>
          </cell>
          <cell r="CH257">
            <v>0</v>
          </cell>
        </row>
        <row r="258">
          <cell r="CB258" t="str">
            <v>Tillamook</v>
          </cell>
          <cell r="CH258">
            <v>0</v>
          </cell>
        </row>
        <row r="259">
          <cell r="CB259" t="str">
            <v>Toledo</v>
          </cell>
          <cell r="CH259">
            <v>0</v>
          </cell>
        </row>
        <row r="260">
          <cell r="CB260" t="str">
            <v>Troutdale</v>
          </cell>
          <cell r="CH260">
            <v>0</v>
          </cell>
        </row>
        <row r="261">
          <cell r="CB261" t="str">
            <v>Tualatin</v>
          </cell>
          <cell r="CH261">
            <v>0</v>
          </cell>
        </row>
        <row r="262">
          <cell r="CB262" t="str">
            <v>Turner</v>
          </cell>
          <cell r="CH262">
            <v>0</v>
          </cell>
        </row>
        <row r="263">
          <cell r="CB263" t="str">
            <v>Ukiah</v>
          </cell>
          <cell r="CH263">
            <v>0</v>
          </cell>
        </row>
        <row r="264">
          <cell r="CB264" t="str">
            <v>Umatilla</v>
          </cell>
          <cell r="CH264">
            <v>0</v>
          </cell>
        </row>
        <row r="265">
          <cell r="CB265" t="str">
            <v>Union</v>
          </cell>
          <cell r="CH265">
            <v>0</v>
          </cell>
        </row>
        <row r="266">
          <cell r="CB266" t="str">
            <v>Unity</v>
          </cell>
          <cell r="CH266">
            <v>0</v>
          </cell>
        </row>
        <row r="267">
          <cell r="CB267" t="str">
            <v>Vale</v>
          </cell>
          <cell r="CH267">
            <v>0</v>
          </cell>
        </row>
        <row r="268">
          <cell r="CB268" t="str">
            <v>Veneta</v>
          </cell>
          <cell r="CH268">
            <v>0</v>
          </cell>
        </row>
        <row r="269">
          <cell r="CB269" t="str">
            <v>Vernonia</v>
          </cell>
          <cell r="CH269">
            <v>0</v>
          </cell>
        </row>
        <row r="270">
          <cell r="CB270" t="str">
            <v>Waldport</v>
          </cell>
          <cell r="CH270">
            <v>0</v>
          </cell>
        </row>
        <row r="271">
          <cell r="CB271" t="str">
            <v>Wallowa</v>
          </cell>
          <cell r="CH271">
            <v>0</v>
          </cell>
        </row>
        <row r="272">
          <cell r="CB272" t="str">
            <v>Warrenton</v>
          </cell>
          <cell r="CH272">
            <v>0</v>
          </cell>
        </row>
        <row r="273">
          <cell r="CB273" t="str">
            <v>Wasco</v>
          </cell>
          <cell r="CH273">
            <v>0</v>
          </cell>
        </row>
        <row r="274">
          <cell r="CB274" t="str">
            <v>Waterloo</v>
          </cell>
          <cell r="CH274">
            <v>0</v>
          </cell>
        </row>
        <row r="275">
          <cell r="CB275" t="str">
            <v>West Linn</v>
          </cell>
          <cell r="CH275">
            <v>0</v>
          </cell>
        </row>
        <row r="276">
          <cell r="CB276" t="str">
            <v>Westfir</v>
          </cell>
          <cell r="CH276">
            <v>0</v>
          </cell>
        </row>
        <row r="277">
          <cell r="CB277" t="str">
            <v>Weston</v>
          </cell>
          <cell r="CH277">
            <v>0</v>
          </cell>
        </row>
        <row r="278">
          <cell r="CB278" t="str">
            <v>Wheeler</v>
          </cell>
          <cell r="CH278">
            <v>0</v>
          </cell>
        </row>
        <row r="279">
          <cell r="CB279" t="str">
            <v>Willamina</v>
          </cell>
          <cell r="CH279">
            <v>0</v>
          </cell>
        </row>
        <row r="280">
          <cell r="CB280" t="str">
            <v>Wilsonville</v>
          </cell>
          <cell r="CH280">
            <v>0</v>
          </cell>
        </row>
        <row r="281">
          <cell r="CB281" t="str">
            <v>Winston</v>
          </cell>
          <cell r="CH281">
            <v>0</v>
          </cell>
        </row>
        <row r="282">
          <cell r="CB282" t="str">
            <v>Wood Village</v>
          </cell>
          <cell r="CH282">
            <v>0</v>
          </cell>
        </row>
        <row r="283">
          <cell r="CB283" t="str">
            <v>Woodburn</v>
          </cell>
          <cell r="CH283">
            <v>0</v>
          </cell>
        </row>
        <row r="284">
          <cell r="CB284" t="str">
            <v>Yachats</v>
          </cell>
          <cell r="CH284">
            <v>0</v>
          </cell>
        </row>
        <row r="285">
          <cell r="CB285" t="str">
            <v>Yamhill</v>
          </cell>
          <cell r="CH285">
            <v>0</v>
          </cell>
        </row>
        <row r="286">
          <cell r="CB286" t="str">
            <v>Yoncalla</v>
          </cell>
          <cell r="CH286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ranking of cities"/>
      <sheetName val="Table 4 report"/>
      <sheetName val="final 2010 to table4"/>
      <sheetName val="final 2010"/>
      <sheetName val="annexJan1thruJune30,2010"/>
      <sheetName val="cert2010 cityest"/>
      <sheetName val="city check for form datarec"/>
      <sheetName val="cert2010County est"/>
      <sheetName val="form data"/>
      <sheetName val="Census 2010"/>
      <sheetName val="COUNTY AND STATE POSTCENSAL EST"/>
    </sheetNames>
    <sheetDataSet>
      <sheetData sheetId="0"/>
      <sheetData sheetId="1"/>
      <sheetData sheetId="2"/>
      <sheetData sheetId="3"/>
      <sheetData sheetId="4"/>
      <sheetData sheetId="5"/>
      <sheetData sheetId="6">
        <row r="248">
          <cell r="A248" t="str">
            <v>Albany Benton</v>
          </cell>
          <cell r="B248" t="str">
            <v>Benton County (part), Albany city</v>
          </cell>
          <cell r="C248" t="str">
            <v>Albany (part)*</v>
          </cell>
          <cell r="D248">
            <v>7257.943866332741</v>
          </cell>
          <cell r="F248">
            <v>3</v>
          </cell>
          <cell r="G248" t="str">
            <v>Benton County (part), Albany city</v>
          </cell>
          <cell r="H248">
            <v>6463</v>
          </cell>
          <cell r="I248">
            <v>6463</v>
          </cell>
          <cell r="J248">
            <v>0</v>
          </cell>
          <cell r="K248">
            <v>2553</v>
          </cell>
          <cell r="L248">
            <v>2440</v>
          </cell>
          <cell r="M248">
            <v>2.5315315315315314</v>
          </cell>
          <cell r="N248">
            <v>0</v>
          </cell>
          <cell r="P248">
            <v>6586.9944144144147</v>
          </cell>
          <cell r="Q248">
            <v>123.99441441441468</v>
          </cell>
          <cell r="R248">
            <v>0.13088852721443883</v>
          </cell>
        </row>
        <row r="249">
          <cell r="A249" t="str">
            <v>Albany Linn</v>
          </cell>
          <cell r="B249" t="str">
            <v>Linn County (part), Albany city</v>
          </cell>
          <cell r="D249">
            <v>42272.056133667262</v>
          </cell>
          <cell r="F249">
            <v>43</v>
          </cell>
          <cell r="G249" t="str">
            <v>Linn County (part), Albany city</v>
          </cell>
          <cell r="H249">
            <v>43695</v>
          </cell>
          <cell r="I249">
            <v>42871</v>
          </cell>
          <cell r="J249">
            <v>824</v>
          </cell>
          <cell r="K249">
            <v>18426</v>
          </cell>
          <cell r="L249">
            <v>17265</v>
          </cell>
          <cell r="M249">
            <v>2.3266579832844894</v>
          </cell>
          <cell r="N249">
            <v>0</v>
          </cell>
          <cell r="P249">
            <v>43738.229305329427</v>
          </cell>
          <cell r="Q249">
            <v>867.22930532942701</v>
          </cell>
          <cell r="R249">
            <v>0.86911147278556111</v>
          </cell>
        </row>
        <row r="250">
          <cell r="A250" t="str">
            <v>Gates Linn</v>
          </cell>
          <cell r="B250" t="str">
            <v>Linn County (part), Gates city</v>
          </cell>
          <cell r="D250">
            <v>50</v>
          </cell>
          <cell r="F250">
            <v>43</v>
          </cell>
          <cell r="G250" t="str">
            <v>Linn County (part), Gates city</v>
          </cell>
          <cell r="H250">
            <v>40</v>
          </cell>
          <cell r="I250">
            <v>40</v>
          </cell>
          <cell r="J250">
            <v>0</v>
          </cell>
          <cell r="K250">
            <v>23</v>
          </cell>
          <cell r="L250">
            <v>19</v>
          </cell>
          <cell r="M250">
            <v>1.7391304347826086</v>
          </cell>
          <cell r="N250">
            <v>0</v>
          </cell>
          <cell r="P250">
            <v>41.739130434782609</v>
          </cell>
          <cell r="Q250">
            <v>1.7391304347826093</v>
          </cell>
          <cell r="R250">
            <v>8.8292099696495902E-2</v>
          </cell>
        </row>
        <row r="251">
          <cell r="A251" t="str">
            <v>Gates marion</v>
          </cell>
          <cell r="B251" t="str">
            <v>Marion County (part), Gates city</v>
          </cell>
          <cell r="D251">
            <v>455</v>
          </cell>
          <cell r="F251">
            <v>47</v>
          </cell>
          <cell r="G251" t="str">
            <v>Marion County (part), Gates city</v>
          </cell>
          <cell r="H251">
            <v>431</v>
          </cell>
          <cell r="I251">
            <v>431</v>
          </cell>
          <cell r="J251">
            <v>0</v>
          </cell>
          <cell r="K251">
            <v>226</v>
          </cell>
          <cell r="L251">
            <v>203</v>
          </cell>
          <cell r="M251">
            <v>1.9070796460176991</v>
          </cell>
          <cell r="N251">
            <v>0</v>
          </cell>
          <cell r="P251">
            <v>431</v>
          </cell>
          <cell r="Q251">
            <v>0</v>
          </cell>
          <cell r="R251">
            <v>0.91170790030350413</v>
          </cell>
        </row>
        <row r="252">
          <cell r="A252" t="str">
            <v>Idanha Linn</v>
          </cell>
          <cell r="B252" t="str">
            <v>Linn County (part), Idanha city</v>
          </cell>
          <cell r="D252">
            <v>85</v>
          </cell>
          <cell r="F252">
            <v>43</v>
          </cell>
          <cell r="G252" t="str">
            <v>Linn County (part), Idanha city</v>
          </cell>
          <cell r="H252">
            <v>57</v>
          </cell>
          <cell r="I252">
            <v>57</v>
          </cell>
          <cell r="J252">
            <v>0</v>
          </cell>
          <cell r="K252">
            <v>39</v>
          </cell>
          <cell r="L252">
            <v>30</v>
          </cell>
          <cell r="M252">
            <v>1.4615384615384615</v>
          </cell>
          <cell r="N252">
            <v>0</v>
          </cell>
          <cell r="P252">
            <v>57</v>
          </cell>
          <cell r="Q252">
            <v>0</v>
          </cell>
          <cell r="R252">
            <v>0.42537313432835822</v>
          </cell>
        </row>
        <row r="253">
          <cell r="A253" t="str">
            <v>Idanha Marion</v>
          </cell>
          <cell r="B253" t="str">
            <v>Marion County (part), Idanha city</v>
          </cell>
          <cell r="D253">
            <v>145</v>
          </cell>
          <cell r="F253">
            <v>47</v>
          </cell>
          <cell r="G253" t="str">
            <v>Marion County (part), Idanha city</v>
          </cell>
          <cell r="H253">
            <v>77</v>
          </cell>
          <cell r="I253">
            <v>77</v>
          </cell>
          <cell r="J253">
            <v>0</v>
          </cell>
          <cell r="K253">
            <v>47</v>
          </cell>
          <cell r="L253">
            <v>35</v>
          </cell>
          <cell r="M253">
            <v>1.6382978723404256</v>
          </cell>
          <cell r="N253">
            <v>0</v>
          </cell>
          <cell r="P253">
            <v>77</v>
          </cell>
          <cell r="Q253">
            <v>0</v>
          </cell>
          <cell r="R253">
            <v>0.57462686567164178</v>
          </cell>
        </row>
        <row r="254">
          <cell r="A254" t="str">
            <v>Lake Oswego Clackamas</v>
          </cell>
          <cell r="B254" t="str">
            <v>Clackamas County (part), Lake Oswego city</v>
          </cell>
          <cell r="D254">
            <v>34496.444309657403</v>
          </cell>
          <cell r="F254">
            <v>5</v>
          </cell>
          <cell r="G254" t="str">
            <v>Clackamas County (part), Lake Oswego city</v>
          </cell>
          <cell r="H254">
            <v>34066</v>
          </cell>
          <cell r="I254">
            <v>33844</v>
          </cell>
          <cell r="J254">
            <v>222</v>
          </cell>
          <cell r="K254">
            <v>15513</v>
          </cell>
          <cell r="L254">
            <v>14537</v>
          </cell>
          <cell r="M254">
            <v>2.1816540965641722</v>
          </cell>
          <cell r="N254">
            <v>0</v>
          </cell>
          <cell r="P254">
            <v>34066</v>
          </cell>
          <cell r="Q254">
            <v>222</v>
          </cell>
          <cell r="R254">
            <v>0.93028209399492068</v>
          </cell>
        </row>
        <row r="255">
          <cell r="A255" t="str">
            <v>Lake Oswego Mulnomah</v>
          </cell>
          <cell r="B255" t="str">
            <v>Multnomah County (part), Lake Oswego city</v>
          </cell>
          <cell r="D255">
            <v>2328.5067174137375</v>
          </cell>
          <cell r="F255">
            <v>51</v>
          </cell>
          <cell r="G255" t="str">
            <v>Multnomah County (part), Lake Oswego city</v>
          </cell>
          <cell r="H255">
            <v>2544</v>
          </cell>
          <cell r="I255">
            <v>2544</v>
          </cell>
          <cell r="J255">
            <v>0</v>
          </cell>
          <cell r="K255">
            <v>1477</v>
          </cell>
          <cell r="L255">
            <v>1351</v>
          </cell>
          <cell r="M255">
            <v>1.7224102911306702</v>
          </cell>
          <cell r="N255">
            <v>0</v>
          </cell>
          <cell r="P255">
            <v>2544</v>
          </cell>
          <cell r="Q255">
            <v>0</v>
          </cell>
          <cell r="R255">
            <v>6.9472131953357552E-2</v>
          </cell>
        </row>
        <row r="256">
          <cell r="A256" t="str">
            <v>Lake Oswego Washington</v>
          </cell>
          <cell r="B256" t="str">
            <v>Washington County (part), Lake Oswego city</v>
          </cell>
          <cell r="D256">
            <v>20.048972928853217</v>
          </cell>
          <cell r="F256">
            <v>67</v>
          </cell>
          <cell r="G256" t="str">
            <v>Washington County (part), Lake Oswego city</v>
          </cell>
          <cell r="H256">
            <v>9</v>
          </cell>
          <cell r="I256">
            <v>9</v>
          </cell>
          <cell r="J256">
            <v>0</v>
          </cell>
          <cell r="K256">
            <v>5</v>
          </cell>
          <cell r="L256">
            <v>5</v>
          </cell>
          <cell r="M256">
            <v>1.8</v>
          </cell>
          <cell r="N256">
            <v>0</v>
          </cell>
          <cell r="P256">
            <v>9</v>
          </cell>
          <cell r="Q256">
            <v>0</v>
          </cell>
          <cell r="R256">
            <v>2.4577405172176991E-4</v>
          </cell>
        </row>
        <row r="257">
          <cell r="A257" t="str">
            <v>Mill City Linn</v>
          </cell>
          <cell r="B257" t="str">
            <v>Linn County (part), Mill City city</v>
          </cell>
          <cell r="D257">
            <v>1330.2307692307693</v>
          </cell>
          <cell r="F257">
            <v>43</v>
          </cell>
          <cell r="G257" t="str">
            <v>Linn County (part), Mill City city</v>
          </cell>
          <cell r="H257">
            <v>1531</v>
          </cell>
          <cell r="I257">
            <v>1531</v>
          </cell>
          <cell r="J257">
            <v>0</v>
          </cell>
          <cell r="K257">
            <v>599</v>
          </cell>
          <cell r="L257">
            <v>559</v>
          </cell>
          <cell r="M257">
            <v>2.5559265442404007</v>
          </cell>
          <cell r="N257">
            <v>0</v>
          </cell>
          <cell r="P257">
            <v>1531</v>
          </cell>
          <cell r="Q257">
            <v>0</v>
          </cell>
          <cell r="R257">
            <v>0.82533692722371965</v>
          </cell>
        </row>
        <row r="258">
          <cell r="A258" t="str">
            <v>Mill City marion</v>
          </cell>
          <cell r="B258" t="str">
            <v>Marion County (part), Mill City city</v>
          </cell>
          <cell r="D258">
            <v>329.72781065088759</v>
          </cell>
          <cell r="F258">
            <v>47</v>
          </cell>
          <cell r="G258" t="str">
            <v>Marion County (part), Mill City city</v>
          </cell>
          <cell r="H258">
            <v>324</v>
          </cell>
          <cell r="I258">
            <v>324</v>
          </cell>
          <cell r="J258">
            <v>0</v>
          </cell>
          <cell r="K258">
            <v>143</v>
          </cell>
          <cell r="L258">
            <v>122</v>
          </cell>
          <cell r="M258">
            <v>2.2657342657342658</v>
          </cell>
          <cell r="N258">
            <v>0</v>
          </cell>
          <cell r="P258">
            <v>324</v>
          </cell>
          <cell r="Q258">
            <v>0</v>
          </cell>
          <cell r="R258">
            <v>0.17466307277628035</v>
          </cell>
        </row>
        <row r="259">
          <cell r="A259" t="str">
            <v>Portland Clackamas</v>
          </cell>
          <cell r="B259" t="str">
            <v>Clackamas County (part), Portland city</v>
          </cell>
          <cell r="D259">
            <v>822.4016972153986</v>
          </cell>
          <cell r="F259">
            <v>5</v>
          </cell>
          <cell r="G259" t="str">
            <v>Clackamas County (part), Portland city</v>
          </cell>
          <cell r="H259">
            <v>744</v>
          </cell>
          <cell r="I259">
            <v>738</v>
          </cell>
          <cell r="J259">
            <v>6</v>
          </cell>
          <cell r="K259">
            <v>284</v>
          </cell>
          <cell r="L259">
            <v>271</v>
          </cell>
          <cell r="M259">
            <v>2.5985915492957745</v>
          </cell>
          <cell r="N259">
            <v>0</v>
          </cell>
          <cell r="P259">
            <v>744</v>
          </cell>
          <cell r="Q259">
            <v>6</v>
          </cell>
          <cell r="R259">
            <v>1.2744614372636079E-3</v>
          </cell>
        </row>
        <row r="260">
          <cell r="A260" t="str">
            <v>Portland Multnomah</v>
          </cell>
          <cell r="B260" t="str">
            <v>Multnomah County (part), Portland city</v>
          </cell>
          <cell r="D260">
            <v>581443.01457578212</v>
          </cell>
          <cell r="F260">
            <v>51</v>
          </cell>
          <cell r="G260" t="str">
            <v>Multnomah County (part), Portland city</v>
          </cell>
          <cell r="H260">
            <v>581485</v>
          </cell>
          <cell r="I260">
            <v>563737</v>
          </cell>
          <cell r="J260">
            <v>17748</v>
          </cell>
          <cell r="K260">
            <v>264391</v>
          </cell>
          <cell r="L260">
            <v>247558</v>
          </cell>
          <cell r="M260">
            <v>2.1322094927588306</v>
          </cell>
          <cell r="N260">
            <v>0</v>
          </cell>
          <cell r="P260">
            <v>581485</v>
          </cell>
          <cell r="Q260">
            <v>17748</v>
          </cell>
          <cell r="R260">
            <v>0.99607554952584554</v>
          </cell>
        </row>
        <row r="261">
          <cell r="A261" t="str">
            <v>Portland Washington</v>
          </cell>
          <cell r="B261" t="str">
            <v>Washington County (part), Portland city</v>
          </cell>
          <cell r="D261">
            <v>1569.5837270024931</v>
          </cell>
          <cell r="F261">
            <v>67</v>
          </cell>
          <cell r="G261" t="str">
            <v>Washington County (part), Portland city</v>
          </cell>
          <cell r="H261">
            <v>1547</v>
          </cell>
          <cell r="I261">
            <v>1547</v>
          </cell>
          <cell r="J261">
            <v>0</v>
          </cell>
          <cell r="K261">
            <v>764</v>
          </cell>
          <cell r="L261">
            <v>717</v>
          </cell>
          <cell r="M261">
            <v>2.0248691099476441</v>
          </cell>
          <cell r="N261">
            <v>0</v>
          </cell>
          <cell r="P261">
            <v>1547</v>
          </cell>
          <cell r="Q261">
            <v>0</v>
          </cell>
          <cell r="R261">
            <v>2.649989036890843E-3</v>
          </cell>
        </row>
        <row r="262">
          <cell r="A262" t="str">
            <v>Rivergrove Clackamas</v>
          </cell>
          <cell r="B262" t="str">
            <v>Clackamas County (part), Rivergrove city</v>
          </cell>
          <cell r="D262">
            <v>315</v>
          </cell>
          <cell r="F262">
            <v>5</v>
          </cell>
          <cell r="G262" t="str">
            <v>Clackamas County (part), Rivergrove city</v>
          </cell>
          <cell r="H262">
            <v>257</v>
          </cell>
          <cell r="I262">
            <v>257</v>
          </cell>
          <cell r="J262">
            <v>0</v>
          </cell>
          <cell r="K262">
            <v>120</v>
          </cell>
          <cell r="L262">
            <v>110</v>
          </cell>
          <cell r="M262">
            <v>2.1416666666666666</v>
          </cell>
          <cell r="N262">
            <v>0</v>
          </cell>
          <cell r="P262">
            <v>257</v>
          </cell>
          <cell r="Q262">
            <v>0</v>
          </cell>
          <cell r="R262">
            <v>0.88927335640138405</v>
          </cell>
        </row>
        <row r="263">
          <cell r="A263" t="str">
            <v>Rivergrove Washington</v>
          </cell>
          <cell r="B263" t="str">
            <v>Washington County (part), Rivergrove city</v>
          </cell>
          <cell r="D263">
            <v>35</v>
          </cell>
          <cell r="F263">
            <v>67</v>
          </cell>
          <cell r="G263" t="str">
            <v>Washington County (part), Rivergrove city</v>
          </cell>
          <cell r="H263">
            <v>32</v>
          </cell>
          <cell r="I263">
            <v>32</v>
          </cell>
          <cell r="J263">
            <v>0</v>
          </cell>
          <cell r="K263">
            <v>13</v>
          </cell>
          <cell r="L263">
            <v>13</v>
          </cell>
          <cell r="M263">
            <v>2.4615384615384617</v>
          </cell>
          <cell r="N263">
            <v>0</v>
          </cell>
          <cell r="P263">
            <v>32</v>
          </cell>
          <cell r="Q263">
            <v>0</v>
          </cell>
          <cell r="R263">
            <v>0.11072664359861595</v>
          </cell>
        </row>
        <row r="264">
          <cell r="A264" t="str">
            <v>Salem marion</v>
          </cell>
          <cell r="B264" t="str">
            <v>Marion County (part), Salem city</v>
          </cell>
          <cell r="D264">
            <v>133883.24356417326</v>
          </cell>
          <cell r="F264">
            <v>47</v>
          </cell>
          <cell r="G264" t="str">
            <v>Marion County (part), Salem city</v>
          </cell>
          <cell r="H264">
            <v>130398</v>
          </cell>
          <cell r="I264">
            <v>121852</v>
          </cell>
          <cell r="J264">
            <v>8546</v>
          </cell>
          <cell r="K264">
            <v>51216</v>
          </cell>
          <cell r="L264">
            <v>47859</v>
          </cell>
          <cell r="M264">
            <v>2.3791783817557013</v>
          </cell>
          <cell r="N264">
            <v>0</v>
          </cell>
          <cell r="P264">
            <v>130398</v>
          </cell>
          <cell r="Q264">
            <v>8546</v>
          </cell>
          <cell r="R264">
            <v>0.84325226174848189</v>
          </cell>
        </row>
        <row r="265">
          <cell r="A265" t="str">
            <v>Salem Polk</v>
          </cell>
          <cell r="B265" t="str">
            <v>Polk County (part), Salem city</v>
          </cell>
          <cell r="D265">
            <v>23576.756435826741</v>
          </cell>
          <cell r="F265">
            <v>53</v>
          </cell>
          <cell r="G265" t="str">
            <v>Polk County (part), Salem city</v>
          </cell>
          <cell r="H265">
            <v>24239</v>
          </cell>
          <cell r="I265">
            <v>24150</v>
          </cell>
          <cell r="J265">
            <v>89</v>
          </cell>
          <cell r="K265">
            <v>10060</v>
          </cell>
          <cell r="L265">
            <v>9431</v>
          </cell>
          <cell r="M265">
            <v>2.4005964214711728</v>
          </cell>
          <cell r="N265">
            <v>0</v>
          </cell>
          <cell r="P265">
            <v>24239</v>
          </cell>
          <cell r="Q265">
            <v>89</v>
          </cell>
          <cell r="R265">
            <v>0.15674773825151811</v>
          </cell>
        </row>
        <row r="266">
          <cell r="A266" t="str">
            <v>Tualatin Clackamas</v>
          </cell>
          <cell r="B266" t="str">
            <v>Clackamas County (part), Tualatin city</v>
          </cell>
          <cell r="D266">
            <v>3061.25</v>
          </cell>
          <cell r="F266">
            <v>5</v>
          </cell>
          <cell r="G266" t="str">
            <v>Clackamas County (part), Tualatin city</v>
          </cell>
          <cell r="H266">
            <v>2862</v>
          </cell>
          <cell r="I266">
            <v>2862</v>
          </cell>
          <cell r="J266">
            <v>0</v>
          </cell>
          <cell r="K266">
            <v>1162</v>
          </cell>
          <cell r="L266">
            <v>1083</v>
          </cell>
          <cell r="M266">
            <v>2.4629948364888126</v>
          </cell>
          <cell r="N266">
            <v>0</v>
          </cell>
          <cell r="P266">
            <v>2869.3889845094664</v>
          </cell>
          <cell r="Q266">
            <v>7.3889845094663542</v>
          </cell>
          <cell r="R266">
            <v>0.11010115332743746</v>
          </cell>
        </row>
        <row r="267">
          <cell r="A267" t="str">
            <v>Tualatin Washington</v>
          </cell>
          <cell r="B267" t="str">
            <v>Washington County (part), Tualatin city</v>
          </cell>
          <cell r="D267">
            <v>23098.75</v>
          </cell>
          <cell r="F267">
            <v>67</v>
          </cell>
          <cell r="G267" t="str">
            <v>Washington County (part), Tualatin city</v>
          </cell>
          <cell r="H267">
            <v>23192</v>
          </cell>
          <cell r="I267">
            <v>23105</v>
          </cell>
          <cell r="J267">
            <v>87</v>
          </cell>
          <cell r="K267">
            <v>9366</v>
          </cell>
          <cell r="L267">
            <v>8917</v>
          </cell>
          <cell r="M267">
            <v>2.46690155882981</v>
          </cell>
          <cell r="N267">
            <v>0</v>
          </cell>
          <cell r="P267">
            <v>23192</v>
          </cell>
          <cell r="Q267">
            <v>87</v>
          </cell>
          <cell r="R267">
            <v>0.88989884667256258</v>
          </cell>
        </row>
        <row r="268">
          <cell r="A268" t="str">
            <v>Willamina Polk</v>
          </cell>
          <cell r="B268" t="str">
            <v>Polk County (part), Willamina city</v>
          </cell>
          <cell r="D268">
            <v>720</v>
          </cell>
          <cell r="F268">
            <v>53</v>
          </cell>
          <cell r="G268" t="str">
            <v>Polk County (part), Willamina city</v>
          </cell>
          <cell r="H268">
            <v>845</v>
          </cell>
          <cell r="I268">
            <v>845</v>
          </cell>
          <cell r="J268">
            <v>0</v>
          </cell>
          <cell r="K268">
            <v>338</v>
          </cell>
          <cell r="L268">
            <v>303</v>
          </cell>
          <cell r="M268">
            <v>2.5</v>
          </cell>
          <cell r="N268">
            <v>0</v>
          </cell>
          <cell r="P268">
            <v>845</v>
          </cell>
          <cell r="Q268">
            <v>0</v>
          </cell>
          <cell r="R268">
            <v>0.41728395061728396</v>
          </cell>
        </row>
        <row r="269">
          <cell r="A269" t="str">
            <v>Willamina Yamhill</v>
          </cell>
          <cell r="B269" t="str">
            <v>Yamhill County (part), Willamina city</v>
          </cell>
          <cell r="D269">
            <v>1165.3065527065528</v>
          </cell>
          <cell r="F269">
            <v>71</v>
          </cell>
          <cell r="G269" t="str">
            <v>Yamhill County (part), Willamina city</v>
          </cell>
          <cell r="H269">
            <v>1180</v>
          </cell>
          <cell r="I269">
            <v>1169</v>
          </cell>
          <cell r="J269">
            <v>11</v>
          </cell>
          <cell r="K269">
            <v>439</v>
          </cell>
          <cell r="L269">
            <v>395</v>
          </cell>
          <cell r="M269">
            <v>2.6628701594533029</v>
          </cell>
          <cell r="N269">
            <v>0</v>
          </cell>
          <cell r="P269">
            <v>1180</v>
          </cell>
          <cell r="Q269">
            <v>11</v>
          </cell>
          <cell r="R269">
            <v>0.58271604938271604</v>
          </cell>
        </row>
        <row r="270">
          <cell r="A270" t="str">
            <v>Wilsonville Clackamas</v>
          </cell>
          <cell r="B270" t="str">
            <v>Clackamas County (part), Wilsonville city</v>
          </cell>
          <cell r="D270">
            <v>16433.111820199778</v>
          </cell>
          <cell r="F270">
            <v>5</v>
          </cell>
          <cell r="G270" t="str">
            <v>Clackamas County (part), Wilsonville city</v>
          </cell>
          <cell r="H270">
            <v>17371</v>
          </cell>
          <cell r="I270">
            <v>17323</v>
          </cell>
          <cell r="J270">
            <v>48</v>
          </cell>
          <cell r="K270">
            <v>8152</v>
          </cell>
          <cell r="L270">
            <v>7537</v>
          </cell>
          <cell r="M270">
            <v>2.125</v>
          </cell>
          <cell r="N270">
            <v>0</v>
          </cell>
          <cell r="P270">
            <v>17371</v>
          </cell>
          <cell r="Q270">
            <v>48</v>
          </cell>
          <cell r="R270">
            <v>0.89040955456455995</v>
          </cell>
        </row>
        <row r="271">
          <cell r="A271" t="str">
            <v>Wilsonville Washington</v>
          </cell>
          <cell r="B271" t="str">
            <v>Washington County (part), Wilsonville city</v>
          </cell>
          <cell r="D271">
            <v>1661.8881798002221</v>
          </cell>
          <cell r="F271">
            <v>67</v>
          </cell>
          <cell r="G271" t="str">
            <v>Washington County (part), Wilsonville city</v>
          </cell>
          <cell r="H271">
            <v>2138</v>
          </cell>
          <cell r="I271">
            <v>590</v>
          </cell>
          <cell r="J271">
            <v>1548</v>
          </cell>
          <cell r="K271">
            <v>335</v>
          </cell>
          <cell r="L271">
            <v>322</v>
          </cell>
          <cell r="M271">
            <v>1.7611940298507462</v>
          </cell>
          <cell r="N271">
            <v>0</v>
          </cell>
          <cell r="O271">
            <v>0</v>
          </cell>
          <cell r="P271">
            <v>2138</v>
          </cell>
          <cell r="Q271">
            <v>1548</v>
          </cell>
          <cell r="R271">
            <v>0.10959044543544005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F0CB68-D965-4DD2-881F-E19BFDEEE851}" name="Table2" displayName="Table2" ref="A3:E61" totalsRowShown="0" headerRowDxfId="7" dataDxfId="6">
  <autoFilter ref="A3:E61" xr:uid="{8A77817B-6510-4143-98DB-7C38F79E29F2}"/>
  <tableColumns count="5">
    <tableColumn id="1" xr3:uid="{89F51BBA-B3DE-4167-BA93-4E856B11990D}" name="City" dataDxfId="5"/>
    <tableColumn id="2" xr3:uid="{B7A37E49-5F57-4B7D-8D13-CE8C0E05F107}" name="% Severely Rent Burdened" dataDxfId="4" dataCellStyle="Percent"/>
    <tableColumn id="3" xr3:uid="{3023224C-702A-4665-8AC7-7D96914C1247}" name="# Severely Rent Burdened" dataDxfId="3"/>
    <tableColumn id="4" xr3:uid="{2B2BA3AE-7170-4948-906E-FCCA38DE8F34}" name="Total Renter Households" dataDxfId="2"/>
    <tableColumn id="5" xr3:uid="{2D4236A4-86BD-48CA-9579-0525FD8DDADB}" name="Populatio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B9A09-83BE-46AA-A2CA-83706ACDB4F8}">
  <dimension ref="A1:J63"/>
  <sheetViews>
    <sheetView tabSelected="1" workbookViewId="0">
      <selection activeCell="H3" sqref="H3:J12"/>
    </sheetView>
  </sheetViews>
  <sheetFormatPr defaultRowHeight="14.4" x14ac:dyDescent="0.3"/>
  <cols>
    <col min="1" max="1" width="19.88671875" customWidth="1"/>
    <col min="2" max="5" width="15.77734375" customWidth="1"/>
    <col min="8" max="10" width="20.77734375" customWidth="1"/>
  </cols>
  <sheetData>
    <row r="1" spans="1:10" ht="25.8" x14ac:dyDescent="0.5">
      <c r="A1" s="10" t="s">
        <v>1289</v>
      </c>
      <c r="C1" s="9"/>
      <c r="D1" s="9"/>
      <c r="E1" s="9"/>
    </row>
    <row r="2" spans="1:10" ht="15.6" x14ac:dyDescent="0.3">
      <c r="A2" s="11" t="s">
        <v>1049</v>
      </c>
      <c r="C2" s="9"/>
      <c r="D2" s="9"/>
      <c r="E2" s="9"/>
    </row>
    <row r="3" spans="1:10" ht="43.8" customHeight="1" x14ac:dyDescent="0.3">
      <c r="A3" s="4" t="s">
        <v>1046</v>
      </c>
      <c r="B3" s="5" t="s">
        <v>1045</v>
      </c>
      <c r="C3" s="5" t="s">
        <v>1047</v>
      </c>
      <c r="D3" s="5" t="s">
        <v>804</v>
      </c>
      <c r="E3" s="5" t="s">
        <v>1048</v>
      </c>
      <c r="H3" s="25" t="s">
        <v>1287</v>
      </c>
      <c r="I3" s="25" t="s">
        <v>1286</v>
      </c>
      <c r="J3" s="25" t="s">
        <v>1291</v>
      </c>
    </row>
    <row r="4" spans="1:10" x14ac:dyDescent="0.3">
      <c r="A4" s="4" t="s">
        <v>809</v>
      </c>
      <c r="B4" s="6">
        <v>0.23726235741444868</v>
      </c>
      <c r="C4" s="8">
        <v>1872</v>
      </c>
      <c r="D4" s="8">
        <v>7890</v>
      </c>
      <c r="E4" s="8">
        <v>57322</v>
      </c>
      <c r="H4" t="s">
        <v>1011</v>
      </c>
      <c r="I4" t="s">
        <v>818</v>
      </c>
      <c r="J4" t="s">
        <v>844</v>
      </c>
    </row>
    <row r="5" spans="1:10" x14ac:dyDescent="0.3">
      <c r="A5" s="4" t="s">
        <v>813</v>
      </c>
      <c r="B5" s="6">
        <v>0.31044926804644118</v>
      </c>
      <c r="C5" s="8">
        <v>1230</v>
      </c>
      <c r="D5" s="8">
        <v>3962</v>
      </c>
      <c r="E5" s="8">
        <v>21642</v>
      </c>
      <c r="I5" t="s">
        <v>892</v>
      </c>
      <c r="J5" t="s">
        <v>904</v>
      </c>
    </row>
    <row r="6" spans="1:10" x14ac:dyDescent="0.3">
      <c r="A6" s="4" t="s">
        <v>814</v>
      </c>
      <c r="B6" s="6">
        <v>0.24636955433149724</v>
      </c>
      <c r="C6" s="8">
        <v>492</v>
      </c>
      <c r="D6" s="8">
        <v>1997</v>
      </c>
      <c r="E6" s="8">
        <v>10256</v>
      </c>
      <c r="I6" t="s">
        <v>918</v>
      </c>
      <c r="J6" t="s">
        <v>926</v>
      </c>
    </row>
    <row r="7" spans="1:10" x14ac:dyDescent="0.3">
      <c r="A7" s="4" t="s">
        <v>818</v>
      </c>
      <c r="B7" s="6">
        <v>0.31508003369839932</v>
      </c>
      <c r="C7" s="8">
        <v>374</v>
      </c>
      <c r="D7" s="8">
        <v>1187</v>
      </c>
      <c r="E7" s="8">
        <v>10263</v>
      </c>
      <c r="I7" t="s">
        <v>921</v>
      </c>
      <c r="J7" t="s">
        <v>956</v>
      </c>
    </row>
    <row r="8" spans="1:10" x14ac:dyDescent="0.3">
      <c r="A8" s="4" t="s">
        <v>823</v>
      </c>
      <c r="B8" s="6">
        <v>0.22295181331447622</v>
      </c>
      <c r="C8" s="8">
        <v>4414</v>
      </c>
      <c r="D8" s="8">
        <v>19798</v>
      </c>
      <c r="E8" s="8">
        <v>99464</v>
      </c>
      <c r="I8" t="s">
        <v>937</v>
      </c>
    </row>
    <row r="9" spans="1:10" x14ac:dyDescent="0.3">
      <c r="A9" s="4" t="s">
        <v>824</v>
      </c>
      <c r="B9" s="6">
        <v>0.25501432664756446</v>
      </c>
      <c r="C9" s="8">
        <v>3738</v>
      </c>
      <c r="D9" s="8">
        <v>14658</v>
      </c>
      <c r="E9" s="8">
        <v>102834</v>
      </c>
      <c r="I9" t="s">
        <v>1014</v>
      </c>
    </row>
    <row r="10" spans="1:10" x14ac:dyDescent="0.3">
      <c r="A10" s="4" t="s">
        <v>831</v>
      </c>
      <c r="B10" s="6">
        <v>0.23423423423423423</v>
      </c>
      <c r="C10" s="8">
        <v>494</v>
      </c>
      <c r="D10" s="8">
        <v>2109</v>
      </c>
      <c r="E10" s="8">
        <v>18979</v>
      </c>
      <c r="I10" t="s">
        <v>1019</v>
      </c>
    </row>
    <row r="11" spans="1:10" x14ac:dyDescent="0.3">
      <c r="A11" s="4" t="s">
        <v>838</v>
      </c>
      <c r="B11" s="6">
        <v>0.17132039753904402</v>
      </c>
      <c r="C11" s="8">
        <v>362</v>
      </c>
      <c r="D11" s="8">
        <v>2113</v>
      </c>
      <c r="E11" s="8">
        <v>19785</v>
      </c>
      <c r="I11" t="s">
        <v>1038</v>
      </c>
    </row>
    <row r="12" spans="1:10" x14ac:dyDescent="0.3">
      <c r="A12" s="4" t="s">
        <v>844</v>
      </c>
      <c r="B12" s="6">
        <v>0.22716981132075473</v>
      </c>
      <c r="C12" s="8">
        <v>602</v>
      </c>
      <c r="D12" s="8">
        <v>2650</v>
      </c>
      <c r="E12" s="8">
        <v>15819</v>
      </c>
      <c r="I12" t="s">
        <v>1041</v>
      </c>
    </row>
    <row r="13" spans="1:10" x14ac:dyDescent="0.3">
      <c r="A13" s="4" t="s">
        <v>846</v>
      </c>
      <c r="B13" s="6">
        <v>0.1911487758945386</v>
      </c>
      <c r="C13" s="8">
        <v>203</v>
      </c>
      <c r="D13" s="8">
        <v>1062</v>
      </c>
      <c r="E13" s="8">
        <v>14389</v>
      </c>
    </row>
    <row r="14" spans="1:10" x14ac:dyDescent="0.3">
      <c r="A14" s="4" t="s">
        <v>847</v>
      </c>
      <c r="B14" s="6">
        <v>0.37716340750730504</v>
      </c>
      <c r="C14" s="8">
        <v>5034</v>
      </c>
      <c r="D14" s="8">
        <v>13347</v>
      </c>
      <c r="E14" s="8">
        <v>59434</v>
      </c>
    </row>
    <row r="15" spans="1:10" x14ac:dyDescent="0.3">
      <c r="A15" s="4" t="s">
        <v>848</v>
      </c>
      <c r="B15" s="6">
        <v>0.30963572267920092</v>
      </c>
      <c r="C15" s="8">
        <v>527</v>
      </c>
      <c r="D15" s="8">
        <v>1702</v>
      </c>
      <c r="E15" s="8">
        <v>10729</v>
      </c>
    </row>
    <row r="16" spans="1:10" x14ac:dyDescent="0.3">
      <c r="A16" s="4" t="s">
        <v>852</v>
      </c>
      <c r="B16" s="6">
        <v>0.30793157076205285</v>
      </c>
      <c r="C16" s="8">
        <v>594</v>
      </c>
      <c r="D16" s="8">
        <v>1929</v>
      </c>
      <c r="E16" s="8">
        <v>17836</v>
      </c>
    </row>
    <row r="17" spans="1:5" x14ac:dyDescent="0.3">
      <c r="A17" s="4" t="s">
        <v>869</v>
      </c>
      <c r="B17" s="6">
        <v>0.30521451423258866</v>
      </c>
      <c r="C17" s="8">
        <v>11162</v>
      </c>
      <c r="D17" s="8">
        <v>36571</v>
      </c>
      <c r="E17" s="8">
        <v>178259</v>
      </c>
    </row>
    <row r="18" spans="1:5" x14ac:dyDescent="0.3">
      <c r="A18" s="4" t="s">
        <v>870</v>
      </c>
      <c r="B18" s="6">
        <v>0.18195488721804512</v>
      </c>
      <c r="C18" s="8">
        <v>363</v>
      </c>
      <c r="D18" s="8">
        <v>1995</v>
      </c>
      <c r="E18" s="8">
        <v>10451</v>
      </c>
    </row>
    <row r="19" spans="1:5" x14ac:dyDescent="0.3">
      <c r="A19" s="4" t="s">
        <v>873</v>
      </c>
      <c r="B19" s="6">
        <v>0.29859841560024375</v>
      </c>
      <c r="C19" s="8">
        <v>980</v>
      </c>
      <c r="D19" s="8">
        <v>3282</v>
      </c>
      <c r="E19" s="8">
        <v>26838</v>
      </c>
    </row>
    <row r="20" spans="1:5" x14ac:dyDescent="0.3">
      <c r="A20" s="4" t="s">
        <v>880</v>
      </c>
      <c r="B20" s="6">
        <v>0.25536992840095463</v>
      </c>
      <c r="C20" s="8">
        <v>428</v>
      </c>
      <c r="D20" s="8">
        <v>1676</v>
      </c>
      <c r="E20" s="8">
        <v>12170</v>
      </c>
    </row>
    <row r="21" spans="1:5" x14ac:dyDescent="0.3">
      <c r="A21" s="4" t="s">
        <v>885</v>
      </c>
      <c r="B21" s="6">
        <v>0.28599140917278648</v>
      </c>
      <c r="C21" s="8">
        <v>2064</v>
      </c>
      <c r="D21" s="8">
        <v>7217</v>
      </c>
      <c r="E21" s="8">
        <v>39993</v>
      </c>
    </row>
    <row r="22" spans="1:5" x14ac:dyDescent="0.3">
      <c r="A22" s="4" t="s">
        <v>888</v>
      </c>
      <c r="B22" s="6">
        <v>0.33128453817525655</v>
      </c>
      <c r="C22" s="8">
        <v>5875</v>
      </c>
      <c r="D22" s="8">
        <v>17734</v>
      </c>
      <c r="E22" s="8">
        <v>114833</v>
      </c>
    </row>
    <row r="23" spans="1:5" x14ac:dyDescent="0.3">
      <c r="A23" s="4" t="s">
        <v>892</v>
      </c>
      <c r="B23" s="6">
        <v>0.35780765253360908</v>
      </c>
      <c r="C23" s="8">
        <v>346</v>
      </c>
      <c r="D23" s="8">
        <v>967</v>
      </c>
      <c r="E23" s="8">
        <v>26689</v>
      </c>
    </row>
    <row r="24" spans="1:5" x14ac:dyDescent="0.3">
      <c r="A24" s="4" t="s">
        <v>896</v>
      </c>
      <c r="B24" s="6">
        <v>0.10619469026548672</v>
      </c>
      <c r="C24" s="8">
        <v>252</v>
      </c>
      <c r="D24" s="8">
        <v>2373</v>
      </c>
      <c r="E24" s="8">
        <v>19973</v>
      </c>
    </row>
    <row r="25" spans="1:5" x14ac:dyDescent="0.3">
      <c r="A25" s="4" t="s">
        <v>897</v>
      </c>
      <c r="B25" s="6">
        <v>0.14998149029562644</v>
      </c>
      <c r="C25" s="8">
        <v>2836</v>
      </c>
      <c r="D25" s="8">
        <v>18909</v>
      </c>
      <c r="E25" s="8">
        <v>107618</v>
      </c>
    </row>
    <row r="26" spans="1:5" x14ac:dyDescent="0.3">
      <c r="A26" s="4" t="s">
        <v>904</v>
      </c>
      <c r="B26" s="6">
        <v>0.22610141313383209</v>
      </c>
      <c r="C26" s="8">
        <v>272</v>
      </c>
      <c r="D26" s="8">
        <v>1203</v>
      </c>
      <c r="E26" s="8">
        <v>10170</v>
      </c>
    </row>
    <row r="27" spans="1:5" x14ac:dyDescent="0.3">
      <c r="A27" s="4" t="s">
        <v>915</v>
      </c>
      <c r="B27" s="6">
        <v>0.23295910184442661</v>
      </c>
      <c r="C27" s="8">
        <v>1162</v>
      </c>
      <c r="D27" s="8">
        <v>4988</v>
      </c>
      <c r="E27" s="8">
        <v>39561</v>
      </c>
    </row>
    <row r="28" spans="1:5" x14ac:dyDescent="0.3">
      <c r="A28" s="4" t="s">
        <v>917</v>
      </c>
      <c r="B28" s="6">
        <v>0.32262804366078923</v>
      </c>
      <c r="C28" s="8">
        <v>1537</v>
      </c>
      <c r="D28" s="8">
        <v>4764</v>
      </c>
      <c r="E28" s="8">
        <v>22501</v>
      </c>
    </row>
    <row r="29" spans="1:5" x14ac:dyDescent="0.3">
      <c r="A29" s="4" t="s">
        <v>918</v>
      </c>
      <c r="B29" s="6">
        <v>0.25587703435804704</v>
      </c>
      <c r="C29" s="8">
        <v>566</v>
      </c>
      <c r="D29" s="8">
        <v>2212</v>
      </c>
      <c r="E29" s="8">
        <v>13404</v>
      </c>
    </row>
    <row r="30" spans="1:5" x14ac:dyDescent="0.3">
      <c r="A30" s="4" t="s">
        <v>921</v>
      </c>
      <c r="B30" s="6">
        <v>0.28538283062645009</v>
      </c>
      <c r="C30" s="8">
        <v>1353</v>
      </c>
      <c r="D30" s="8">
        <v>4741</v>
      </c>
      <c r="E30" s="8">
        <v>41148</v>
      </c>
    </row>
    <row r="31" spans="1:5" x14ac:dyDescent="0.3">
      <c r="A31" s="4" t="s">
        <v>924</v>
      </c>
      <c r="B31" s="6">
        <v>0.25336252736940884</v>
      </c>
      <c r="C31" s="8">
        <v>810</v>
      </c>
      <c r="D31" s="8">
        <v>3197</v>
      </c>
      <c r="E31" s="8">
        <v>19662</v>
      </c>
    </row>
    <row r="32" spans="1:5" x14ac:dyDescent="0.3">
      <c r="A32" s="4" t="s">
        <v>926</v>
      </c>
      <c r="B32" s="6">
        <v>0.23937099592312172</v>
      </c>
      <c r="C32" s="8">
        <v>411</v>
      </c>
      <c r="D32" s="8">
        <v>1717</v>
      </c>
      <c r="E32" s="8">
        <v>10134</v>
      </c>
    </row>
    <row r="33" spans="1:5" x14ac:dyDescent="0.3">
      <c r="A33" s="4" t="s">
        <v>937</v>
      </c>
      <c r="B33" s="6">
        <v>0.26469930695282806</v>
      </c>
      <c r="C33" s="8">
        <v>1184</v>
      </c>
      <c r="D33" s="8">
        <v>4473</v>
      </c>
      <c r="E33" s="8">
        <v>34515</v>
      </c>
    </row>
    <row r="34" spans="1:5" x14ac:dyDescent="0.3">
      <c r="A34" s="4" t="s">
        <v>938</v>
      </c>
      <c r="B34" s="6">
        <v>0.27224211308518542</v>
      </c>
      <c r="C34" s="8">
        <v>4030</v>
      </c>
      <c r="D34" s="8">
        <v>14803</v>
      </c>
      <c r="E34" s="8">
        <v>88357</v>
      </c>
    </row>
    <row r="35" spans="1:5" x14ac:dyDescent="0.3">
      <c r="A35" s="4" t="s">
        <v>944</v>
      </c>
      <c r="B35" s="6">
        <v>0.23618366785812483</v>
      </c>
      <c r="C35" s="8">
        <v>859</v>
      </c>
      <c r="D35" s="8">
        <v>3637</v>
      </c>
      <c r="E35" s="8">
        <v>21305</v>
      </c>
    </row>
    <row r="36" spans="1:5" x14ac:dyDescent="0.3">
      <c r="A36" s="4" t="s">
        <v>946</v>
      </c>
      <c r="B36" s="6">
        <v>0.23538831064851881</v>
      </c>
      <c r="C36" s="8">
        <v>294</v>
      </c>
      <c r="D36" s="8">
        <v>1249</v>
      </c>
      <c r="E36" s="8">
        <v>10298</v>
      </c>
    </row>
    <row r="37" spans="1:5" x14ac:dyDescent="0.3">
      <c r="A37" s="4" t="s">
        <v>947</v>
      </c>
      <c r="B37" s="6">
        <v>0.33206106870229007</v>
      </c>
      <c r="C37" s="8">
        <v>609</v>
      </c>
      <c r="D37" s="8">
        <v>1834</v>
      </c>
      <c r="E37" s="8">
        <v>11583</v>
      </c>
    </row>
    <row r="38" spans="1:5" x14ac:dyDescent="0.3">
      <c r="A38" s="4" t="s">
        <v>955</v>
      </c>
      <c r="B38" s="6">
        <v>0.21915584415584416</v>
      </c>
      <c r="C38" s="8">
        <v>675</v>
      </c>
      <c r="D38" s="8">
        <v>3080</v>
      </c>
      <c r="E38" s="8">
        <v>25767</v>
      </c>
    </row>
    <row r="39" spans="1:5" x14ac:dyDescent="0.3">
      <c r="A39" s="4" t="s">
        <v>956</v>
      </c>
      <c r="B39" s="6">
        <v>0.23168746608790017</v>
      </c>
      <c r="C39" s="8">
        <v>427</v>
      </c>
      <c r="D39" s="8">
        <v>1843</v>
      </c>
      <c r="E39" s="8">
        <v>10755</v>
      </c>
    </row>
    <row r="40" spans="1:5" x14ac:dyDescent="0.3">
      <c r="A40" s="4" t="s">
        <v>957</v>
      </c>
      <c r="B40" s="6">
        <v>0.14987244897959184</v>
      </c>
      <c r="C40" s="8">
        <v>235</v>
      </c>
      <c r="D40" s="8">
        <v>1568</v>
      </c>
      <c r="E40" s="8">
        <v>10609</v>
      </c>
    </row>
    <row r="41" spans="1:5" x14ac:dyDescent="0.3">
      <c r="A41" s="4" t="s">
        <v>963</v>
      </c>
      <c r="B41" s="6">
        <v>0.17736842105263159</v>
      </c>
      <c r="C41" s="8">
        <v>337</v>
      </c>
      <c r="D41" s="8">
        <v>1900</v>
      </c>
      <c r="E41" s="8">
        <v>11845</v>
      </c>
    </row>
    <row r="42" spans="1:5" x14ac:dyDescent="0.3">
      <c r="A42" s="4" t="s">
        <v>964</v>
      </c>
      <c r="B42" s="6">
        <v>0.2345458602990404</v>
      </c>
      <c r="C42" s="8">
        <v>1051</v>
      </c>
      <c r="D42" s="8">
        <v>4481</v>
      </c>
      <c r="E42" s="8">
        <v>37786</v>
      </c>
    </row>
    <row r="43" spans="1:5" x14ac:dyDescent="0.3">
      <c r="A43" s="4" t="s">
        <v>966</v>
      </c>
      <c r="B43" s="6">
        <v>0.25292153589315525</v>
      </c>
      <c r="C43" s="8">
        <v>606</v>
      </c>
      <c r="D43" s="8">
        <v>2396</v>
      </c>
      <c r="E43" s="8">
        <v>16894</v>
      </c>
    </row>
    <row r="44" spans="1:5" x14ac:dyDescent="0.3">
      <c r="A44" s="4" t="s">
        <v>971</v>
      </c>
      <c r="B44" s="6">
        <v>0.251990519423131</v>
      </c>
      <c r="C44" s="8">
        <v>31364</v>
      </c>
      <c r="D44" s="8">
        <v>124465</v>
      </c>
      <c r="E44" s="8">
        <v>647697</v>
      </c>
    </row>
    <row r="45" spans="1:5" x14ac:dyDescent="0.3">
      <c r="A45" s="4" t="s">
        <v>975</v>
      </c>
      <c r="B45" s="6">
        <v>0.20453318942255802</v>
      </c>
      <c r="C45" s="8">
        <v>379</v>
      </c>
      <c r="D45" s="8">
        <v>1853</v>
      </c>
      <c r="E45" s="8">
        <v>11513</v>
      </c>
    </row>
    <row r="46" spans="1:5" x14ac:dyDescent="0.3">
      <c r="A46" s="4" t="s">
        <v>977</v>
      </c>
      <c r="B46" s="6">
        <v>0.24740604104219507</v>
      </c>
      <c r="C46" s="8">
        <v>1073</v>
      </c>
      <c r="D46" s="8">
        <v>4337</v>
      </c>
      <c r="E46" s="8">
        <v>37566</v>
      </c>
    </row>
    <row r="47" spans="1:5" x14ac:dyDescent="0.3">
      <c r="A47" s="4" t="s">
        <v>984</v>
      </c>
      <c r="B47" s="6">
        <v>0.19326364692218351</v>
      </c>
      <c r="C47" s="8">
        <v>832</v>
      </c>
      <c r="D47" s="8">
        <v>4305</v>
      </c>
      <c r="E47" s="8">
        <v>23939</v>
      </c>
    </row>
    <row r="48" spans="1:5" x14ac:dyDescent="0.3">
      <c r="A48" s="4" t="s">
        <v>986</v>
      </c>
      <c r="B48" s="6">
        <v>0.27056860935614396</v>
      </c>
      <c r="C48" s="8">
        <v>7623</v>
      </c>
      <c r="D48" s="8">
        <v>28174</v>
      </c>
      <c r="E48" s="8">
        <v>179605</v>
      </c>
    </row>
    <row r="49" spans="1:5" x14ac:dyDescent="0.3">
      <c r="A49" s="4" t="s">
        <v>987</v>
      </c>
      <c r="B49" s="6">
        <v>0.30293819655521781</v>
      </c>
      <c r="C49" s="8">
        <v>299</v>
      </c>
      <c r="D49" s="8">
        <v>987</v>
      </c>
      <c r="E49" s="8">
        <v>12991</v>
      </c>
    </row>
    <row r="50" spans="1:5" x14ac:dyDescent="0.3">
      <c r="A50" s="4" t="s">
        <v>996</v>
      </c>
      <c r="B50" s="6">
        <v>0.13671184443134943</v>
      </c>
      <c r="C50" s="8">
        <v>232</v>
      </c>
      <c r="D50" s="8">
        <v>1697</v>
      </c>
      <c r="E50" s="8">
        <v>20222</v>
      </c>
    </row>
    <row r="51" spans="1:5" x14ac:dyDescent="0.3">
      <c r="A51" s="4" t="s">
        <v>998</v>
      </c>
      <c r="B51" s="6">
        <v>0.24629271437782077</v>
      </c>
      <c r="C51" s="8">
        <v>382</v>
      </c>
      <c r="D51" s="8">
        <v>1551</v>
      </c>
      <c r="E51" s="8">
        <v>10643</v>
      </c>
    </row>
    <row r="52" spans="1:5" x14ac:dyDescent="0.3">
      <c r="A52" s="4" t="s">
        <v>1002</v>
      </c>
      <c r="B52" s="6">
        <v>0.24792873051224945</v>
      </c>
      <c r="C52" s="8">
        <v>2783</v>
      </c>
      <c r="D52" s="8">
        <v>11225</v>
      </c>
      <c r="E52" s="8">
        <v>62189</v>
      </c>
    </row>
    <row r="53" spans="1:5" x14ac:dyDescent="0.3">
      <c r="A53" s="4" t="s">
        <v>1003</v>
      </c>
      <c r="B53" s="6">
        <v>0.13796971396522714</v>
      </c>
      <c r="C53" s="8">
        <v>246</v>
      </c>
      <c r="D53" s="8">
        <v>1783</v>
      </c>
      <c r="E53" s="8">
        <v>14371</v>
      </c>
    </row>
    <row r="54" spans="1:5" x14ac:dyDescent="0.3">
      <c r="A54" s="4" t="s">
        <v>1011</v>
      </c>
      <c r="B54" s="6">
        <v>0.20998632010943913</v>
      </c>
      <c r="C54" s="8">
        <v>307</v>
      </c>
      <c r="D54" s="8">
        <v>1462</v>
      </c>
      <c r="E54" s="8">
        <v>10097</v>
      </c>
    </row>
    <row r="55" spans="1:5" x14ac:dyDescent="0.3">
      <c r="A55" s="4" t="s">
        <v>1014</v>
      </c>
      <c r="B55" s="6">
        <v>0.27378190255220419</v>
      </c>
      <c r="C55" s="8">
        <v>590</v>
      </c>
      <c r="D55" s="8">
        <v>2155</v>
      </c>
      <c r="E55" s="8">
        <v>16202</v>
      </c>
    </row>
    <row r="56" spans="1:5" x14ac:dyDescent="0.3">
      <c r="A56" s="4" t="s">
        <v>1015</v>
      </c>
      <c r="B56" s="6">
        <v>0.25800231392209794</v>
      </c>
      <c r="C56" s="8">
        <v>2007</v>
      </c>
      <c r="D56" s="8">
        <v>7779</v>
      </c>
      <c r="E56" s="8">
        <v>55539</v>
      </c>
    </row>
    <row r="57" spans="1:5" x14ac:dyDescent="0.3">
      <c r="A57" s="4" t="s">
        <v>1018</v>
      </c>
      <c r="B57" s="6">
        <v>0.30519074421513448</v>
      </c>
      <c r="C57" s="8">
        <v>488</v>
      </c>
      <c r="D57" s="8">
        <v>1599</v>
      </c>
      <c r="E57" s="8">
        <v>16819</v>
      </c>
    </row>
    <row r="58" spans="1:5" x14ac:dyDescent="0.3">
      <c r="A58" s="4" t="s">
        <v>1019</v>
      </c>
      <c r="B58" s="6">
        <v>0.25773642068816272</v>
      </c>
      <c r="C58" s="8">
        <v>1191</v>
      </c>
      <c r="D58" s="8">
        <v>4621</v>
      </c>
      <c r="E58" s="8">
        <v>27914</v>
      </c>
    </row>
    <row r="59" spans="1:5" x14ac:dyDescent="0.3">
      <c r="A59" s="4" t="s">
        <v>1033</v>
      </c>
      <c r="B59" s="6">
        <v>0.26003824091778205</v>
      </c>
      <c r="C59" s="8">
        <v>408</v>
      </c>
      <c r="D59" s="8">
        <v>1569</v>
      </c>
      <c r="E59" s="8">
        <v>27420</v>
      </c>
    </row>
    <row r="60" spans="1:5" x14ac:dyDescent="0.3">
      <c r="A60" s="4" t="s">
        <v>1038</v>
      </c>
      <c r="B60" s="6">
        <v>0.27181544633901705</v>
      </c>
      <c r="C60" s="8">
        <v>1355</v>
      </c>
      <c r="D60" s="8">
        <v>4985</v>
      </c>
      <c r="E60" s="8">
        <v>27414</v>
      </c>
    </row>
    <row r="61" spans="1:5" x14ac:dyDescent="0.3">
      <c r="A61" s="4" t="s">
        <v>1041</v>
      </c>
      <c r="B61" s="6">
        <v>0.25810765630224003</v>
      </c>
      <c r="C61" s="8">
        <v>772</v>
      </c>
      <c r="D61" s="8">
        <v>2991</v>
      </c>
      <c r="E61" s="8">
        <v>26468</v>
      </c>
    </row>
    <row r="63" spans="1:5" x14ac:dyDescent="0.3">
      <c r="A63" t="s">
        <v>1290</v>
      </c>
    </row>
  </sheetData>
  <conditionalFormatting sqref="B3:B61">
    <cfRule type="cellIs" dxfId="0" priority="1" operator="greaterThan">
      <formula>0.25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79"/>
  <sheetViews>
    <sheetView workbookViewId="0">
      <selection activeCell="F22" sqref="F22"/>
    </sheetView>
  </sheetViews>
  <sheetFormatPr defaultRowHeight="14.4" x14ac:dyDescent="0.3"/>
  <cols>
    <col min="3" max="3" width="34.33203125" bestFit="1" customWidth="1"/>
  </cols>
  <sheetData>
    <row r="1" spans="1:2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3">
      <c r="A2" t="s">
        <v>25</v>
      </c>
      <c r="B2" t="s">
        <v>26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 t="s">
        <v>34</v>
      </c>
      <c r="K2" t="s">
        <v>35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41</v>
      </c>
      <c r="R2" t="s">
        <v>42</v>
      </c>
      <c r="S2" t="s">
        <v>43</v>
      </c>
      <c r="T2" t="s">
        <v>44</v>
      </c>
      <c r="U2" t="s">
        <v>45</v>
      </c>
      <c r="V2" t="s">
        <v>46</v>
      </c>
      <c r="W2" t="s">
        <v>47</v>
      </c>
      <c r="X2" t="s">
        <v>48</v>
      </c>
      <c r="Y2" t="s">
        <v>49</v>
      </c>
    </row>
    <row r="3" spans="1:25" x14ac:dyDescent="0.3">
      <c r="A3" t="s">
        <v>50</v>
      </c>
      <c r="B3">
        <v>4100275</v>
      </c>
      <c r="C3" t="s">
        <v>51</v>
      </c>
      <c r="D3">
        <v>130</v>
      </c>
      <c r="E3">
        <v>39</v>
      </c>
      <c r="F3">
        <v>3</v>
      </c>
      <c r="G3">
        <v>4</v>
      </c>
      <c r="H3">
        <v>12</v>
      </c>
      <c r="I3">
        <v>11</v>
      </c>
      <c r="J3">
        <v>15</v>
      </c>
      <c r="K3">
        <v>11</v>
      </c>
      <c r="L3">
        <v>18</v>
      </c>
      <c r="M3">
        <v>18</v>
      </c>
      <c r="N3">
        <v>19</v>
      </c>
      <c r="O3">
        <v>21</v>
      </c>
      <c r="P3">
        <v>3</v>
      </c>
      <c r="Q3">
        <v>5</v>
      </c>
      <c r="R3">
        <v>20</v>
      </c>
      <c r="S3">
        <v>22</v>
      </c>
      <c r="T3">
        <v>12</v>
      </c>
      <c r="U3">
        <v>8</v>
      </c>
      <c r="V3">
        <v>21</v>
      </c>
      <c r="W3">
        <v>13</v>
      </c>
      <c r="X3">
        <v>7</v>
      </c>
      <c r="Y3">
        <v>7</v>
      </c>
    </row>
    <row r="4" spans="1:25" x14ac:dyDescent="0.3">
      <c r="A4" t="s">
        <v>52</v>
      </c>
      <c r="B4">
        <v>4100350</v>
      </c>
      <c r="C4" t="s">
        <v>53</v>
      </c>
      <c r="D4">
        <v>31</v>
      </c>
      <c r="E4">
        <v>20</v>
      </c>
      <c r="F4">
        <v>3</v>
      </c>
      <c r="G4">
        <v>6</v>
      </c>
      <c r="H4">
        <v>0</v>
      </c>
      <c r="I4">
        <v>12</v>
      </c>
      <c r="J4">
        <v>6</v>
      </c>
      <c r="K4">
        <v>8</v>
      </c>
      <c r="L4">
        <v>10</v>
      </c>
      <c r="M4">
        <v>11</v>
      </c>
      <c r="N4">
        <v>0</v>
      </c>
      <c r="O4">
        <v>12</v>
      </c>
      <c r="P4">
        <v>0</v>
      </c>
      <c r="Q4">
        <v>12</v>
      </c>
      <c r="R4">
        <v>6</v>
      </c>
      <c r="S4">
        <v>9</v>
      </c>
      <c r="T4">
        <v>0</v>
      </c>
      <c r="U4">
        <v>12</v>
      </c>
      <c r="V4">
        <v>2</v>
      </c>
      <c r="W4">
        <v>6</v>
      </c>
      <c r="X4">
        <v>4</v>
      </c>
      <c r="Y4">
        <v>8</v>
      </c>
    </row>
    <row r="5" spans="1:25" x14ac:dyDescent="0.3">
      <c r="A5" t="s">
        <v>54</v>
      </c>
      <c r="B5">
        <v>4100500</v>
      </c>
      <c r="C5" t="s">
        <v>55</v>
      </c>
      <c r="D5">
        <v>51</v>
      </c>
      <c r="E5">
        <v>27</v>
      </c>
      <c r="F5">
        <v>2</v>
      </c>
      <c r="G5">
        <v>3</v>
      </c>
      <c r="H5">
        <v>0</v>
      </c>
      <c r="I5">
        <v>12</v>
      </c>
      <c r="J5">
        <v>14</v>
      </c>
      <c r="K5">
        <v>14</v>
      </c>
      <c r="L5">
        <v>2</v>
      </c>
      <c r="M5">
        <v>3</v>
      </c>
      <c r="N5">
        <v>9</v>
      </c>
      <c r="O5">
        <v>11</v>
      </c>
      <c r="P5">
        <v>5</v>
      </c>
      <c r="Q5">
        <v>7</v>
      </c>
      <c r="R5">
        <v>5</v>
      </c>
      <c r="S5">
        <v>9</v>
      </c>
      <c r="T5">
        <v>6</v>
      </c>
      <c r="U5">
        <v>10</v>
      </c>
      <c r="V5">
        <v>2</v>
      </c>
      <c r="W5">
        <v>4</v>
      </c>
      <c r="X5">
        <v>6</v>
      </c>
      <c r="Y5">
        <v>11</v>
      </c>
    </row>
    <row r="6" spans="1:25" x14ac:dyDescent="0.3">
      <c r="A6" t="s">
        <v>56</v>
      </c>
      <c r="B6">
        <v>4101000</v>
      </c>
      <c r="C6" t="s">
        <v>57</v>
      </c>
      <c r="D6">
        <v>8259</v>
      </c>
      <c r="E6">
        <v>450</v>
      </c>
      <c r="F6">
        <v>151</v>
      </c>
      <c r="G6">
        <v>72</v>
      </c>
      <c r="H6">
        <v>749</v>
      </c>
      <c r="I6">
        <v>212</v>
      </c>
      <c r="J6">
        <v>919</v>
      </c>
      <c r="K6">
        <v>214</v>
      </c>
      <c r="L6">
        <v>1156</v>
      </c>
      <c r="M6">
        <v>259</v>
      </c>
      <c r="N6">
        <v>829</v>
      </c>
      <c r="O6">
        <v>225</v>
      </c>
      <c r="P6">
        <v>684</v>
      </c>
      <c r="Q6">
        <v>196</v>
      </c>
      <c r="R6">
        <v>603</v>
      </c>
      <c r="S6">
        <v>184</v>
      </c>
      <c r="T6">
        <v>793</v>
      </c>
      <c r="U6">
        <v>195</v>
      </c>
      <c r="V6">
        <v>2082</v>
      </c>
      <c r="W6">
        <v>303</v>
      </c>
      <c r="X6">
        <v>293</v>
      </c>
      <c r="Y6">
        <v>114</v>
      </c>
    </row>
    <row r="7" spans="1:25" x14ac:dyDescent="0.3">
      <c r="A7" t="s">
        <v>58</v>
      </c>
      <c r="B7">
        <v>4101650</v>
      </c>
      <c r="C7" t="s">
        <v>59</v>
      </c>
      <c r="D7">
        <v>5458</v>
      </c>
      <c r="E7">
        <v>349</v>
      </c>
      <c r="F7">
        <v>57</v>
      </c>
      <c r="G7">
        <v>47</v>
      </c>
      <c r="H7">
        <v>385</v>
      </c>
      <c r="I7">
        <v>133</v>
      </c>
      <c r="J7">
        <v>650</v>
      </c>
      <c r="K7">
        <v>132</v>
      </c>
      <c r="L7">
        <v>854</v>
      </c>
      <c r="M7">
        <v>222</v>
      </c>
      <c r="N7">
        <v>598</v>
      </c>
      <c r="O7">
        <v>138</v>
      </c>
      <c r="P7">
        <v>509</v>
      </c>
      <c r="Q7">
        <v>155</v>
      </c>
      <c r="R7">
        <v>402</v>
      </c>
      <c r="S7">
        <v>158</v>
      </c>
      <c r="T7">
        <v>630</v>
      </c>
      <c r="U7">
        <v>180</v>
      </c>
      <c r="V7">
        <v>1190</v>
      </c>
      <c r="W7">
        <v>219</v>
      </c>
      <c r="X7">
        <v>183</v>
      </c>
      <c r="Y7">
        <v>80</v>
      </c>
    </row>
    <row r="8" spans="1:25" x14ac:dyDescent="0.3">
      <c r="A8" t="s">
        <v>60</v>
      </c>
      <c r="B8">
        <v>4101700</v>
      </c>
      <c r="C8" t="s">
        <v>61</v>
      </c>
      <c r="D8">
        <v>0</v>
      </c>
      <c r="E8">
        <v>12</v>
      </c>
      <c r="F8">
        <v>0</v>
      </c>
      <c r="G8">
        <v>12</v>
      </c>
      <c r="H8">
        <v>0</v>
      </c>
      <c r="I8">
        <v>12</v>
      </c>
      <c r="J8">
        <v>0</v>
      </c>
      <c r="K8">
        <v>12</v>
      </c>
      <c r="L8">
        <v>0</v>
      </c>
      <c r="M8">
        <v>12</v>
      </c>
      <c r="N8">
        <v>0</v>
      </c>
      <c r="O8">
        <v>12</v>
      </c>
      <c r="P8">
        <v>0</v>
      </c>
      <c r="Q8">
        <v>12</v>
      </c>
      <c r="R8">
        <v>0</v>
      </c>
      <c r="S8">
        <v>12</v>
      </c>
      <c r="T8">
        <v>0</v>
      </c>
      <c r="U8">
        <v>12</v>
      </c>
      <c r="V8">
        <v>0</v>
      </c>
      <c r="W8">
        <v>12</v>
      </c>
      <c r="X8">
        <v>0</v>
      </c>
      <c r="Y8">
        <v>12</v>
      </c>
    </row>
    <row r="9" spans="1:25" x14ac:dyDescent="0.3">
      <c r="A9" t="s">
        <v>62</v>
      </c>
      <c r="B9">
        <v>4101800</v>
      </c>
      <c r="C9" t="s">
        <v>63</v>
      </c>
      <c r="D9">
        <v>25</v>
      </c>
      <c r="E9">
        <v>28</v>
      </c>
      <c r="F9">
        <v>0</v>
      </c>
      <c r="G9">
        <v>12</v>
      </c>
      <c r="H9">
        <v>0</v>
      </c>
      <c r="I9">
        <v>12</v>
      </c>
      <c r="J9">
        <v>25</v>
      </c>
      <c r="K9">
        <v>28</v>
      </c>
      <c r="L9">
        <v>0</v>
      </c>
      <c r="M9">
        <v>12</v>
      </c>
      <c r="N9">
        <v>0</v>
      </c>
      <c r="O9">
        <v>12</v>
      </c>
      <c r="P9">
        <v>0</v>
      </c>
      <c r="Q9">
        <v>12</v>
      </c>
      <c r="R9">
        <v>0</v>
      </c>
      <c r="S9">
        <v>12</v>
      </c>
      <c r="T9">
        <v>0</v>
      </c>
      <c r="U9">
        <v>12</v>
      </c>
      <c r="V9">
        <v>0</v>
      </c>
      <c r="W9">
        <v>12</v>
      </c>
      <c r="X9">
        <v>0</v>
      </c>
      <c r="Y9">
        <v>12</v>
      </c>
    </row>
    <row r="10" spans="1:25" x14ac:dyDescent="0.3">
      <c r="A10" t="s">
        <v>64</v>
      </c>
      <c r="B10">
        <v>4101850</v>
      </c>
      <c r="C10" t="s">
        <v>65</v>
      </c>
      <c r="D10">
        <v>2542</v>
      </c>
      <c r="E10">
        <v>345</v>
      </c>
      <c r="F10">
        <v>101</v>
      </c>
      <c r="G10">
        <v>75</v>
      </c>
      <c r="H10">
        <v>195</v>
      </c>
      <c r="I10">
        <v>121</v>
      </c>
      <c r="J10">
        <v>151</v>
      </c>
      <c r="K10">
        <v>110</v>
      </c>
      <c r="L10">
        <v>366</v>
      </c>
      <c r="M10">
        <v>119</v>
      </c>
      <c r="N10">
        <v>161</v>
      </c>
      <c r="O10">
        <v>85</v>
      </c>
      <c r="P10">
        <v>284</v>
      </c>
      <c r="Q10">
        <v>122</v>
      </c>
      <c r="R10">
        <v>138</v>
      </c>
      <c r="S10">
        <v>97</v>
      </c>
      <c r="T10">
        <v>324</v>
      </c>
      <c r="U10">
        <v>137</v>
      </c>
      <c r="V10">
        <v>709</v>
      </c>
      <c r="W10">
        <v>178</v>
      </c>
      <c r="X10">
        <v>113</v>
      </c>
      <c r="Y10">
        <v>66</v>
      </c>
    </row>
    <row r="11" spans="1:25" x14ac:dyDescent="0.3">
      <c r="A11" t="s">
        <v>66</v>
      </c>
      <c r="B11">
        <v>4102000</v>
      </c>
      <c r="C11" t="s">
        <v>67</v>
      </c>
      <c r="D11">
        <v>229</v>
      </c>
      <c r="E11">
        <v>65</v>
      </c>
      <c r="F11">
        <v>0</v>
      </c>
      <c r="G11">
        <v>12</v>
      </c>
      <c r="H11">
        <v>29</v>
      </c>
      <c r="I11">
        <v>30</v>
      </c>
      <c r="J11">
        <v>22</v>
      </c>
      <c r="K11">
        <v>21</v>
      </c>
      <c r="L11">
        <v>43</v>
      </c>
      <c r="M11">
        <v>34</v>
      </c>
      <c r="N11">
        <v>42</v>
      </c>
      <c r="O11">
        <v>33</v>
      </c>
      <c r="P11">
        <v>4</v>
      </c>
      <c r="Q11">
        <v>6</v>
      </c>
      <c r="R11">
        <v>0</v>
      </c>
      <c r="S11">
        <v>12</v>
      </c>
      <c r="T11">
        <v>3</v>
      </c>
      <c r="U11">
        <v>6</v>
      </c>
      <c r="V11">
        <v>65</v>
      </c>
      <c r="W11">
        <v>36</v>
      </c>
      <c r="X11">
        <v>21</v>
      </c>
      <c r="Y11">
        <v>29</v>
      </c>
    </row>
    <row r="12" spans="1:25" x14ac:dyDescent="0.3">
      <c r="A12" t="s">
        <v>68</v>
      </c>
      <c r="B12">
        <v>4102200</v>
      </c>
      <c r="C12" t="s">
        <v>69</v>
      </c>
      <c r="D12">
        <v>29</v>
      </c>
      <c r="E12">
        <v>20</v>
      </c>
      <c r="F12">
        <v>5</v>
      </c>
      <c r="G12">
        <v>9</v>
      </c>
      <c r="H12">
        <v>0</v>
      </c>
      <c r="I12">
        <v>12</v>
      </c>
      <c r="J12">
        <v>5</v>
      </c>
      <c r="K12">
        <v>10</v>
      </c>
      <c r="L12">
        <v>6</v>
      </c>
      <c r="M12">
        <v>9</v>
      </c>
      <c r="N12">
        <v>1</v>
      </c>
      <c r="O12">
        <v>1</v>
      </c>
      <c r="P12">
        <v>2</v>
      </c>
      <c r="Q12">
        <v>4</v>
      </c>
      <c r="R12">
        <v>5</v>
      </c>
      <c r="S12">
        <v>5</v>
      </c>
      <c r="T12">
        <v>0</v>
      </c>
      <c r="U12">
        <v>12</v>
      </c>
      <c r="V12">
        <v>2</v>
      </c>
      <c r="W12">
        <v>3</v>
      </c>
      <c r="X12">
        <v>3</v>
      </c>
      <c r="Y12">
        <v>6</v>
      </c>
    </row>
    <row r="13" spans="1:25" x14ac:dyDescent="0.3">
      <c r="A13" t="s">
        <v>70</v>
      </c>
      <c r="B13">
        <v>4102250</v>
      </c>
      <c r="C13" t="s">
        <v>71</v>
      </c>
      <c r="D13">
        <v>23</v>
      </c>
      <c r="E13">
        <v>14</v>
      </c>
      <c r="F13">
        <v>0</v>
      </c>
      <c r="G13">
        <v>12</v>
      </c>
      <c r="H13">
        <v>0</v>
      </c>
      <c r="I13">
        <v>12</v>
      </c>
      <c r="J13">
        <v>1</v>
      </c>
      <c r="K13">
        <v>2</v>
      </c>
      <c r="L13">
        <v>0</v>
      </c>
      <c r="M13">
        <v>12</v>
      </c>
      <c r="N13">
        <v>2</v>
      </c>
      <c r="O13">
        <v>4</v>
      </c>
      <c r="P13">
        <v>5</v>
      </c>
      <c r="Q13">
        <v>6</v>
      </c>
      <c r="R13">
        <v>0</v>
      </c>
      <c r="S13">
        <v>12</v>
      </c>
      <c r="T13">
        <v>3</v>
      </c>
      <c r="U13">
        <v>5</v>
      </c>
      <c r="V13">
        <v>6</v>
      </c>
      <c r="W13">
        <v>7</v>
      </c>
      <c r="X13">
        <v>6</v>
      </c>
      <c r="Y13">
        <v>10</v>
      </c>
    </row>
    <row r="14" spans="1:25" x14ac:dyDescent="0.3">
      <c r="A14" t="s">
        <v>72</v>
      </c>
      <c r="B14">
        <v>4102800</v>
      </c>
      <c r="C14" t="s">
        <v>73</v>
      </c>
      <c r="D14">
        <v>105</v>
      </c>
      <c r="E14">
        <v>38</v>
      </c>
      <c r="F14">
        <v>10</v>
      </c>
      <c r="G14">
        <v>10</v>
      </c>
      <c r="H14">
        <v>11</v>
      </c>
      <c r="I14">
        <v>13</v>
      </c>
      <c r="J14">
        <v>16</v>
      </c>
      <c r="K14">
        <v>15</v>
      </c>
      <c r="L14">
        <v>6</v>
      </c>
      <c r="M14">
        <v>9</v>
      </c>
      <c r="N14">
        <v>10</v>
      </c>
      <c r="O14">
        <v>11</v>
      </c>
      <c r="P14">
        <v>23</v>
      </c>
      <c r="Q14">
        <v>26</v>
      </c>
      <c r="R14">
        <v>15</v>
      </c>
      <c r="S14">
        <v>21</v>
      </c>
      <c r="T14">
        <v>0</v>
      </c>
      <c r="U14">
        <v>12</v>
      </c>
      <c r="V14">
        <v>8</v>
      </c>
      <c r="W14">
        <v>9</v>
      </c>
      <c r="X14">
        <v>6</v>
      </c>
      <c r="Y14">
        <v>9</v>
      </c>
    </row>
    <row r="15" spans="1:25" x14ac:dyDescent="0.3">
      <c r="A15" t="s">
        <v>74</v>
      </c>
      <c r="B15">
        <v>4103050</v>
      </c>
      <c r="C15" t="s">
        <v>75</v>
      </c>
      <c r="D15">
        <v>4459</v>
      </c>
      <c r="E15">
        <v>261</v>
      </c>
      <c r="F15">
        <v>158</v>
      </c>
      <c r="G15">
        <v>77</v>
      </c>
      <c r="H15">
        <v>161</v>
      </c>
      <c r="I15">
        <v>72</v>
      </c>
      <c r="J15">
        <v>534</v>
      </c>
      <c r="K15">
        <v>172</v>
      </c>
      <c r="L15">
        <v>364</v>
      </c>
      <c r="M15">
        <v>142</v>
      </c>
      <c r="N15">
        <v>419</v>
      </c>
      <c r="O15">
        <v>149</v>
      </c>
      <c r="P15">
        <v>370</v>
      </c>
      <c r="Q15">
        <v>139</v>
      </c>
      <c r="R15">
        <v>288</v>
      </c>
      <c r="S15">
        <v>124</v>
      </c>
      <c r="T15">
        <v>507</v>
      </c>
      <c r="U15">
        <v>177</v>
      </c>
      <c r="V15">
        <v>1416</v>
      </c>
      <c r="W15">
        <v>248</v>
      </c>
      <c r="X15">
        <v>242</v>
      </c>
      <c r="Y15">
        <v>111</v>
      </c>
    </row>
    <row r="16" spans="1:25" x14ac:dyDescent="0.3">
      <c r="A16" t="s">
        <v>76</v>
      </c>
      <c r="B16">
        <v>4103150</v>
      </c>
      <c r="C16" t="s">
        <v>77</v>
      </c>
      <c r="D16">
        <v>2207</v>
      </c>
      <c r="E16">
        <v>210</v>
      </c>
      <c r="F16">
        <v>63</v>
      </c>
      <c r="G16">
        <v>51</v>
      </c>
      <c r="H16">
        <v>99</v>
      </c>
      <c r="I16">
        <v>78</v>
      </c>
      <c r="J16">
        <v>341</v>
      </c>
      <c r="K16">
        <v>107</v>
      </c>
      <c r="L16">
        <v>406</v>
      </c>
      <c r="M16">
        <v>114</v>
      </c>
      <c r="N16">
        <v>249</v>
      </c>
      <c r="O16">
        <v>98</v>
      </c>
      <c r="P16">
        <v>171</v>
      </c>
      <c r="Q16">
        <v>81</v>
      </c>
      <c r="R16">
        <v>108</v>
      </c>
      <c r="S16">
        <v>56</v>
      </c>
      <c r="T16">
        <v>122</v>
      </c>
      <c r="U16">
        <v>61</v>
      </c>
      <c r="V16">
        <v>457</v>
      </c>
      <c r="W16">
        <v>114</v>
      </c>
      <c r="X16">
        <v>191</v>
      </c>
      <c r="Y16">
        <v>78</v>
      </c>
    </row>
    <row r="17" spans="1:25" x14ac:dyDescent="0.3">
      <c r="A17" t="s">
        <v>78</v>
      </c>
      <c r="B17">
        <v>4103200</v>
      </c>
      <c r="C17" t="s">
        <v>79</v>
      </c>
      <c r="D17">
        <v>132</v>
      </c>
      <c r="E17">
        <v>42</v>
      </c>
      <c r="F17">
        <v>3</v>
      </c>
      <c r="G17">
        <v>6</v>
      </c>
      <c r="H17">
        <v>18</v>
      </c>
      <c r="I17">
        <v>21</v>
      </c>
      <c r="J17">
        <v>17</v>
      </c>
      <c r="K17">
        <v>15</v>
      </c>
      <c r="L17">
        <v>19</v>
      </c>
      <c r="M17">
        <v>18</v>
      </c>
      <c r="N17">
        <v>7</v>
      </c>
      <c r="O17">
        <v>8</v>
      </c>
      <c r="P17">
        <v>12</v>
      </c>
      <c r="Q17">
        <v>17</v>
      </c>
      <c r="R17">
        <v>7</v>
      </c>
      <c r="S17">
        <v>12</v>
      </c>
      <c r="T17">
        <v>15</v>
      </c>
      <c r="U17">
        <v>16</v>
      </c>
      <c r="V17">
        <v>25</v>
      </c>
      <c r="W17">
        <v>22</v>
      </c>
      <c r="X17">
        <v>9</v>
      </c>
      <c r="Y17">
        <v>13</v>
      </c>
    </row>
    <row r="18" spans="1:25" x14ac:dyDescent="0.3">
      <c r="A18" t="s">
        <v>80</v>
      </c>
      <c r="B18">
        <v>4103250</v>
      </c>
      <c r="C18" t="s">
        <v>81</v>
      </c>
      <c r="D18">
        <v>457</v>
      </c>
      <c r="E18">
        <v>186</v>
      </c>
      <c r="F18">
        <v>0</v>
      </c>
      <c r="G18">
        <v>12</v>
      </c>
      <c r="H18">
        <v>0</v>
      </c>
      <c r="I18">
        <v>12</v>
      </c>
      <c r="J18">
        <v>23</v>
      </c>
      <c r="K18">
        <v>37</v>
      </c>
      <c r="L18">
        <v>61</v>
      </c>
      <c r="M18">
        <v>73</v>
      </c>
      <c r="N18">
        <v>39</v>
      </c>
      <c r="O18">
        <v>46</v>
      </c>
      <c r="P18">
        <v>38</v>
      </c>
      <c r="Q18">
        <v>36</v>
      </c>
      <c r="R18">
        <v>0</v>
      </c>
      <c r="S18">
        <v>12</v>
      </c>
      <c r="T18">
        <v>57</v>
      </c>
      <c r="U18">
        <v>87</v>
      </c>
      <c r="V18">
        <v>149</v>
      </c>
      <c r="W18">
        <v>117</v>
      </c>
      <c r="X18">
        <v>90</v>
      </c>
      <c r="Y18">
        <v>96</v>
      </c>
    </row>
    <row r="19" spans="1:25" x14ac:dyDescent="0.3">
      <c r="A19" t="s">
        <v>82</v>
      </c>
      <c r="B19">
        <v>4103300</v>
      </c>
      <c r="C19" t="s">
        <v>83</v>
      </c>
      <c r="D19">
        <v>87</v>
      </c>
      <c r="E19">
        <v>35</v>
      </c>
      <c r="F19">
        <v>0</v>
      </c>
      <c r="G19">
        <v>12</v>
      </c>
      <c r="H19">
        <v>3</v>
      </c>
      <c r="I19">
        <v>4</v>
      </c>
      <c r="J19">
        <v>17</v>
      </c>
      <c r="K19">
        <v>13</v>
      </c>
      <c r="L19">
        <v>9</v>
      </c>
      <c r="M19">
        <v>8</v>
      </c>
      <c r="N19">
        <v>6</v>
      </c>
      <c r="O19">
        <v>8</v>
      </c>
      <c r="P19">
        <v>3</v>
      </c>
      <c r="Q19">
        <v>5</v>
      </c>
      <c r="R19">
        <v>11</v>
      </c>
      <c r="S19">
        <v>19</v>
      </c>
      <c r="T19">
        <v>12</v>
      </c>
      <c r="U19">
        <v>15</v>
      </c>
      <c r="V19">
        <v>26</v>
      </c>
      <c r="W19">
        <v>21</v>
      </c>
      <c r="X19">
        <v>0</v>
      </c>
      <c r="Y19">
        <v>12</v>
      </c>
    </row>
    <row r="20" spans="1:25" x14ac:dyDescent="0.3">
      <c r="A20" t="s">
        <v>84</v>
      </c>
      <c r="B20">
        <v>4103650</v>
      </c>
      <c r="C20" t="s">
        <v>85</v>
      </c>
      <c r="D20">
        <v>1469</v>
      </c>
      <c r="E20">
        <v>190</v>
      </c>
      <c r="F20">
        <v>84</v>
      </c>
      <c r="G20">
        <v>69</v>
      </c>
      <c r="H20">
        <v>105</v>
      </c>
      <c r="I20">
        <v>60</v>
      </c>
      <c r="J20">
        <v>238</v>
      </c>
      <c r="K20">
        <v>91</v>
      </c>
      <c r="L20">
        <v>191</v>
      </c>
      <c r="M20">
        <v>86</v>
      </c>
      <c r="N20">
        <v>188</v>
      </c>
      <c r="O20">
        <v>77</v>
      </c>
      <c r="P20">
        <v>118</v>
      </c>
      <c r="Q20">
        <v>63</v>
      </c>
      <c r="R20">
        <v>60</v>
      </c>
      <c r="S20">
        <v>49</v>
      </c>
      <c r="T20">
        <v>86</v>
      </c>
      <c r="U20">
        <v>55</v>
      </c>
      <c r="V20">
        <v>331</v>
      </c>
      <c r="W20">
        <v>123</v>
      </c>
      <c r="X20">
        <v>68</v>
      </c>
      <c r="Y20">
        <v>38</v>
      </c>
    </row>
    <row r="21" spans="1:25" x14ac:dyDescent="0.3">
      <c r="A21" t="s">
        <v>86</v>
      </c>
      <c r="B21">
        <v>4103800</v>
      </c>
      <c r="C21" t="s">
        <v>87</v>
      </c>
      <c r="D21">
        <v>751</v>
      </c>
      <c r="E21">
        <v>198</v>
      </c>
      <c r="F21">
        <v>26</v>
      </c>
      <c r="G21">
        <v>29</v>
      </c>
      <c r="H21">
        <v>19</v>
      </c>
      <c r="I21">
        <v>29</v>
      </c>
      <c r="J21">
        <v>40</v>
      </c>
      <c r="K21">
        <v>44</v>
      </c>
      <c r="L21">
        <v>74</v>
      </c>
      <c r="M21">
        <v>62</v>
      </c>
      <c r="N21">
        <v>173</v>
      </c>
      <c r="O21">
        <v>101</v>
      </c>
      <c r="P21">
        <v>45</v>
      </c>
      <c r="Q21">
        <v>53</v>
      </c>
      <c r="R21">
        <v>82</v>
      </c>
      <c r="S21">
        <v>78</v>
      </c>
      <c r="T21">
        <v>52</v>
      </c>
      <c r="U21">
        <v>50</v>
      </c>
      <c r="V21">
        <v>238</v>
      </c>
      <c r="W21">
        <v>129</v>
      </c>
      <c r="X21">
        <v>2</v>
      </c>
      <c r="Y21">
        <v>6</v>
      </c>
    </row>
    <row r="22" spans="1:25" x14ac:dyDescent="0.3">
      <c r="A22" t="s">
        <v>88</v>
      </c>
      <c r="B22">
        <v>4103850</v>
      </c>
      <c r="C22" t="s">
        <v>89</v>
      </c>
      <c r="D22">
        <v>117</v>
      </c>
      <c r="E22">
        <v>35</v>
      </c>
      <c r="F22">
        <v>0</v>
      </c>
      <c r="G22">
        <v>12</v>
      </c>
      <c r="H22">
        <v>15</v>
      </c>
      <c r="I22">
        <v>17</v>
      </c>
      <c r="J22">
        <v>24</v>
      </c>
      <c r="K22">
        <v>17</v>
      </c>
      <c r="L22">
        <v>27</v>
      </c>
      <c r="M22">
        <v>23</v>
      </c>
      <c r="N22">
        <v>7</v>
      </c>
      <c r="O22">
        <v>8</v>
      </c>
      <c r="P22">
        <v>10</v>
      </c>
      <c r="Q22">
        <v>9</v>
      </c>
      <c r="R22">
        <v>9</v>
      </c>
      <c r="S22">
        <v>14</v>
      </c>
      <c r="T22">
        <v>11</v>
      </c>
      <c r="U22">
        <v>13</v>
      </c>
      <c r="V22">
        <v>14</v>
      </c>
      <c r="W22">
        <v>13</v>
      </c>
      <c r="X22">
        <v>0</v>
      </c>
      <c r="Y22">
        <v>12</v>
      </c>
    </row>
    <row r="23" spans="1:25" x14ac:dyDescent="0.3">
      <c r="A23" t="s">
        <v>90</v>
      </c>
      <c r="B23">
        <v>4104000</v>
      </c>
      <c r="C23" t="s">
        <v>91</v>
      </c>
      <c r="D23">
        <v>12</v>
      </c>
      <c r="E23">
        <v>11</v>
      </c>
      <c r="F23">
        <v>0</v>
      </c>
      <c r="G23">
        <v>12</v>
      </c>
      <c r="H23">
        <v>0</v>
      </c>
      <c r="I23">
        <v>12</v>
      </c>
      <c r="J23">
        <v>0</v>
      </c>
      <c r="K23">
        <v>12</v>
      </c>
      <c r="L23">
        <v>0</v>
      </c>
      <c r="M23">
        <v>12</v>
      </c>
      <c r="N23">
        <v>0</v>
      </c>
      <c r="O23">
        <v>12</v>
      </c>
      <c r="P23">
        <v>0</v>
      </c>
      <c r="Q23">
        <v>12</v>
      </c>
      <c r="R23">
        <v>0</v>
      </c>
      <c r="S23">
        <v>12</v>
      </c>
      <c r="T23">
        <v>1</v>
      </c>
      <c r="U23">
        <v>3</v>
      </c>
      <c r="V23">
        <v>3</v>
      </c>
      <c r="W23">
        <v>5</v>
      </c>
      <c r="X23">
        <v>8</v>
      </c>
      <c r="Y23">
        <v>9</v>
      </c>
    </row>
    <row r="24" spans="1:25" x14ac:dyDescent="0.3">
      <c r="A24" t="s">
        <v>92</v>
      </c>
      <c r="B24">
        <v>4104400</v>
      </c>
      <c r="C24" t="s">
        <v>93</v>
      </c>
      <c r="D24">
        <v>104</v>
      </c>
      <c r="E24">
        <v>60</v>
      </c>
      <c r="F24">
        <v>9</v>
      </c>
      <c r="G24">
        <v>14</v>
      </c>
      <c r="H24">
        <v>7</v>
      </c>
      <c r="I24">
        <v>14</v>
      </c>
      <c r="J24">
        <v>38</v>
      </c>
      <c r="K24">
        <v>47</v>
      </c>
      <c r="L24">
        <v>0</v>
      </c>
      <c r="M24">
        <v>12</v>
      </c>
      <c r="N24">
        <v>0</v>
      </c>
      <c r="O24">
        <v>12</v>
      </c>
      <c r="P24">
        <v>0</v>
      </c>
      <c r="Q24">
        <v>12</v>
      </c>
      <c r="R24">
        <v>15</v>
      </c>
      <c r="S24">
        <v>19</v>
      </c>
      <c r="T24">
        <v>10</v>
      </c>
      <c r="U24">
        <v>15</v>
      </c>
      <c r="V24">
        <v>17</v>
      </c>
      <c r="W24">
        <v>22</v>
      </c>
      <c r="X24">
        <v>8</v>
      </c>
      <c r="Y24">
        <v>12</v>
      </c>
    </row>
    <row r="25" spans="1:25" x14ac:dyDescent="0.3">
      <c r="A25" t="s">
        <v>94</v>
      </c>
      <c r="B25">
        <v>4104800</v>
      </c>
      <c r="C25" t="s">
        <v>95</v>
      </c>
      <c r="D25">
        <v>148</v>
      </c>
      <c r="E25">
        <v>45</v>
      </c>
      <c r="F25">
        <v>0</v>
      </c>
      <c r="G25">
        <v>12</v>
      </c>
      <c r="H25">
        <v>13</v>
      </c>
      <c r="I25">
        <v>17</v>
      </c>
      <c r="J25">
        <v>35</v>
      </c>
      <c r="K25">
        <v>18</v>
      </c>
      <c r="L25">
        <v>17</v>
      </c>
      <c r="M25">
        <v>17</v>
      </c>
      <c r="N25">
        <v>9</v>
      </c>
      <c r="O25">
        <v>10</v>
      </c>
      <c r="P25">
        <v>7</v>
      </c>
      <c r="Q25">
        <v>9</v>
      </c>
      <c r="R25">
        <v>13</v>
      </c>
      <c r="S25">
        <v>19</v>
      </c>
      <c r="T25">
        <v>3</v>
      </c>
      <c r="U25">
        <v>5</v>
      </c>
      <c r="V25">
        <v>45</v>
      </c>
      <c r="W25">
        <v>25</v>
      </c>
      <c r="X25">
        <v>6</v>
      </c>
      <c r="Y25">
        <v>10</v>
      </c>
    </row>
    <row r="26" spans="1:25" x14ac:dyDescent="0.3">
      <c r="A26" t="s">
        <v>96</v>
      </c>
      <c r="B26">
        <v>4104925</v>
      </c>
      <c r="C26" t="s">
        <v>97</v>
      </c>
      <c r="D26">
        <v>58</v>
      </c>
      <c r="E26">
        <v>45</v>
      </c>
      <c r="F26">
        <v>0</v>
      </c>
      <c r="G26">
        <v>12</v>
      </c>
      <c r="H26">
        <v>0</v>
      </c>
      <c r="I26">
        <v>12</v>
      </c>
      <c r="J26">
        <v>0</v>
      </c>
      <c r="K26">
        <v>12</v>
      </c>
      <c r="L26">
        <v>0</v>
      </c>
      <c r="M26">
        <v>12</v>
      </c>
      <c r="N26">
        <v>0</v>
      </c>
      <c r="O26">
        <v>12</v>
      </c>
      <c r="P26">
        <v>0</v>
      </c>
      <c r="Q26">
        <v>12</v>
      </c>
      <c r="R26">
        <v>15</v>
      </c>
      <c r="S26">
        <v>23</v>
      </c>
      <c r="T26">
        <v>0</v>
      </c>
      <c r="U26">
        <v>12</v>
      </c>
      <c r="V26">
        <v>43</v>
      </c>
      <c r="W26">
        <v>39</v>
      </c>
      <c r="X26">
        <v>0</v>
      </c>
      <c r="Y26">
        <v>12</v>
      </c>
    </row>
    <row r="27" spans="1:25" x14ac:dyDescent="0.3">
      <c r="A27" t="s">
        <v>98</v>
      </c>
      <c r="B27">
        <v>4105150</v>
      </c>
      <c r="C27" t="s">
        <v>99</v>
      </c>
      <c r="D27">
        <v>0</v>
      </c>
      <c r="E27">
        <v>12</v>
      </c>
      <c r="F27">
        <v>0</v>
      </c>
      <c r="G27">
        <v>12</v>
      </c>
      <c r="H27">
        <v>0</v>
      </c>
      <c r="I27">
        <v>12</v>
      </c>
      <c r="J27">
        <v>0</v>
      </c>
      <c r="K27">
        <v>12</v>
      </c>
      <c r="L27">
        <v>0</v>
      </c>
      <c r="M27">
        <v>12</v>
      </c>
      <c r="N27">
        <v>0</v>
      </c>
      <c r="O27">
        <v>12</v>
      </c>
      <c r="P27">
        <v>0</v>
      </c>
      <c r="Q27">
        <v>12</v>
      </c>
      <c r="R27">
        <v>0</v>
      </c>
      <c r="S27">
        <v>12</v>
      </c>
      <c r="T27">
        <v>0</v>
      </c>
      <c r="U27">
        <v>12</v>
      </c>
      <c r="V27">
        <v>0</v>
      </c>
      <c r="W27">
        <v>12</v>
      </c>
      <c r="X27">
        <v>0</v>
      </c>
      <c r="Y27">
        <v>12</v>
      </c>
    </row>
    <row r="28" spans="1:25" x14ac:dyDescent="0.3">
      <c r="A28" t="s">
        <v>100</v>
      </c>
      <c r="B28">
        <v>4105200</v>
      </c>
      <c r="C28" t="s">
        <v>101</v>
      </c>
      <c r="D28">
        <v>44</v>
      </c>
      <c r="E28">
        <v>41</v>
      </c>
      <c r="F28">
        <v>0</v>
      </c>
      <c r="G28">
        <v>12</v>
      </c>
      <c r="H28">
        <v>0</v>
      </c>
      <c r="I28">
        <v>12</v>
      </c>
      <c r="J28">
        <v>0</v>
      </c>
      <c r="K28">
        <v>12</v>
      </c>
      <c r="L28">
        <v>0</v>
      </c>
      <c r="M28">
        <v>12</v>
      </c>
      <c r="N28">
        <v>0</v>
      </c>
      <c r="O28">
        <v>12</v>
      </c>
      <c r="P28">
        <v>0</v>
      </c>
      <c r="Q28">
        <v>12</v>
      </c>
      <c r="R28">
        <v>23</v>
      </c>
      <c r="S28">
        <v>36</v>
      </c>
      <c r="T28">
        <v>0</v>
      </c>
      <c r="U28">
        <v>12</v>
      </c>
      <c r="V28">
        <v>0</v>
      </c>
      <c r="W28">
        <v>12</v>
      </c>
      <c r="X28">
        <v>21</v>
      </c>
      <c r="Y28">
        <v>23</v>
      </c>
    </row>
    <row r="29" spans="1:25" x14ac:dyDescent="0.3">
      <c r="A29" t="s">
        <v>102</v>
      </c>
      <c r="B29">
        <v>4105250</v>
      </c>
      <c r="C29" t="s">
        <v>103</v>
      </c>
      <c r="D29">
        <v>111</v>
      </c>
      <c r="E29">
        <v>57</v>
      </c>
      <c r="F29">
        <v>0</v>
      </c>
      <c r="G29">
        <v>12</v>
      </c>
      <c r="H29">
        <v>0</v>
      </c>
      <c r="I29">
        <v>12</v>
      </c>
      <c r="J29">
        <v>14</v>
      </c>
      <c r="K29">
        <v>23</v>
      </c>
      <c r="L29">
        <v>0</v>
      </c>
      <c r="M29">
        <v>12</v>
      </c>
      <c r="N29">
        <v>10</v>
      </c>
      <c r="O29">
        <v>17</v>
      </c>
      <c r="P29">
        <v>0</v>
      </c>
      <c r="Q29">
        <v>12</v>
      </c>
      <c r="R29">
        <v>6</v>
      </c>
      <c r="S29">
        <v>11</v>
      </c>
      <c r="T29">
        <v>10</v>
      </c>
      <c r="U29">
        <v>16</v>
      </c>
      <c r="V29">
        <v>15</v>
      </c>
      <c r="W29">
        <v>23</v>
      </c>
      <c r="X29">
        <v>56</v>
      </c>
      <c r="Y29">
        <v>38</v>
      </c>
    </row>
    <row r="30" spans="1:25" x14ac:dyDescent="0.3">
      <c r="A30" t="s">
        <v>104</v>
      </c>
      <c r="B30">
        <v>4105350</v>
      </c>
      <c r="C30" t="s">
        <v>105</v>
      </c>
      <c r="D30">
        <v>20244</v>
      </c>
      <c r="E30">
        <v>650</v>
      </c>
      <c r="F30">
        <v>646</v>
      </c>
      <c r="G30">
        <v>226</v>
      </c>
      <c r="H30">
        <v>1860</v>
      </c>
      <c r="I30">
        <v>367</v>
      </c>
      <c r="J30">
        <v>2704</v>
      </c>
      <c r="K30">
        <v>370</v>
      </c>
      <c r="L30">
        <v>2511</v>
      </c>
      <c r="M30">
        <v>406</v>
      </c>
      <c r="N30">
        <v>2534</v>
      </c>
      <c r="O30">
        <v>357</v>
      </c>
      <c r="P30">
        <v>1768</v>
      </c>
      <c r="Q30">
        <v>355</v>
      </c>
      <c r="R30">
        <v>1255</v>
      </c>
      <c r="S30">
        <v>247</v>
      </c>
      <c r="T30">
        <v>1499</v>
      </c>
      <c r="U30">
        <v>340</v>
      </c>
      <c r="V30">
        <v>4745</v>
      </c>
      <c r="W30">
        <v>492</v>
      </c>
      <c r="X30">
        <v>722</v>
      </c>
      <c r="Y30">
        <v>201</v>
      </c>
    </row>
    <row r="31" spans="1:25" x14ac:dyDescent="0.3">
      <c r="A31" t="s">
        <v>106</v>
      </c>
      <c r="B31">
        <v>4105700</v>
      </c>
      <c r="C31" t="s">
        <v>107</v>
      </c>
      <c r="D31">
        <v>0</v>
      </c>
      <c r="E31">
        <v>12</v>
      </c>
      <c r="F31">
        <v>0</v>
      </c>
      <c r="G31">
        <v>12</v>
      </c>
      <c r="H31">
        <v>0</v>
      </c>
      <c r="I31">
        <v>12</v>
      </c>
      <c r="J31">
        <v>0</v>
      </c>
      <c r="K31">
        <v>12</v>
      </c>
      <c r="L31">
        <v>0</v>
      </c>
      <c r="M31">
        <v>12</v>
      </c>
      <c r="N31">
        <v>0</v>
      </c>
      <c r="O31">
        <v>12</v>
      </c>
      <c r="P31">
        <v>0</v>
      </c>
      <c r="Q31">
        <v>12</v>
      </c>
      <c r="R31">
        <v>0</v>
      </c>
      <c r="S31">
        <v>12</v>
      </c>
      <c r="T31">
        <v>0</v>
      </c>
      <c r="U31">
        <v>12</v>
      </c>
      <c r="V31">
        <v>0</v>
      </c>
      <c r="W31">
        <v>12</v>
      </c>
      <c r="X31">
        <v>0</v>
      </c>
      <c r="Y31">
        <v>12</v>
      </c>
    </row>
    <row r="32" spans="1:25" x14ac:dyDescent="0.3">
      <c r="A32" t="s">
        <v>108</v>
      </c>
      <c r="B32">
        <v>4105800</v>
      </c>
      <c r="C32" t="s">
        <v>109</v>
      </c>
      <c r="D32">
        <v>14770</v>
      </c>
      <c r="E32">
        <v>802</v>
      </c>
      <c r="F32">
        <v>388</v>
      </c>
      <c r="G32">
        <v>158</v>
      </c>
      <c r="H32">
        <v>911</v>
      </c>
      <c r="I32">
        <v>284</v>
      </c>
      <c r="J32">
        <v>1656</v>
      </c>
      <c r="K32">
        <v>383</v>
      </c>
      <c r="L32">
        <v>2070</v>
      </c>
      <c r="M32">
        <v>471</v>
      </c>
      <c r="N32">
        <v>1605</v>
      </c>
      <c r="O32">
        <v>314</v>
      </c>
      <c r="P32">
        <v>1630</v>
      </c>
      <c r="Q32">
        <v>310</v>
      </c>
      <c r="R32">
        <v>1215</v>
      </c>
      <c r="S32">
        <v>341</v>
      </c>
      <c r="T32">
        <v>1184</v>
      </c>
      <c r="U32">
        <v>283</v>
      </c>
      <c r="V32">
        <v>3444</v>
      </c>
      <c r="W32">
        <v>511</v>
      </c>
      <c r="X32">
        <v>667</v>
      </c>
      <c r="Y32">
        <v>242</v>
      </c>
    </row>
    <row r="33" spans="1:25" x14ac:dyDescent="0.3">
      <c r="A33" t="s">
        <v>110</v>
      </c>
      <c r="B33">
        <v>4105950</v>
      </c>
      <c r="C33" t="s">
        <v>111</v>
      </c>
      <c r="D33">
        <v>2094</v>
      </c>
      <c r="E33">
        <v>227</v>
      </c>
      <c r="F33">
        <v>45</v>
      </c>
      <c r="G33">
        <v>44</v>
      </c>
      <c r="H33">
        <v>201</v>
      </c>
      <c r="I33">
        <v>112</v>
      </c>
      <c r="J33">
        <v>320</v>
      </c>
      <c r="K33">
        <v>119</v>
      </c>
      <c r="L33">
        <v>206</v>
      </c>
      <c r="M33">
        <v>94</v>
      </c>
      <c r="N33">
        <v>186</v>
      </c>
      <c r="O33">
        <v>90</v>
      </c>
      <c r="P33">
        <v>204</v>
      </c>
      <c r="Q33">
        <v>99</v>
      </c>
      <c r="R33">
        <v>118</v>
      </c>
      <c r="S33">
        <v>73</v>
      </c>
      <c r="T33">
        <v>231</v>
      </c>
      <c r="U33">
        <v>121</v>
      </c>
      <c r="V33">
        <v>513</v>
      </c>
      <c r="W33">
        <v>161</v>
      </c>
      <c r="X33">
        <v>70</v>
      </c>
      <c r="Y33">
        <v>48</v>
      </c>
    </row>
    <row r="34" spans="1:25" x14ac:dyDescent="0.3">
      <c r="A34" t="s">
        <v>112</v>
      </c>
      <c r="B34">
        <v>4106400</v>
      </c>
      <c r="C34" t="s">
        <v>113</v>
      </c>
      <c r="D34">
        <v>12</v>
      </c>
      <c r="E34">
        <v>15</v>
      </c>
      <c r="F34">
        <v>0</v>
      </c>
      <c r="G34">
        <v>12</v>
      </c>
      <c r="H34">
        <v>0</v>
      </c>
      <c r="I34">
        <v>12</v>
      </c>
      <c r="J34">
        <v>0</v>
      </c>
      <c r="K34">
        <v>12</v>
      </c>
      <c r="L34">
        <v>0</v>
      </c>
      <c r="M34">
        <v>12</v>
      </c>
      <c r="N34">
        <v>12</v>
      </c>
      <c r="O34">
        <v>15</v>
      </c>
      <c r="P34">
        <v>0</v>
      </c>
      <c r="Q34">
        <v>12</v>
      </c>
      <c r="R34">
        <v>0</v>
      </c>
      <c r="S34">
        <v>12</v>
      </c>
      <c r="T34">
        <v>0</v>
      </c>
      <c r="U34">
        <v>12</v>
      </c>
      <c r="V34">
        <v>0</v>
      </c>
      <c r="W34">
        <v>12</v>
      </c>
      <c r="X34">
        <v>0</v>
      </c>
      <c r="Y34">
        <v>12</v>
      </c>
    </row>
    <row r="35" spans="1:25" x14ac:dyDescent="0.3">
      <c r="A35" t="s">
        <v>114</v>
      </c>
      <c r="B35">
        <v>4106650</v>
      </c>
      <c r="C35" t="s">
        <v>115</v>
      </c>
      <c r="D35">
        <v>0</v>
      </c>
      <c r="E35">
        <v>12</v>
      </c>
      <c r="F35">
        <v>0</v>
      </c>
      <c r="G35">
        <v>12</v>
      </c>
      <c r="H35">
        <v>0</v>
      </c>
      <c r="I35">
        <v>12</v>
      </c>
      <c r="J35">
        <v>0</v>
      </c>
      <c r="K35">
        <v>12</v>
      </c>
      <c r="L35">
        <v>0</v>
      </c>
      <c r="M35">
        <v>12</v>
      </c>
      <c r="N35">
        <v>0</v>
      </c>
      <c r="O35">
        <v>12</v>
      </c>
      <c r="P35">
        <v>0</v>
      </c>
      <c r="Q35">
        <v>12</v>
      </c>
      <c r="R35">
        <v>0</v>
      </c>
      <c r="S35">
        <v>12</v>
      </c>
      <c r="T35">
        <v>0</v>
      </c>
      <c r="U35">
        <v>12</v>
      </c>
      <c r="V35">
        <v>0</v>
      </c>
      <c r="W35">
        <v>12</v>
      </c>
      <c r="X35">
        <v>0</v>
      </c>
      <c r="Y35">
        <v>12</v>
      </c>
    </row>
    <row r="36" spans="1:25" x14ac:dyDescent="0.3">
      <c r="A36" t="s">
        <v>116</v>
      </c>
      <c r="B36">
        <v>4106950</v>
      </c>
      <c r="C36" t="s">
        <v>117</v>
      </c>
      <c r="D36">
        <v>0</v>
      </c>
      <c r="E36">
        <v>12</v>
      </c>
      <c r="F36">
        <v>0</v>
      </c>
      <c r="G36">
        <v>12</v>
      </c>
      <c r="H36">
        <v>0</v>
      </c>
      <c r="I36">
        <v>12</v>
      </c>
      <c r="J36">
        <v>0</v>
      </c>
      <c r="K36">
        <v>12</v>
      </c>
      <c r="L36">
        <v>0</v>
      </c>
      <c r="M36">
        <v>12</v>
      </c>
      <c r="N36">
        <v>0</v>
      </c>
      <c r="O36">
        <v>12</v>
      </c>
      <c r="P36">
        <v>0</v>
      </c>
      <c r="Q36">
        <v>12</v>
      </c>
      <c r="R36">
        <v>0</v>
      </c>
      <c r="S36">
        <v>12</v>
      </c>
      <c r="T36">
        <v>0</v>
      </c>
      <c r="U36">
        <v>12</v>
      </c>
      <c r="V36">
        <v>0</v>
      </c>
      <c r="W36">
        <v>12</v>
      </c>
      <c r="X36">
        <v>0</v>
      </c>
      <c r="Y36">
        <v>12</v>
      </c>
    </row>
    <row r="37" spans="1:25" x14ac:dyDescent="0.3">
      <c r="A37" t="s">
        <v>118</v>
      </c>
      <c r="B37">
        <v>4107200</v>
      </c>
      <c r="C37" t="s">
        <v>119</v>
      </c>
      <c r="D37">
        <v>417</v>
      </c>
      <c r="E37">
        <v>93</v>
      </c>
      <c r="F37">
        <v>85</v>
      </c>
      <c r="G37">
        <v>53</v>
      </c>
      <c r="H37">
        <v>56</v>
      </c>
      <c r="I37">
        <v>43</v>
      </c>
      <c r="J37">
        <v>90</v>
      </c>
      <c r="K37">
        <v>57</v>
      </c>
      <c r="L37">
        <v>14</v>
      </c>
      <c r="M37">
        <v>21</v>
      </c>
      <c r="N37">
        <v>35</v>
      </c>
      <c r="O37">
        <v>28</v>
      </c>
      <c r="P37">
        <v>66</v>
      </c>
      <c r="Q37">
        <v>42</v>
      </c>
      <c r="R37">
        <v>0</v>
      </c>
      <c r="S37">
        <v>12</v>
      </c>
      <c r="T37">
        <v>13</v>
      </c>
      <c r="U37">
        <v>14</v>
      </c>
      <c r="V37">
        <v>37</v>
      </c>
      <c r="W37">
        <v>34</v>
      </c>
      <c r="X37">
        <v>21</v>
      </c>
      <c r="Y37">
        <v>23</v>
      </c>
    </row>
    <row r="38" spans="1:25" x14ac:dyDescent="0.3">
      <c r="A38" t="s">
        <v>120</v>
      </c>
      <c r="B38">
        <v>4107300</v>
      </c>
      <c r="C38" t="s">
        <v>121</v>
      </c>
      <c r="D38">
        <v>57</v>
      </c>
      <c r="E38">
        <v>26</v>
      </c>
      <c r="F38">
        <v>4</v>
      </c>
      <c r="G38">
        <v>5</v>
      </c>
      <c r="H38">
        <v>5</v>
      </c>
      <c r="I38">
        <v>9</v>
      </c>
      <c r="J38">
        <v>4</v>
      </c>
      <c r="K38">
        <v>7</v>
      </c>
      <c r="L38">
        <v>7</v>
      </c>
      <c r="M38">
        <v>10</v>
      </c>
      <c r="N38">
        <v>5</v>
      </c>
      <c r="O38">
        <v>7</v>
      </c>
      <c r="P38">
        <v>7</v>
      </c>
      <c r="Q38">
        <v>10</v>
      </c>
      <c r="R38">
        <v>0</v>
      </c>
      <c r="S38">
        <v>12</v>
      </c>
      <c r="T38">
        <v>0</v>
      </c>
      <c r="U38">
        <v>12</v>
      </c>
      <c r="V38">
        <v>4</v>
      </c>
      <c r="W38">
        <v>8</v>
      </c>
      <c r="X38">
        <v>21</v>
      </c>
      <c r="Y38">
        <v>17</v>
      </c>
    </row>
    <row r="39" spans="1:25" x14ac:dyDescent="0.3">
      <c r="A39" t="s">
        <v>122</v>
      </c>
      <c r="B39">
        <v>4108600</v>
      </c>
      <c r="C39" t="s">
        <v>123</v>
      </c>
      <c r="D39">
        <v>23</v>
      </c>
      <c r="E39">
        <v>15</v>
      </c>
      <c r="F39">
        <v>0</v>
      </c>
      <c r="G39">
        <v>12</v>
      </c>
      <c r="H39">
        <v>0</v>
      </c>
      <c r="I39">
        <v>12</v>
      </c>
      <c r="J39">
        <v>0</v>
      </c>
      <c r="K39">
        <v>12</v>
      </c>
      <c r="L39">
        <v>0</v>
      </c>
      <c r="M39">
        <v>12</v>
      </c>
      <c r="N39">
        <v>9</v>
      </c>
      <c r="O39">
        <v>12</v>
      </c>
      <c r="P39">
        <v>7</v>
      </c>
      <c r="Q39">
        <v>10</v>
      </c>
      <c r="R39">
        <v>0</v>
      </c>
      <c r="S39">
        <v>12</v>
      </c>
      <c r="T39">
        <v>0</v>
      </c>
      <c r="U39">
        <v>12</v>
      </c>
      <c r="V39">
        <v>0</v>
      </c>
      <c r="W39">
        <v>12</v>
      </c>
      <c r="X39">
        <v>7</v>
      </c>
      <c r="Y39">
        <v>9</v>
      </c>
    </row>
    <row r="40" spans="1:25" x14ac:dyDescent="0.3">
      <c r="A40" t="s">
        <v>124</v>
      </c>
      <c r="B40">
        <v>4108650</v>
      </c>
      <c r="C40" t="s">
        <v>125</v>
      </c>
      <c r="D40">
        <v>1372</v>
      </c>
      <c r="E40">
        <v>212</v>
      </c>
      <c r="F40">
        <v>35</v>
      </c>
      <c r="G40">
        <v>41</v>
      </c>
      <c r="H40">
        <v>63</v>
      </c>
      <c r="I40">
        <v>56</v>
      </c>
      <c r="J40">
        <v>113</v>
      </c>
      <c r="K40">
        <v>83</v>
      </c>
      <c r="L40">
        <v>138</v>
      </c>
      <c r="M40">
        <v>71</v>
      </c>
      <c r="N40">
        <v>52</v>
      </c>
      <c r="O40">
        <v>46</v>
      </c>
      <c r="P40">
        <v>220</v>
      </c>
      <c r="Q40">
        <v>124</v>
      </c>
      <c r="R40">
        <v>153</v>
      </c>
      <c r="S40">
        <v>110</v>
      </c>
      <c r="T40">
        <v>258</v>
      </c>
      <c r="U40">
        <v>137</v>
      </c>
      <c r="V40">
        <v>328</v>
      </c>
      <c r="W40">
        <v>168</v>
      </c>
      <c r="X40">
        <v>12</v>
      </c>
      <c r="Y40">
        <v>23</v>
      </c>
    </row>
    <row r="41" spans="1:25" x14ac:dyDescent="0.3">
      <c r="A41" t="s">
        <v>126</v>
      </c>
      <c r="B41">
        <v>4108750</v>
      </c>
      <c r="C41" t="s">
        <v>127</v>
      </c>
      <c r="D41">
        <v>54</v>
      </c>
      <c r="E41">
        <v>47</v>
      </c>
      <c r="F41">
        <v>11</v>
      </c>
      <c r="G41">
        <v>16</v>
      </c>
      <c r="H41">
        <v>33</v>
      </c>
      <c r="I41">
        <v>41</v>
      </c>
      <c r="J41">
        <v>0</v>
      </c>
      <c r="K41">
        <v>12</v>
      </c>
      <c r="L41">
        <v>10</v>
      </c>
      <c r="M41">
        <v>16</v>
      </c>
      <c r="N41">
        <v>0</v>
      </c>
      <c r="O41">
        <v>12</v>
      </c>
      <c r="P41">
        <v>0</v>
      </c>
      <c r="Q41">
        <v>12</v>
      </c>
      <c r="R41">
        <v>0</v>
      </c>
      <c r="S41">
        <v>12</v>
      </c>
      <c r="T41">
        <v>0</v>
      </c>
      <c r="U41">
        <v>12</v>
      </c>
      <c r="V41">
        <v>0</v>
      </c>
      <c r="W41">
        <v>12</v>
      </c>
      <c r="X41">
        <v>0</v>
      </c>
      <c r="Y41">
        <v>12</v>
      </c>
    </row>
    <row r="42" spans="1:25" x14ac:dyDescent="0.3">
      <c r="A42" t="s">
        <v>128</v>
      </c>
      <c r="B42">
        <v>4109050</v>
      </c>
      <c r="C42" t="s">
        <v>129</v>
      </c>
      <c r="D42">
        <v>159</v>
      </c>
      <c r="E42">
        <v>55</v>
      </c>
      <c r="F42">
        <v>3</v>
      </c>
      <c r="G42">
        <v>5</v>
      </c>
      <c r="H42">
        <v>11</v>
      </c>
      <c r="I42">
        <v>9</v>
      </c>
      <c r="J42">
        <v>13</v>
      </c>
      <c r="K42">
        <v>16</v>
      </c>
      <c r="L42">
        <v>49</v>
      </c>
      <c r="M42">
        <v>33</v>
      </c>
      <c r="N42">
        <v>27</v>
      </c>
      <c r="O42">
        <v>22</v>
      </c>
      <c r="P42">
        <v>3</v>
      </c>
      <c r="Q42">
        <v>5</v>
      </c>
      <c r="R42">
        <v>9</v>
      </c>
      <c r="S42">
        <v>15</v>
      </c>
      <c r="T42">
        <v>3</v>
      </c>
      <c r="U42">
        <v>5</v>
      </c>
      <c r="V42">
        <v>35</v>
      </c>
      <c r="W42">
        <v>22</v>
      </c>
      <c r="X42">
        <v>6</v>
      </c>
      <c r="Y42">
        <v>7</v>
      </c>
    </row>
    <row r="43" spans="1:25" x14ac:dyDescent="0.3">
      <c r="A43" t="s">
        <v>130</v>
      </c>
      <c r="B43">
        <v>4109535</v>
      </c>
      <c r="C43" t="s">
        <v>131</v>
      </c>
      <c r="D43">
        <v>474</v>
      </c>
      <c r="E43">
        <v>108</v>
      </c>
      <c r="F43">
        <v>13</v>
      </c>
      <c r="G43">
        <v>21</v>
      </c>
      <c r="H43">
        <v>31</v>
      </c>
      <c r="I43">
        <v>35</v>
      </c>
      <c r="J43">
        <v>105</v>
      </c>
      <c r="K43">
        <v>59</v>
      </c>
      <c r="L43">
        <v>61</v>
      </c>
      <c r="M43">
        <v>46</v>
      </c>
      <c r="N43">
        <v>59</v>
      </c>
      <c r="O43">
        <v>48</v>
      </c>
      <c r="P43">
        <v>85</v>
      </c>
      <c r="Q43">
        <v>79</v>
      </c>
      <c r="R43">
        <v>28</v>
      </c>
      <c r="S43">
        <v>35</v>
      </c>
      <c r="T43">
        <v>15</v>
      </c>
      <c r="U43">
        <v>23</v>
      </c>
      <c r="V43">
        <v>77</v>
      </c>
      <c r="W43">
        <v>57</v>
      </c>
      <c r="X43">
        <v>0</v>
      </c>
      <c r="Y43">
        <v>17</v>
      </c>
    </row>
    <row r="44" spans="1:25" x14ac:dyDescent="0.3">
      <c r="A44" t="s">
        <v>132</v>
      </c>
      <c r="B44">
        <v>4109600</v>
      </c>
      <c r="C44" t="s">
        <v>133</v>
      </c>
      <c r="D44">
        <v>387</v>
      </c>
      <c r="E44">
        <v>122</v>
      </c>
      <c r="F44">
        <v>23</v>
      </c>
      <c r="G44">
        <v>38</v>
      </c>
      <c r="H44">
        <v>10</v>
      </c>
      <c r="I44">
        <v>18</v>
      </c>
      <c r="J44">
        <v>36</v>
      </c>
      <c r="K44">
        <v>53</v>
      </c>
      <c r="L44">
        <v>28</v>
      </c>
      <c r="M44">
        <v>32</v>
      </c>
      <c r="N44">
        <v>31</v>
      </c>
      <c r="O44">
        <v>37</v>
      </c>
      <c r="P44">
        <v>39</v>
      </c>
      <c r="Q44">
        <v>61</v>
      </c>
      <c r="R44">
        <v>43</v>
      </c>
      <c r="S44">
        <v>36</v>
      </c>
      <c r="T44">
        <v>28</v>
      </c>
      <c r="U44">
        <v>46</v>
      </c>
      <c r="V44">
        <v>149</v>
      </c>
      <c r="W44">
        <v>96</v>
      </c>
      <c r="X44">
        <v>0</v>
      </c>
      <c r="Y44">
        <v>12</v>
      </c>
    </row>
    <row r="45" spans="1:25" x14ac:dyDescent="0.3">
      <c r="A45" t="s">
        <v>134</v>
      </c>
      <c r="B45">
        <v>4109800</v>
      </c>
      <c r="C45" t="s">
        <v>135</v>
      </c>
      <c r="D45">
        <v>443</v>
      </c>
      <c r="E45">
        <v>126</v>
      </c>
      <c r="F45">
        <v>12</v>
      </c>
      <c r="G45">
        <v>20</v>
      </c>
      <c r="H45">
        <v>108</v>
      </c>
      <c r="I45">
        <v>63</v>
      </c>
      <c r="J45">
        <v>0</v>
      </c>
      <c r="K45">
        <v>12</v>
      </c>
      <c r="L45">
        <v>53</v>
      </c>
      <c r="M45">
        <v>41</v>
      </c>
      <c r="N45">
        <v>16</v>
      </c>
      <c r="O45">
        <v>24</v>
      </c>
      <c r="P45">
        <v>41</v>
      </c>
      <c r="Q45">
        <v>37</v>
      </c>
      <c r="R45">
        <v>41</v>
      </c>
      <c r="S45">
        <v>43</v>
      </c>
      <c r="T45">
        <v>8</v>
      </c>
      <c r="U45">
        <v>13</v>
      </c>
      <c r="V45">
        <v>68</v>
      </c>
      <c r="W45">
        <v>69</v>
      </c>
      <c r="X45">
        <v>96</v>
      </c>
      <c r="Y45">
        <v>95</v>
      </c>
    </row>
    <row r="46" spans="1:25" x14ac:dyDescent="0.3">
      <c r="A46" t="s">
        <v>136</v>
      </c>
      <c r="B46">
        <v>4110050</v>
      </c>
      <c r="C46" t="s">
        <v>137</v>
      </c>
      <c r="D46">
        <v>46</v>
      </c>
      <c r="E46">
        <v>22</v>
      </c>
      <c r="F46">
        <v>0</v>
      </c>
      <c r="G46">
        <v>12</v>
      </c>
      <c r="H46">
        <v>0</v>
      </c>
      <c r="I46">
        <v>12</v>
      </c>
      <c r="J46">
        <v>9</v>
      </c>
      <c r="K46">
        <v>11</v>
      </c>
      <c r="L46">
        <v>0</v>
      </c>
      <c r="M46">
        <v>12</v>
      </c>
      <c r="N46">
        <v>7</v>
      </c>
      <c r="O46">
        <v>9</v>
      </c>
      <c r="P46">
        <v>3</v>
      </c>
      <c r="Q46">
        <v>3</v>
      </c>
      <c r="R46">
        <v>5</v>
      </c>
      <c r="S46">
        <v>8</v>
      </c>
      <c r="T46">
        <v>1</v>
      </c>
      <c r="U46">
        <v>3</v>
      </c>
      <c r="V46">
        <v>9</v>
      </c>
      <c r="W46">
        <v>10</v>
      </c>
      <c r="X46">
        <v>12</v>
      </c>
      <c r="Y46">
        <v>13</v>
      </c>
    </row>
    <row r="47" spans="1:25" x14ac:dyDescent="0.3">
      <c r="A47" t="s">
        <v>138</v>
      </c>
      <c r="B47">
        <v>4110100</v>
      </c>
      <c r="C47" t="s">
        <v>139</v>
      </c>
      <c r="D47">
        <v>11</v>
      </c>
      <c r="E47">
        <v>16</v>
      </c>
      <c r="F47">
        <v>0</v>
      </c>
      <c r="G47">
        <v>12</v>
      </c>
      <c r="H47">
        <v>11</v>
      </c>
      <c r="I47">
        <v>16</v>
      </c>
      <c r="J47">
        <v>0</v>
      </c>
      <c r="K47">
        <v>12</v>
      </c>
      <c r="L47">
        <v>0</v>
      </c>
      <c r="M47">
        <v>12</v>
      </c>
      <c r="N47">
        <v>0</v>
      </c>
      <c r="O47">
        <v>12</v>
      </c>
      <c r="P47">
        <v>0</v>
      </c>
      <c r="Q47">
        <v>12</v>
      </c>
      <c r="R47">
        <v>0</v>
      </c>
      <c r="S47">
        <v>12</v>
      </c>
      <c r="T47">
        <v>0</v>
      </c>
      <c r="U47">
        <v>12</v>
      </c>
      <c r="V47">
        <v>0</v>
      </c>
      <c r="W47">
        <v>12</v>
      </c>
      <c r="X47">
        <v>0</v>
      </c>
      <c r="Y47">
        <v>12</v>
      </c>
    </row>
    <row r="48" spans="1:25" x14ac:dyDescent="0.3">
      <c r="A48" t="s">
        <v>140</v>
      </c>
      <c r="B48">
        <v>4110550</v>
      </c>
      <c r="C48" t="s">
        <v>141</v>
      </c>
      <c r="D48">
        <v>18</v>
      </c>
      <c r="E48">
        <v>14</v>
      </c>
      <c r="F48">
        <v>1</v>
      </c>
      <c r="G48">
        <v>2</v>
      </c>
      <c r="H48">
        <v>0</v>
      </c>
      <c r="I48">
        <v>12</v>
      </c>
      <c r="J48">
        <v>6</v>
      </c>
      <c r="K48">
        <v>10</v>
      </c>
      <c r="L48">
        <v>0</v>
      </c>
      <c r="M48">
        <v>12</v>
      </c>
      <c r="N48">
        <v>0</v>
      </c>
      <c r="O48">
        <v>12</v>
      </c>
      <c r="P48">
        <v>0</v>
      </c>
      <c r="Q48">
        <v>12</v>
      </c>
      <c r="R48">
        <v>0</v>
      </c>
      <c r="S48">
        <v>12</v>
      </c>
      <c r="T48">
        <v>0</v>
      </c>
      <c r="U48">
        <v>12</v>
      </c>
      <c r="V48">
        <v>4</v>
      </c>
      <c r="W48">
        <v>6</v>
      </c>
      <c r="X48">
        <v>7</v>
      </c>
      <c r="Y48">
        <v>9</v>
      </c>
    </row>
    <row r="49" spans="1:25" x14ac:dyDescent="0.3">
      <c r="A49" t="s">
        <v>142</v>
      </c>
      <c r="B49">
        <v>4110750</v>
      </c>
      <c r="C49" t="s">
        <v>143</v>
      </c>
      <c r="D49">
        <v>2091</v>
      </c>
      <c r="E49">
        <v>191</v>
      </c>
      <c r="F49">
        <v>30</v>
      </c>
      <c r="G49">
        <v>28</v>
      </c>
      <c r="H49">
        <v>113</v>
      </c>
      <c r="I49">
        <v>61</v>
      </c>
      <c r="J49">
        <v>321</v>
      </c>
      <c r="K49">
        <v>122</v>
      </c>
      <c r="L49">
        <v>386</v>
      </c>
      <c r="M49">
        <v>133</v>
      </c>
      <c r="N49">
        <v>200</v>
      </c>
      <c r="O49">
        <v>87</v>
      </c>
      <c r="P49">
        <v>286</v>
      </c>
      <c r="Q49">
        <v>125</v>
      </c>
      <c r="R49">
        <v>150</v>
      </c>
      <c r="S49">
        <v>77</v>
      </c>
      <c r="T49">
        <v>283</v>
      </c>
      <c r="U49">
        <v>109</v>
      </c>
      <c r="V49">
        <v>291</v>
      </c>
      <c r="W49">
        <v>87</v>
      </c>
      <c r="X49">
        <v>31</v>
      </c>
      <c r="Y49">
        <v>29</v>
      </c>
    </row>
    <row r="50" spans="1:25" x14ac:dyDescent="0.3">
      <c r="A50" t="s">
        <v>144</v>
      </c>
      <c r="B50">
        <v>4110850</v>
      </c>
      <c r="C50" t="s">
        <v>145</v>
      </c>
      <c r="D50">
        <v>354</v>
      </c>
      <c r="E50">
        <v>92</v>
      </c>
      <c r="F50">
        <v>0</v>
      </c>
      <c r="G50">
        <v>12</v>
      </c>
      <c r="H50">
        <v>35</v>
      </c>
      <c r="I50">
        <v>30</v>
      </c>
      <c r="J50">
        <v>51</v>
      </c>
      <c r="K50">
        <v>39</v>
      </c>
      <c r="L50">
        <v>22</v>
      </c>
      <c r="M50">
        <v>23</v>
      </c>
      <c r="N50">
        <v>59</v>
      </c>
      <c r="O50">
        <v>44</v>
      </c>
      <c r="P50">
        <v>59</v>
      </c>
      <c r="Q50">
        <v>44</v>
      </c>
      <c r="R50">
        <v>32</v>
      </c>
      <c r="S50">
        <v>29</v>
      </c>
      <c r="T50">
        <v>27</v>
      </c>
      <c r="U50">
        <v>26</v>
      </c>
      <c r="V50">
        <v>55</v>
      </c>
      <c r="W50">
        <v>39</v>
      </c>
      <c r="X50">
        <v>14</v>
      </c>
      <c r="Y50">
        <v>18</v>
      </c>
    </row>
    <row r="51" spans="1:25" x14ac:dyDescent="0.3">
      <c r="A51" t="s">
        <v>146</v>
      </c>
      <c r="B51">
        <v>4110950</v>
      </c>
      <c r="C51" t="s">
        <v>147</v>
      </c>
      <c r="D51">
        <v>81</v>
      </c>
      <c r="E51">
        <v>31</v>
      </c>
      <c r="F51">
        <v>7</v>
      </c>
      <c r="G51">
        <v>8</v>
      </c>
      <c r="H51">
        <v>10</v>
      </c>
      <c r="I51">
        <v>11</v>
      </c>
      <c r="J51">
        <v>9</v>
      </c>
      <c r="K51">
        <v>11</v>
      </c>
      <c r="L51">
        <v>9</v>
      </c>
      <c r="M51">
        <v>13</v>
      </c>
      <c r="N51">
        <v>24</v>
      </c>
      <c r="O51">
        <v>17</v>
      </c>
      <c r="P51">
        <v>0</v>
      </c>
      <c r="Q51">
        <v>12</v>
      </c>
      <c r="R51">
        <v>0</v>
      </c>
      <c r="S51">
        <v>12</v>
      </c>
      <c r="T51">
        <v>11</v>
      </c>
      <c r="U51">
        <v>15</v>
      </c>
      <c r="V51">
        <v>9</v>
      </c>
      <c r="W51">
        <v>10</v>
      </c>
      <c r="X51">
        <v>2</v>
      </c>
      <c r="Y51">
        <v>5</v>
      </c>
    </row>
    <row r="52" spans="1:25" x14ac:dyDescent="0.3">
      <c r="A52" t="s">
        <v>148</v>
      </c>
      <c r="B52">
        <v>4111000</v>
      </c>
      <c r="C52" t="s">
        <v>149</v>
      </c>
      <c r="D52">
        <v>402</v>
      </c>
      <c r="E52">
        <v>99</v>
      </c>
      <c r="F52">
        <v>0</v>
      </c>
      <c r="G52">
        <v>12</v>
      </c>
      <c r="H52">
        <v>23</v>
      </c>
      <c r="I52">
        <v>22</v>
      </c>
      <c r="J52">
        <v>27</v>
      </c>
      <c r="K52">
        <v>26</v>
      </c>
      <c r="L52">
        <v>117</v>
      </c>
      <c r="M52">
        <v>80</v>
      </c>
      <c r="N52">
        <v>16</v>
      </c>
      <c r="O52">
        <v>15</v>
      </c>
      <c r="P52">
        <v>25</v>
      </c>
      <c r="Q52">
        <v>21</v>
      </c>
      <c r="R52">
        <v>25</v>
      </c>
      <c r="S52">
        <v>24</v>
      </c>
      <c r="T52">
        <v>35</v>
      </c>
      <c r="U52">
        <v>30</v>
      </c>
      <c r="V52">
        <v>98</v>
      </c>
      <c r="W52">
        <v>43</v>
      </c>
      <c r="X52">
        <v>36</v>
      </c>
      <c r="Y52">
        <v>22</v>
      </c>
    </row>
    <row r="53" spans="1:25" x14ac:dyDescent="0.3">
      <c r="A53" t="s">
        <v>150</v>
      </c>
      <c r="B53">
        <v>4111050</v>
      </c>
      <c r="C53" t="s">
        <v>151</v>
      </c>
      <c r="D53">
        <v>5</v>
      </c>
      <c r="E53">
        <v>8</v>
      </c>
      <c r="F53">
        <v>0</v>
      </c>
      <c r="G53">
        <v>12</v>
      </c>
      <c r="H53">
        <v>0</v>
      </c>
      <c r="I53">
        <v>12</v>
      </c>
      <c r="J53">
        <v>0</v>
      </c>
      <c r="K53">
        <v>12</v>
      </c>
      <c r="L53">
        <v>5</v>
      </c>
      <c r="M53">
        <v>8</v>
      </c>
      <c r="N53">
        <v>0</v>
      </c>
      <c r="O53">
        <v>12</v>
      </c>
      <c r="P53">
        <v>0</v>
      </c>
      <c r="Q53">
        <v>12</v>
      </c>
      <c r="R53">
        <v>0</v>
      </c>
      <c r="S53">
        <v>12</v>
      </c>
      <c r="T53">
        <v>0</v>
      </c>
      <c r="U53">
        <v>12</v>
      </c>
      <c r="V53">
        <v>0</v>
      </c>
      <c r="W53">
        <v>12</v>
      </c>
      <c r="X53">
        <v>0</v>
      </c>
      <c r="Y53">
        <v>12</v>
      </c>
    </row>
    <row r="54" spans="1:25" x14ac:dyDescent="0.3">
      <c r="A54" t="s">
        <v>152</v>
      </c>
      <c r="B54">
        <v>4111150</v>
      </c>
      <c r="C54" t="s">
        <v>153</v>
      </c>
      <c r="D54">
        <v>147</v>
      </c>
      <c r="E54">
        <v>58</v>
      </c>
      <c r="F54">
        <v>3</v>
      </c>
      <c r="G54">
        <v>6</v>
      </c>
      <c r="H54">
        <v>10</v>
      </c>
      <c r="I54">
        <v>12</v>
      </c>
      <c r="J54">
        <v>18</v>
      </c>
      <c r="K54">
        <v>21</v>
      </c>
      <c r="L54">
        <v>46</v>
      </c>
      <c r="M54">
        <v>36</v>
      </c>
      <c r="N54">
        <v>0</v>
      </c>
      <c r="O54">
        <v>12</v>
      </c>
      <c r="P54">
        <v>11</v>
      </c>
      <c r="Q54">
        <v>14</v>
      </c>
      <c r="R54">
        <v>11</v>
      </c>
      <c r="S54">
        <v>17</v>
      </c>
      <c r="T54">
        <v>18</v>
      </c>
      <c r="U54">
        <v>18</v>
      </c>
      <c r="V54">
        <v>22</v>
      </c>
      <c r="W54">
        <v>24</v>
      </c>
      <c r="X54">
        <v>8</v>
      </c>
      <c r="Y54">
        <v>9</v>
      </c>
    </row>
    <row r="55" spans="1:25" x14ac:dyDescent="0.3">
      <c r="A55" t="s">
        <v>154</v>
      </c>
      <c r="B55">
        <v>4111600</v>
      </c>
      <c r="C55" t="s">
        <v>155</v>
      </c>
      <c r="D55">
        <v>198</v>
      </c>
      <c r="E55">
        <v>71</v>
      </c>
      <c r="F55">
        <v>0</v>
      </c>
      <c r="G55">
        <v>12</v>
      </c>
      <c r="H55">
        <v>17</v>
      </c>
      <c r="I55">
        <v>24</v>
      </c>
      <c r="J55">
        <v>19</v>
      </c>
      <c r="K55">
        <v>14</v>
      </c>
      <c r="L55">
        <v>9</v>
      </c>
      <c r="M55">
        <v>8</v>
      </c>
      <c r="N55">
        <v>4</v>
      </c>
      <c r="O55">
        <v>6</v>
      </c>
      <c r="P55">
        <v>15</v>
      </c>
      <c r="Q55">
        <v>25</v>
      </c>
      <c r="R55">
        <v>0</v>
      </c>
      <c r="S55">
        <v>12</v>
      </c>
      <c r="T55">
        <v>40</v>
      </c>
      <c r="U55">
        <v>36</v>
      </c>
      <c r="V55">
        <v>60</v>
      </c>
      <c r="W55">
        <v>55</v>
      </c>
      <c r="X55">
        <v>34</v>
      </c>
      <c r="Y55">
        <v>27</v>
      </c>
    </row>
    <row r="56" spans="1:25" x14ac:dyDescent="0.3">
      <c r="A56" t="s">
        <v>156</v>
      </c>
      <c r="B56">
        <v>4111700</v>
      </c>
      <c r="C56" t="s">
        <v>157</v>
      </c>
      <c r="D56">
        <v>28</v>
      </c>
      <c r="E56">
        <v>30</v>
      </c>
      <c r="F56">
        <v>7</v>
      </c>
      <c r="G56">
        <v>10</v>
      </c>
      <c r="H56">
        <v>0</v>
      </c>
      <c r="I56">
        <v>12</v>
      </c>
      <c r="J56">
        <v>0</v>
      </c>
      <c r="K56">
        <v>12</v>
      </c>
      <c r="L56">
        <v>0</v>
      </c>
      <c r="M56">
        <v>12</v>
      </c>
      <c r="N56">
        <v>5</v>
      </c>
      <c r="O56">
        <v>9</v>
      </c>
      <c r="P56">
        <v>0</v>
      </c>
      <c r="Q56">
        <v>12</v>
      </c>
      <c r="R56">
        <v>0</v>
      </c>
      <c r="S56">
        <v>12</v>
      </c>
      <c r="T56">
        <v>0</v>
      </c>
      <c r="U56">
        <v>12</v>
      </c>
      <c r="V56">
        <v>16</v>
      </c>
      <c r="W56">
        <v>26</v>
      </c>
      <c r="X56">
        <v>0</v>
      </c>
      <c r="Y56">
        <v>12</v>
      </c>
    </row>
    <row r="57" spans="1:25" x14ac:dyDescent="0.3">
      <c r="A57" t="s">
        <v>158</v>
      </c>
      <c r="B57">
        <v>4111850</v>
      </c>
      <c r="C57" t="s">
        <v>159</v>
      </c>
      <c r="D57">
        <v>445</v>
      </c>
      <c r="E57">
        <v>102</v>
      </c>
      <c r="F57">
        <v>30</v>
      </c>
      <c r="G57">
        <v>31</v>
      </c>
      <c r="H57">
        <v>35</v>
      </c>
      <c r="I57">
        <v>38</v>
      </c>
      <c r="J57">
        <v>12</v>
      </c>
      <c r="K57">
        <v>19</v>
      </c>
      <c r="L57">
        <v>46</v>
      </c>
      <c r="M57">
        <v>34</v>
      </c>
      <c r="N57">
        <v>46</v>
      </c>
      <c r="O57">
        <v>50</v>
      </c>
      <c r="P57">
        <v>30</v>
      </c>
      <c r="Q57">
        <v>28</v>
      </c>
      <c r="R57">
        <v>33</v>
      </c>
      <c r="S57">
        <v>39</v>
      </c>
      <c r="T57">
        <v>76</v>
      </c>
      <c r="U57">
        <v>48</v>
      </c>
      <c r="V57">
        <v>124</v>
      </c>
      <c r="W57">
        <v>62</v>
      </c>
      <c r="X57">
        <v>13</v>
      </c>
      <c r="Y57">
        <v>23</v>
      </c>
    </row>
    <row r="58" spans="1:25" x14ac:dyDescent="0.3">
      <c r="A58" t="s">
        <v>160</v>
      </c>
      <c r="B58">
        <v>4111900</v>
      </c>
      <c r="C58" t="s">
        <v>161</v>
      </c>
      <c r="D58">
        <v>2</v>
      </c>
      <c r="E58">
        <v>5</v>
      </c>
      <c r="F58">
        <v>0</v>
      </c>
      <c r="G58">
        <v>12</v>
      </c>
      <c r="H58">
        <v>2</v>
      </c>
      <c r="I58">
        <v>5</v>
      </c>
      <c r="J58">
        <v>0</v>
      </c>
      <c r="K58">
        <v>12</v>
      </c>
      <c r="L58">
        <v>0</v>
      </c>
      <c r="M58">
        <v>12</v>
      </c>
      <c r="N58">
        <v>0</v>
      </c>
      <c r="O58">
        <v>12</v>
      </c>
      <c r="P58">
        <v>0</v>
      </c>
      <c r="Q58">
        <v>12</v>
      </c>
      <c r="R58">
        <v>0</v>
      </c>
      <c r="S58">
        <v>12</v>
      </c>
      <c r="T58">
        <v>0</v>
      </c>
      <c r="U58">
        <v>12</v>
      </c>
      <c r="V58">
        <v>0</v>
      </c>
      <c r="W58">
        <v>12</v>
      </c>
      <c r="X58">
        <v>0</v>
      </c>
      <c r="Y58">
        <v>12</v>
      </c>
    </row>
    <row r="59" spans="1:25" x14ac:dyDescent="0.3">
      <c r="A59" t="s">
        <v>162</v>
      </c>
      <c r="B59">
        <v>4112050</v>
      </c>
      <c r="C59" t="s">
        <v>163</v>
      </c>
      <c r="D59">
        <v>1231</v>
      </c>
      <c r="E59">
        <v>201</v>
      </c>
      <c r="F59">
        <v>0</v>
      </c>
      <c r="G59">
        <v>17</v>
      </c>
      <c r="H59">
        <v>68</v>
      </c>
      <c r="I59">
        <v>50</v>
      </c>
      <c r="J59">
        <v>271</v>
      </c>
      <c r="K59">
        <v>131</v>
      </c>
      <c r="L59">
        <v>248</v>
      </c>
      <c r="M59">
        <v>131</v>
      </c>
      <c r="N59">
        <v>152</v>
      </c>
      <c r="O59">
        <v>78</v>
      </c>
      <c r="P59">
        <v>107</v>
      </c>
      <c r="Q59">
        <v>57</v>
      </c>
      <c r="R59">
        <v>67</v>
      </c>
      <c r="S59">
        <v>62</v>
      </c>
      <c r="T59">
        <v>175</v>
      </c>
      <c r="U59">
        <v>103</v>
      </c>
      <c r="V59">
        <v>136</v>
      </c>
      <c r="W59">
        <v>64</v>
      </c>
      <c r="X59">
        <v>7</v>
      </c>
      <c r="Y59">
        <v>13</v>
      </c>
    </row>
    <row r="60" spans="1:25" x14ac:dyDescent="0.3">
      <c r="A60" t="s">
        <v>164</v>
      </c>
      <c r="B60">
        <v>4112150</v>
      </c>
      <c r="C60" t="s">
        <v>165</v>
      </c>
      <c r="D60">
        <v>1583</v>
      </c>
      <c r="E60">
        <v>240</v>
      </c>
      <c r="F60">
        <v>18</v>
      </c>
      <c r="G60">
        <v>29</v>
      </c>
      <c r="H60">
        <v>136</v>
      </c>
      <c r="I60">
        <v>77</v>
      </c>
      <c r="J60">
        <v>233</v>
      </c>
      <c r="K60">
        <v>132</v>
      </c>
      <c r="L60">
        <v>256</v>
      </c>
      <c r="M60">
        <v>105</v>
      </c>
      <c r="N60">
        <v>185</v>
      </c>
      <c r="O60">
        <v>95</v>
      </c>
      <c r="P60">
        <v>185</v>
      </c>
      <c r="Q60">
        <v>123</v>
      </c>
      <c r="R60">
        <v>32</v>
      </c>
      <c r="S60">
        <v>37</v>
      </c>
      <c r="T60">
        <v>129</v>
      </c>
      <c r="U60">
        <v>113</v>
      </c>
      <c r="V60">
        <v>304</v>
      </c>
      <c r="W60">
        <v>119</v>
      </c>
      <c r="X60">
        <v>105</v>
      </c>
      <c r="Y60">
        <v>65</v>
      </c>
    </row>
    <row r="61" spans="1:25" x14ac:dyDescent="0.3">
      <c r="A61" t="s">
        <v>166</v>
      </c>
      <c r="B61">
        <v>4112400</v>
      </c>
      <c r="C61" t="s">
        <v>167</v>
      </c>
      <c r="D61">
        <v>2693</v>
      </c>
      <c r="E61">
        <v>259</v>
      </c>
      <c r="F61">
        <v>54</v>
      </c>
      <c r="G61">
        <v>58</v>
      </c>
      <c r="H61">
        <v>216</v>
      </c>
      <c r="I61">
        <v>94</v>
      </c>
      <c r="J61">
        <v>279</v>
      </c>
      <c r="K61">
        <v>130</v>
      </c>
      <c r="L61">
        <v>225</v>
      </c>
      <c r="M61">
        <v>99</v>
      </c>
      <c r="N61">
        <v>354</v>
      </c>
      <c r="O61">
        <v>130</v>
      </c>
      <c r="P61">
        <v>368</v>
      </c>
      <c r="Q61">
        <v>152</v>
      </c>
      <c r="R61">
        <v>250</v>
      </c>
      <c r="S61">
        <v>122</v>
      </c>
      <c r="T61">
        <v>463</v>
      </c>
      <c r="U61">
        <v>190</v>
      </c>
      <c r="V61">
        <v>439</v>
      </c>
      <c r="W61">
        <v>160</v>
      </c>
      <c r="X61">
        <v>45</v>
      </c>
      <c r="Y61">
        <v>40</v>
      </c>
    </row>
    <row r="62" spans="1:25" x14ac:dyDescent="0.3">
      <c r="A62" t="s">
        <v>168</v>
      </c>
      <c r="B62">
        <v>4112800</v>
      </c>
      <c r="C62" t="s">
        <v>169</v>
      </c>
      <c r="D62">
        <v>275</v>
      </c>
      <c r="E62">
        <v>99</v>
      </c>
      <c r="F62">
        <v>6</v>
      </c>
      <c r="G62">
        <v>10</v>
      </c>
      <c r="H62">
        <v>30</v>
      </c>
      <c r="I62">
        <v>30</v>
      </c>
      <c r="J62">
        <v>68</v>
      </c>
      <c r="K62">
        <v>53</v>
      </c>
      <c r="L62">
        <v>0</v>
      </c>
      <c r="M62">
        <v>12</v>
      </c>
      <c r="N62">
        <v>14</v>
      </c>
      <c r="O62">
        <v>17</v>
      </c>
      <c r="P62">
        <v>65</v>
      </c>
      <c r="Q62">
        <v>55</v>
      </c>
      <c r="R62">
        <v>0</v>
      </c>
      <c r="S62">
        <v>12</v>
      </c>
      <c r="T62">
        <v>9</v>
      </c>
      <c r="U62">
        <v>14</v>
      </c>
      <c r="V62">
        <v>27</v>
      </c>
      <c r="W62">
        <v>30</v>
      </c>
      <c r="X62">
        <v>56</v>
      </c>
      <c r="Y62">
        <v>58</v>
      </c>
    </row>
    <row r="63" spans="1:25" x14ac:dyDescent="0.3">
      <c r="A63" t="s">
        <v>170</v>
      </c>
      <c r="B63">
        <v>4113050</v>
      </c>
      <c r="C63" t="s">
        <v>171</v>
      </c>
      <c r="D63">
        <v>97</v>
      </c>
      <c r="E63">
        <v>48</v>
      </c>
      <c r="F63">
        <v>16</v>
      </c>
      <c r="G63">
        <v>20</v>
      </c>
      <c r="H63">
        <v>5</v>
      </c>
      <c r="I63">
        <v>11</v>
      </c>
      <c r="J63">
        <v>7</v>
      </c>
      <c r="K63">
        <v>10</v>
      </c>
      <c r="L63">
        <v>10</v>
      </c>
      <c r="M63">
        <v>17</v>
      </c>
      <c r="N63">
        <v>9</v>
      </c>
      <c r="O63">
        <v>13</v>
      </c>
      <c r="P63">
        <v>0</v>
      </c>
      <c r="Q63">
        <v>12</v>
      </c>
      <c r="R63">
        <v>15</v>
      </c>
      <c r="S63">
        <v>16</v>
      </c>
      <c r="T63">
        <v>0</v>
      </c>
      <c r="U63">
        <v>12</v>
      </c>
      <c r="V63">
        <v>15</v>
      </c>
      <c r="W63">
        <v>16</v>
      </c>
      <c r="X63">
        <v>20</v>
      </c>
      <c r="Y63">
        <v>19</v>
      </c>
    </row>
    <row r="64" spans="1:25" x14ac:dyDescent="0.3">
      <c r="A64" t="s">
        <v>172</v>
      </c>
      <c r="B64">
        <v>4113750</v>
      </c>
      <c r="C64" t="s">
        <v>173</v>
      </c>
      <c r="D64">
        <v>209</v>
      </c>
      <c r="E64">
        <v>82</v>
      </c>
      <c r="F64">
        <v>0</v>
      </c>
      <c r="G64">
        <v>12</v>
      </c>
      <c r="H64">
        <v>0</v>
      </c>
      <c r="I64">
        <v>12</v>
      </c>
      <c r="J64">
        <v>10</v>
      </c>
      <c r="K64">
        <v>12</v>
      </c>
      <c r="L64">
        <v>4</v>
      </c>
      <c r="M64">
        <v>6</v>
      </c>
      <c r="N64">
        <v>18</v>
      </c>
      <c r="O64">
        <v>20</v>
      </c>
      <c r="P64">
        <v>59</v>
      </c>
      <c r="Q64">
        <v>57</v>
      </c>
      <c r="R64">
        <v>15</v>
      </c>
      <c r="S64">
        <v>23</v>
      </c>
      <c r="T64">
        <v>49</v>
      </c>
      <c r="U64">
        <v>36</v>
      </c>
      <c r="V64">
        <v>54</v>
      </c>
      <c r="W64">
        <v>39</v>
      </c>
      <c r="X64">
        <v>0</v>
      </c>
      <c r="Y64">
        <v>12</v>
      </c>
    </row>
    <row r="65" spans="1:25" x14ac:dyDescent="0.3">
      <c r="A65" t="s">
        <v>174</v>
      </c>
      <c r="B65">
        <v>4114200</v>
      </c>
      <c r="C65" t="s">
        <v>175</v>
      </c>
      <c r="D65">
        <v>28</v>
      </c>
      <c r="E65">
        <v>43</v>
      </c>
      <c r="F65">
        <v>0</v>
      </c>
      <c r="G65">
        <v>12</v>
      </c>
      <c r="H65">
        <v>28</v>
      </c>
      <c r="I65">
        <v>43</v>
      </c>
      <c r="J65">
        <v>0</v>
      </c>
      <c r="K65">
        <v>12</v>
      </c>
      <c r="L65">
        <v>0</v>
      </c>
      <c r="M65">
        <v>12</v>
      </c>
      <c r="N65">
        <v>0</v>
      </c>
      <c r="O65">
        <v>12</v>
      </c>
      <c r="P65">
        <v>0</v>
      </c>
      <c r="Q65">
        <v>12</v>
      </c>
      <c r="R65">
        <v>0</v>
      </c>
      <c r="S65">
        <v>12</v>
      </c>
      <c r="T65">
        <v>0</v>
      </c>
      <c r="U65">
        <v>12</v>
      </c>
      <c r="V65">
        <v>0</v>
      </c>
      <c r="W65">
        <v>12</v>
      </c>
      <c r="X65">
        <v>0</v>
      </c>
      <c r="Y65">
        <v>12</v>
      </c>
    </row>
    <row r="66" spans="1:25" x14ac:dyDescent="0.3">
      <c r="A66" t="s">
        <v>176</v>
      </c>
      <c r="B66">
        <v>4114400</v>
      </c>
      <c r="C66" t="s">
        <v>177</v>
      </c>
      <c r="D66">
        <v>148</v>
      </c>
      <c r="E66">
        <v>52</v>
      </c>
      <c r="F66">
        <v>10</v>
      </c>
      <c r="G66">
        <v>14</v>
      </c>
      <c r="H66">
        <v>14</v>
      </c>
      <c r="I66">
        <v>18</v>
      </c>
      <c r="J66">
        <v>9</v>
      </c>
      <c r="K66">
        <v>11</v>
      </c>
      <c r="L66">
        <v>31</v>
      </c>
      <c r="M66">
        <v>26</v>
      </c>
      <c r="N66">
        <v>8</v>
      </c>
      <c r="O66">
        <v>8</v>
      </c>
      <c r="P66">
        <v>9</v>
      </c>
      <c r="Q66">
        <v>13</v>
      </c>
      <c r="R66">
        <v>16</v>
      </c>
      <c r="S66">
        <v>17</v>
      </c>
      <c r="T66">
        <v>19</v>
      </c>
      <c r="U66">
        <v>19</v>
      </c>
      <c r="V66">
        <v>20</v>
      </c>
      <c r="W66">
        <v>23</v>
      </c>
      <c r="X66">
        <v>12</v>
      </c>
      <c r="Y66">
        <v>15</v>
      </c>
    </row>
    <row r="67" spans="1:25" x14ac:dyDescent="0.3">
      <c r="A67" t="s">
        <v>178</v>
      </c>
      <c r="B67">
        <v>4114750</v>
      </c>
      <c r="C67" t="s">
        <v>179</v>
      </c>
      <c r="D67">
        <v>214</v>
      </c>
      <c r="E67">
        <v>88</v>
      </c>
      <c r="F67">
        <v>6</v>
      </c>
      <c r="G67">
        <v>10</v>
      </c>
      <c r="H67">
        <v>52</v>
      </c>
      <c r="I67">
        <v>44</v>
      </c>
      <c r="J67">
        <v>45</v>
      </c>
      <c r="K67">
        <v>51</v>
      </c>
      <c r="L67">
        <v>4</v>
      </c>
      <c r="M67">
        <v>7</v>
      </c>
      <c r="N67">
        <v>54</v>
      </c>
      <c r="O67">
        <v>55</v>
      </c>
      <c r="P67">
        <v>16</v>
      </c>
      <c r="Q67">
        <v>28</v>
      </c>
      <c r="R67">
        <v>0</v>
      </c>
      <c r="S67">
        <v>12</v>
      </c>
      <c r="T67">
        <v>7</v>
      </c>
      <c r="U67">
        <v>11</v>
      </c>
      <c r="V67">
        <v>30</v>
      </c>
      <c r="W67">
        <v>37</v>
      </c>
      <c r="X67">
        <v>0</v>
      </c>
      <c r="Y67">
        <v>12</v>
      </c>
    </row>
    <row r="68" spans="1:25" x14ac:dyDescent="0.3">
      <c r="A68" t="s">
        <v>180</v>
      </c>
      <c r="B68">
        <v>4115000</v>
      </c>
      <c r="C68" t="s">
        <v>181</v>
      </c>
      <c r="D68">
        <v>90</v>
      </c>
      <c r="E68">
        <v>36</v>
      </c>
      <c r="F68">
        <v>10</v>
      </c>
      <c r="G68">
        <v>11</v>
      </c>
      <c r="H68">
        <v>11</v>
      </c>
      <c r="I68">
        <v>11</v>
      </c>
      <c r="J68">
        <v>12</v>
      </c>
      <c r="K68">
        <v>12</v>
      </c>
      <c r="L68">
        <v>2</v>
      </c>
      <c r="M68">
        <v>3</v>
      </c>
      <c r="N68">
        <v>11</v>
      </c>
      <c r="O68">
        <v>11</v>
      </c>
      <c r="P68">
        <v>3</v>
      </c>
      <c r="Q68">
        <v>4</v>
      </c>
      <c r="R68">
        <v>0</v>
      </c>
      <c r="S68">
        <v>12</v>
      </c>
      <c r="T68">
        <v>13</v>
      </c>
      <c r="U68">
        <v>14</v>
      </c>
      <c r="V68">
        <v>18</v>
      </c>
      <c r="W68">
        <v>18</v>
      </c>
      <c r="X68">
        <v>10</v>
      </c>
      <c r="Y68">
        <v>12</v>
      </c>
    </row>
    <row r="69" spans="1:25" x14ac:dyDescent="0.3">
      <c r="A69" t="s">
        <v>182</v>
      </c>
      <c r="B69">
        <v>4115250</v>
      </c>
      <c r="C69" t="s">
        <v>183</v>
      </c>
      <c r="D69">
        <v>2834</v>
      </c>
      <c r="E69">
        <v>313</v>
      </c>
      <c r="F69">
        <v>39</v>
      </c>
      <c r="G69">
        <v>32</v>
      </c>
      <c r="H69">
        <v>216</v>
      </c>
      <c r="I69">
        <v>113</v>
      </c>
      <c r="J69">
        <v>430</v>
      </c>
      <c r="K69">
        <v>123</v>
      </c>
      <c r="L69">
        <v>474</v>
      </c>
      <c r="M69">
        <v>140</v>
      </c>
      <c r="N69">
        <v>208</v>
      </c>
      <c r="O69">
        <v>83</v>
      </c>
      <c r="P69">
        <v>202</v>
      </c>
      <c r="Q69">
        <v>103</v>
      </c>
      <c r="R69">
        <v>154</v>
      </c>
      <c r="S69">
        <v>84</v>
      </c>
      <c r="T69">
        <v>205</v>
      </c>
      <c r="U69">
        <v>81</v>
      </c>
      <c r="V69">
        <v>673</v>
      </c>
      <c r="W69">
        <v>183</v>
      </c>
      <c r="X69">
        <v>233</v>
      </c>
      <c r="Y69">
        <v>117</v>
      </c>
    </row>
    <row r="70" spans="1:25" x14ac:dyDescent="0.3">
      <c r="A70" t="s">
        <v>184</v>
      </c>
      <c r="B70">
        <v>4115350</v>
      </c>
      <c r="C70" t="s">
        <v>185</v>
      </c>
      <c r="D70">
        <v>771</v>
      </c>
      <c r="E70">
        <v>173</v>
      </c>
      <c r="F70">
        <v>0</v>
      </c>
      <c r="G70">
        <v>12</v>
      </c>
      <c r="H70">
        <v>0</v>
      </c>
      <c r="I70">
        <v>12</v>
      </c>
      <c r="J70">
        <v>61</v>
      </c>
      <c r="K70">
        <v>69</v>
      </c>
      <c r="L70">
        <v>40</v>
      </c>
      <c r="M70">
        <v>38</v>
      </c>
      <c r="N70">
        <v>157</v>
      </c>
      <c r="O70">
        <v>137</v>
      </c>
      <c r="P70">
        <v>21</v>
      </c>
      <c r="Q70">
        <v>24</v>
      </c>
      <c r="R70">
        <v>71</v>
      </c>
      <c r="S70">
        <v>77</v>
      </c>
      <c r="T70">
        <v>92</v>
      </c>
      <c r="U70">
        <v>94</v>
      </c>
      <c r="V70">
        <v>260</v>
      </c>
      <c r="W70">
        <v>166</v>
      </c>
      <c r="X70">
        <v>69</v>
      </c>
      <c r="Y70">
        <v>81</v>
      </c>
    </row>
    <row r="71" spans="1:25" x14ac:dyDescent="0.3">
      <c r="A71" t="s">
        <v>186</v>
      </c>
      <c r="B71">
        <v>4115550</v>
      </c>
      <c r="C71" t="s">
        <v>187</v>
      </c>
      <c r="D71">
        <v>722</v>
      </c>
      <c r="E71">
        <v>146</v>
      </c>
      <c r="F71">
        <v>0</v>
      </c>
      <c r="G71">
        <v>19</v>
      </c>
      <c r="H71">
        <v>118</v>
      </c>
      <c r="I71">
        <v>83</v>
      </c>
      <c r="J71">
        <v>82</v>
      </c>
      <c r="K71">
        <v>65</v>
      </c>
      <c r="L71">
        <v>71</v>
      </c>
      <c r="M71">
        <v>65</v>
      </c>
      <c r="N71">
        <v>85</v>
      </c>
      <c r="O71">
        <v>75</v>
      </c>
      <c r="P71">
        <v>132</v>
      </c>
      <c r="Q71">
        <v>82</v>
      </c>
      <c r="R71">
        <v>52</v>
      </c>
      <c r="S71">
        <v>62</v>
      </c>
      <c r="T71">
        <v>47</v>
      </c>
      <c r="U71">
        <v>56</v>
      </c>
      <c r="V71">
        <v>118</v>
      </c>
      <c r="W71">
        <v>72</v>
      </c>
      <c r="X71">
        <v>17</v>
      </c>
      <c r="Y71">
        <v>18</v>
      </c>
    </row>
    <row r="72" spans="1:25" x14ac:dyDescent="0.3">
      <c r="A72" t="s">
        <v>188</v>
      </c>
      <c r="B72">
        <v>4115800</v>
      </c>
      <c r="C72" t="s">
        <v>189</v>
      </c>
      <c r="D72">
        <v>12825</v>
      </c>
      <c r="E72">
        <v>608</v>
      </c>
      <c r="F72">
        <v>369</v>
      </c>
      <c r="G72">
        <v>166</v>
      </c>
      <c r="H72">
        <v>955</v>
      </c>
      <c r="I72">
        <v>213</v>
      </c>
      <c r="J72">
        <v>781</v>
      </c>
      <c r="K72">
        <v>211</v>
      </c>
      <c r="L72">
        <v>1385</v>
      </c>
      <c r="M72">
        <v>232</v>
      </c>
      <c r="N72">
        <v>970</v>
      </c>
      <c r="O72">
        <v>215</v>
      </c>
      <c r="P72">
        <v>935</v>
      </c>
      <c r="Q72">
        <v>210</v>
      </c>
      <c r="R72">
        <v>627</v>
      </c>
      <c r="S72">
        <v>182</v>
      </c>
      <c r="T72">
        <v>1079</v>
      </c>
      <c r="U72">
        <v>189</v>
      </c>
      <c r="V72">
        <v>4658</v>
      </c>
      <c r="W72">
        <v>437</v>
      </c>
      <c r="X72">
        <v>1066</v>
      </c>
      <c r="Y72">
        <v>224</v>
      </c>
    </row>
    <row r="73" spans="1:25" x14ac:dyDescent="0.3">
      <c r="A73" t="s">
        <v>190</v>
      </c>
      <c r="B73">
        <v>4115950</v>
      </c>
      <c r="C73" t="s">
        <v>191</v>
      </c>
      <c r="D73">
        <v>1581</v>
      </c>
      <c r="E73">
        <v>192</v>
      </c>
      <c r="F73">
        <v>87</v>
      </c>
      <c r="G73">
        <v>66</v>
      </c>
      <c r="H73">
        <v>80</v>
      </c>
      <c r="I73">
        <v>38</v>
      </c>
      <c r="J73">
        <v>52</v>
      </c>
      <c r="K73">
        <v>35</v>
      </c>
      <c r="L73">
        <v>139</v>
      </c>
      <c r="M73">
        <v>82</v>
      </c>
      <c r="N73">
        <v>138</v>
      </c>
      <c r="O73">
        <v>75</v>
      </c>
      <c r="P73">
        <v>238</v>
      </c>
      <c r="Q73">
        <v>97</v>
      </c>
      <c r="R73">
        <v>88</v>
      </c>
      <c r="S73">
        <v>61</v>
      </c>
      <c r="T73">
        <v>188</v>
      </c>
      <c r="U73">
        <v>89</v>
      </c>
      <c r="V73">
        <v>497</v>
      </c>
      <c r="W73">
        <v>143</v>
      </c>
      <c r="X73">
        <v>74</v>
      </c>
      <c r="Y73">
        <v>47</v>
      </c>
    </row>
    <row r="74" spans="1:25" x14ac:dyDescent="0.3">
      <c r="A74" t="s">
        <v>192</v>
      </c>
      <c r="B74">
        <v>4116250</v>
      </c>
      <c r="C74" t="s">
        <v>193</v>
      </c>
      <c r="D74">
        <v>98</v>
      </c>
      <c r="E74">
        <v>32</v>
      </c>
      <c r="F74">
        <v>0</v>
      </c>
      <c r="G74">
        <v>12</v>
      </c>
      <c r="H74">
        <v>5</v>
      </c>
      <c r="I74">
        <v>5</v>
      </c>
      <c r="J74">
        <v>16</v>
      </c>
      <c r="K74">
        <v>14</v>
      </c>
      <c r="L74">
        <v>14</v>
      </c>
      <c r="M74">
        <v>13</v>
      </c>
      <c r="N74">
        <v>11</v>
      </c>
      <c r="O74">
        <v>12</v>
      </c>
      <c r="P74">
        <v>8</v>
      </c>
      <c r="Q74">
        <v>12</v>
      </c>
      <c r="R74">
        <v>0</v>
      </c>
      <c r="S74">
        <v>12</v>
      </c>
      <c r="T74">
        <v>17</v>
      </c>
      <c r="U74">
        <v>15</v>
      </c>
      <c r="V74">
        <v>10</v>
      </c>
      <c r="W74">
        <v>7</v>
      </c>
      <c r="X74">
        <v>17</v>
      </c>
      <c r="Y74">
        <v>16</v>
      </c>
    </row>
    <row r="75" spans="1:25" x14ac:dyDescent="0.3">
      <c r="A75" t="s">
        <v>194</v>
      </c>
      <c r="B75">
        <v>4116350</v>
      </c>
      <c r="C75" t="s">
        <v>195</v>
      </c>
      <c r="D75">
        <v>64</v>
      </c>
      <c r="E75">
        <v>102</v>
      </c>
      <c r="F75">
        <v>0</v>
      </c>
      <c r="G75">
        <v>12</v>
      </c>
      <c r="H75">
        <v>0</v>
      </c>
      <c r="I75">
        <v>12</v>
      </c>
      <c r="J75">
        <v>0</v>
      </c>
      <c r="K75">
        <v>12</v>
      </c>
      <c r="L75">
        <v>0</v>
      </c>
      <c r="M75">
        <v>12</v>
      </c>
      <c r="N75">
        <v>0</v>
      </c>
      <c r="O75">
        <v>12</v>
      </c>
      <c r="P75">
        <v>0</v>
      </c>
      <c r="Q75">
        <v>12</v>
      </c>
      <c r="R75">
        <v>0</v>
      </c>
      <c r="S75">
        <v>12</v>
      </c>
      <c r="T75">
        <v>64</v>
      </c>
      <c r="U75">
        <v>102</v>
      </c>
      <c r="V75">
        <v>0</v>
      </c>
      <c r="W75">
        <v>12</v>
      </c>
      <c r="X75">
        <v>0</v>
      </c>
      <c r="Y75">
        <v>12</v>
      </c>
    </row>
    <row r="76" spans="1:25" x14ac:dyDescent="0.3">
      <c r="A76" t="s">
        <v>196</v>
      </c>
      <c r="B76">
        <v>4116450</v>
      </c>
      <c r="C76" t="s">
        <v>197</v>
      </c>
      <c r="D76">
        <v>7</v>
      </c>
      <c r="E76">
        <v>10</v>
      </c>
      <c r="F76">
        <v>0</v>
      </c>
      <c r="G76">
        <v>12</v>
      </c>
      <c r="H76">
        <v>2</v>
      </c>
      <c r="I76">
        <v>3</v>
      </c>
      <c r="J76">
        <v>5</v>
      </c>
      <c r="K76">
        <v>9</v>
      </c>
      <c r="L76">
        <v>0</v>
      </c>
      <c r="M76">
        <v>12</v>
      </c>
      <c r="N76">
        <v>0</v>
      </c>
      <c r="O76">
        <v>12</v>
      </c>
      <c r="P76">
        <v>0</v>
      </c>
      <c r="Q76">
        <v>12</v>
      </c>
      <c r="R76">
        <v>0</v>
      </c>
      <c r="S76">
        <v>12</v>
      </c>
      <c r="T76">
        <v>0</v>
      </c>
      <c r="U76">
        <v>12</v>
      </c>
      <c r="V76">
        <v>0</v>
      </c>
      <c r="W76">
        <v>12</v>
      </c>
      <c r="X76">
        <v>0</v>
      </c>
      <c r="Y76">
        <v>12</v>
      </c>
    </row>
    <row r="77" spans="1:25" x14ac:dyDescent="0.3">
      <c r="A77" t="s">
        <v>198</v>
      </c>
      <c r="B77">
        <v>4116650</v>
      </c>
      <c r="C77" t="s">
        <v>199</v>
      </c>
      <c r="D77">
        <v>47</v>
      </c>
      <c r="E77">
        <v>48</v>
      </c>
      <c r="F77">
        <v>0</v>
      </c>
      <c r="G77">
        <v>12</v>
      </c>
      <c r="H77">
        <v>0</v>
      </c>
      <c r="I77">
        <v>12</v>
      </c>
      <c r="J77">
        <v>0</v>
      </c>
      <c r="K77">
        <v>12</v>
      </c>
      <c r="L77">
        <v>0</v>
      </c>
      <c r="M77">
        <v>12</v>
      </c>
      <c r="N77">
        <v>8</v>
      </c>
      <c r="O77">
        <v>12</v>
      </c>
      <c r="P77">
        <v>0</v>
      </c>
      <c r="Q77">
        <v>12</v>
      </c>
      <c r="R77">
        <v>0</v>
      </c>
      <c r="S77">
        <v>12</v>
      </c>
      <c r="T77">
        <v>0</v>
      </c>
      <c r="U77">
        <v>12</v>
      </c>
      <c r="V77">
        <v>11</v>
      </c>
      <c r="W77">
        <v>16</v>
      </c>
      <c r="X77">
        <v>28</v>
      </c>
      <c r="Y77">
        <v>44</v>
      </c>
    </row>
    <row r="78" spans="1:25" x14ac:dyDescent="0.3">
      <c r="A78" t="s">
        <v>200</v>
      </c>
      <c r="B78">
        <v>4116950</v>
      </c>
      <c r="C78" t="s">
        <v>201</v>
      </c>
      <c r="D78">
        <v>568</v>
      </c>
      <c r="E78">
        <v>146</v>
      </c>
      <c r="F78">
        <v>0</v>
      </c>
      <c r="G78">
        <v>17</v>
      </c>
      <c r="H78">
        <v>56</v>
      </c>
      <c r="I78">
        <v>74</v>
      </c>
      <c r="J78">
        <v>107</v>
      </c>
      <c r="K78">
        <v>90</v>
      </c>
      <c r="L78">
        <v>42</v>
      </c>
      <c r="M78">
        <v>38</v>
      </c>
      <c r="N78">
        <v>154</v>
      </c>
      <c r="O78">
        <v>101</v>
      </c>
      <c r="P78">
        <v>44</v>
      </c>
      <c r="Q78">
        <v>46</v>
      </c>
      <c r="R78">
        <v>0</v>
      </c>
      <c r="S78">
        <v>17</v>
      </c>
      <c r="T78">
        <v>84</v>
      </c>
      <c r="U78">
        <v>56</v>
      </c>
      <c r="V78">
        <v>81</v>
      </c>
      <c r="W78">
        <v>54</v>
      </c>
      <c r="X78">
        <v>0</v>
      </c>
      <c r="Y78">
        <v>17</v>
      </c>
    </row>
    <row r="79" spans="1:25" x14ac:dyDescent="0.3">
      <c r="A79" t="s">
        <v>202</v>
      </c>
      <c r="B79">
        <v>4117300</v>
      </c>
      <c r="C79" t="s">
        <v>203</v>
      </c>
      <c r="D79">
        <v>142</v>
      </c>
      <c r="E79">
        <v>38</v>
      </c>
      <c r="F79">
        <v>3</v>
      </c>
      <c r="G79">
        <v>4</v>
      </c>
      <c r="H79">
        <v>2</v>
      </c>
      <c r="I79">
        <v>4</v>
      </c>
      <c r="J79">
        <v>15</v>
      </c>
      <c r="K79">
        <v>14</v>
      </c>
      <c r="L79">
        <v>22</v>
      </c>
      <c r="M79">
        <v>14</v>
      </c>
      <c r="N79">
        <v>24</v>
      </c>
      <c r="O79">
        <v>20</v>
      </c>
      <c r="P79">
        <v>5</v>
      </c>
      <c r="Q79">
        <v>10</v>
      </c>
      <c r="R79">
        <v>3</v>
      </c>
      <c r="S79">
        <v>5</v>
      </c>
      <c r="T79">
        <v>12</v>
      </c>
      <c r="U79">
        <v>14</v>
      </c>
      <c r="V79">
        <v>43</v>
      </c>
      <c r="W79">
        <v>25</v>
      </c>
      <c r="X79">
        <v>13</v>
      </c>
      <c r="Y79">
        <v>14</v>
      </c>
    </row>
    <row r="80" spans="1:25" x14ac:dyDescent="0.3">
      <c r="A80" t="s">
        <v>204</v>
      </c>
      <c r="B80">
        <v>4117700</v>
      </c>
      <c r="C80" t="s">
        <v>205</v>
      </c>
      <c r="D80">
        <v>2140</v>
      </c>
      <c r="E80">
        <v>264</v>
      </c>
      <c r="F80">
        <v>39</v>
      </c>
      <c r="G80">
        <v>37</v>
      </c>
      <c r="H80">
        <v>213</v>
      </c>
      <c r="I80">
        <v>147</v>
      </c>
      <c r="J80">
        <v>253</v>
      </c>
      <c r="K80">
        <v>117</v>
      </c>
      <c r="L80">
        <v>362</v>
      </c>
      <c r="M80">
        <v>156</v>
      </c>
      <c r="N80">
        <v>221</v>
      </c>
      <c r="O80">
        <v>93</v>
      </c>
      <c r="P80">
        <v>224</v>
      </c>
      <c r="Q80">
        <v>111</v>
      </c>
      <c r="R80">
        <v>73</v>
      </c>
      <c r="S80">
        <v>60</v>
      </c>
      <c r="T80">
        <v>128</v>
      </c>
      <c r="U80">
        <v>84</v>
      </c>
      <c r="V80">
        <v>527</v>
      </c>
      <c r="W80">
        <v>150</v>
      </c>
      <c r="X80">
        <v>100</v>
      </c>
      <c r="Y80">
        <v>87</v>
      </c>
    </row>
    <row r="81" spans="1:25" x14ac:dyDescent="0.3">
      <c r="A81" t="s">
        <v>206</v>
      </c>
      <c r="B81">
        <v>4117800</v>
      </c>
      <c r="C81" t="s">
        <v>207</v>
      </c>
      <c r="D81">
        <v>409</v>
      </c>
      <c r="E81">
        <v>127</v>
      </c>
      <c r="F81">
        <v>29</v>
      </c>
      <c r="G81">
        <v>33</v>
      </c>
      <c r="H81">
        <v>23</v>
      </c>
      <c r="I81">
        <v>26</v>
      </c>
      <c r="J81">
        <v>33</v>
      </c>
      <c r="K81">
        <v>34</v>
      </c>
      <c r="L81">
        <v>53</v>
      </c>
      <c r="M81">
        <v>67</v>
      </c>
      <c r="N81">
        <v>43</v>
      </c>
      <c r="O81">
        <v>52</v>
      </c>
      <c r="P81">
        <v>7</v>
      </c>
      <c r="Q81">
        <v>13</v>
      </c>
      <c r="R81">
        <v>0</v>
      </c>
      <c r="S81">
        <v>19</v>
      </c>
      <c r="T81">
        <v>28</v>
      </c>
      <c r="U81">
        <v>23</v>
      </c>
      <c r="V81">
        <v>105</v>
      </c>
      <c r="W81">
        <v>74</v>
      </c>
      <c r="X81">
        <v>88</v>
      </c>
      <c r="Y81">
        <v>63</v>
      </c>
    </row>
    <row r="82" spans="1:25" x14ac:dyDescent="0.3">
      <c r="A82" t="s">
        <v>208</v>
      </c>
      <c r="B82">
        <v>4118150</v>
      </c>
      <c r="C82" t="s">
        <v>209</v>
      </c>
      <c r="D82">
        <v>49</v>
      </c>
      <c r="E82">
        <v>32</v>
      </c>
      <c r="F82">
        <v>0</v>
      </c>
      <c r="G82">
        <v>12</v>
      </c>
      <c r="H82">
        <v>0</v>
      </c>
      <c r="I82">
        <v>12</v>
      </c>
      <c r="J82">
        <v>0</v>
      </c>
      <c r="K82">
        <v>12</v>
      </c>
      <c r="L82">
        <v>10</v>
      </c>
      <c r="M82">
        <v>16</v>
      </c>
      <c r="N82">
        <v>0</v>
      </c>
      <c r="O82">
        <v>12</v>
      </c>
      <c r="P82">
        <v>2</v>
      </c>
      <c r="Q82">
        <v>6</v>
      </c>
      <c r="R82">
        <v>0</v>
      </c>
      <c r="S82">
        <v>12</v>
      </c>
      <c r="T82">
        <v>27</v>
      </c>
      <c r="U82">
        <v>26</v>
      </c>
      <c r="V82">
        <v>10</v>
      </c>
      <c r="W82">
        <v>17</v>
      </c>
      <c r="X82">
        <v>0</v>
      </c>
      <c r="Y82">
        <v>12</v>
      </c>
    </row>
    <row r="83" spans="1:25" x14ac:dyDescent="0.3">
      <c r="A83" t="s">
        <v>210</v>
      </c>
      <c r="B83">
        <v>4118250</v>
      </c>
      <c r="C83" t="s">
        <v>211</v>
      </c>
      <c r="D83">
        <v>207</v>
      </c>
      <c r="E83">
        <v>53</v>
      </c>
      <c r="F83">
        <v>6</v>
      </c>
      <c r="G83">
        <v>7</v>
      </c>
      <c r="H83">
        <v>2</v>
      </c>
      <c r="I83">
        <v>4</v>
      </c>
      <c r="J83">
        <v>15</v>
      </c>
      <c r="K83">
        <v>13</v>
      </c>
      <c r="L83">
        <v>24</v>
      </c>
      <c r="M83">
        <v>13</v>
      </c>
      <c r="N83">
        <v>20</v>
      </c>
      <c r="O83">
        <v>21</v>
      </c>
      <c r="P83">
        <v>25</v>
      </c>
      <c r="Q83">
        <v>28</v>
      </c>
      <c r="R83">
        <v>0</v>
      </c>
      <c r="S83">
        <v>12</v>
      </c>
      <c r="T83">
        <v>10</v>
      </c>
      <c r="U83">
        <v>14</v>
      </c>
      <c r="V83">
        <v>71</v>
      </c>
      <c r="W83">
        <v>39</v>
      </c>
      <c r="X83">
        <v>34</v>
      </c>
      <c r="Y83">
        <v>23</v>
      </c>
    </row>
    <row r="84" spans="1:25" x14ac:dyDescent="0.3">
      <c r="A84" t="s">
        <v>212</v>
      </c>
      <c r="B84">
        <v>4118300</v>
      </c>
      <c r="C84" t="s">
        <v>213</v>
      </c>
      <c r="D84">
        <v>25</v>
      </c>
      <c r="E84">
        <v>16</v>
      </c>
      <c r="F84">
        <v>2</v>
      </c>
      <c r="G84">
        <v>3</v>
      </c>
      <c r="H84">
        <v>1</v>
      </c>
      <c r="I84">
        <v>4</v>
      </c>
      <c r="J84">
        <v>2</v>
      </c>
      <c r="K84">
        <v>3</v>
      </c>
      <c r="L84">
        <v>2</v>
      </c>
      <c r="M84">
        <v>3</v>
      </c>
      <c r="N84">
        <v>9</v>
      </c>
      <c r="O84">
        <v>10</v>
      </c>
      <c r="P84">
        <v>0</v>
      </c>
      <c r="Q84">
        <v>12</v>
      </c>
      <c r="R84">
        <v>1</v>
      </c>
      <c r="S84">
        <v>2</v>
      </c>
      <c r="T84">
        <v>0</v>
      </c>
      <c r="U84">
        <v>12</v>
      </c>
      <c r="V84">
        <v>1</v>
      </c>
      <c r="W84">
        <v>3</v>
      </c>
      <c r="X84">
        <v>7</v>
      </c>
      <c r="Y84">
        <v>10</v>
      </c>
    </row>
    <row r="85" spans="1:25" x14ac:dyDescent="0.3">
      <c r="A85" t="s">
        <v>214</v>
      </c>
      <c r="B85">
        <v>4118450</v>
      </c>
      <c r="C85" t="s">
        <v>215</v>
      </c>
      <c r="D85">
        <v>39</v>
      </c>
      <c r="E85">
        <v>30</v>
      </c>
      <c r="F85">
        <v>0</v>
      </c>
      <c r="G85">
        <v>12</v>
      </c>
      <c r="H85">
        <v>0</v>
      </c>
      <c r="I85">
        <v>12</v>
      </c>
      <c r="J85">
        <v>0</v>
      </c>
      <c r="K85">
        <v>12</v>
      </c>
      <c r="L85">
        <v>7</v>
      </c>
      <c r="M85">
        <v>11</v>
      </c>
      <c r="N85">
        <v>16</v>
      </c>
      <c r="O85">
        <v>22</v>
      </c>
      <c r="P85">
        <v>0</v>
      </c>
      <c r="Q85">
        <v>12</v>
      </c>
      <c r="R85">
        <v>8</v>
      </c>
      <c r="S85">
        <v>13</v>
      </c>
      <c r="T85">
        <v>0</v>
      </c>
      <c r="U85">
        <v>12</v>
      </c>
      <c r="V85">
        <v>8</v>
      </c>
      <c r="W85">
        <v>11</v>
      </c>
      <c r="X85">
        <v>0</v>
      </c>
      <c r="Y85">
        <v>12</v>
      </c>
    </row>
    <row r="86" spans="1:25" x14ac:dyDescent="0.3">
      <c r="A86" t="s">
        <v>216</v>
      </c>
      <c r="B86">
        <v>4118850</v>
      </c>
      <c r="C86" t="s">
        <v>217</v>
      </c>
      <c r="D86">
        <v>307</v>
      </c>
      <c r="E86">
        <v>102</v>
      </c>
      <c r="F86">
        <v>0</v>
      </c>
      <c r="G86">
        <v>12</v>
      </c>
      <c r="H86">
        <v>42</v>
      </c>
      <c r="I86">
        <v>35</v>
      </c>
      <c r="J86">
        <v>35</v>
      </c>
      <c r="K86">
        <v>37</v>
      </c>
      <c r="L86">
        <v>67</v>
      </c>
      <c r="M86">
        <v>46</v>
      </c>
      <c r="N86">
        <v>47</v>
      </c>
      <c r="O86">
        <v>45</v>
      </c>
      <c r="P86">
        <v>33</v>
      </c>
      <c r="Q86">
        <v>34</v>
      </c>
      <c r="R86">
        <v>19</v>
      </c>
      <c r="S86">
        <v>29</v>
      </c>
      <c r="T86">
        <v>4</v>
      </c>
      <c r="U86">
        <v>7</v>
      </c>
      <c r="V86">
        <v>60</v>
      </c>
      <c r="W86">
        <v>55</v>
      </c>
      <c r="X86">
        <v>0</v>
      </c>
      <c r="Y86">
        <v>12</v>
      </c>
    </row>
    <row r="87" spans="1:25" x14ac:dyDescent="0.3">
      <c r="A87" t="s">
        <v>218</v>
      </c>
      <c r="B87">
        <v>4119020</v>
      </c>
      <c r="C87" t="s">
        <v>219</v>
      </c>
      <c r="D87">
        <v>566</v>
      </c>
      <c r="E87">
        <v>137</v>
      </c>
      <c r="F87">
        <v>0</v>
      </c>
      <c r="G87">
        <v>17</v>
      </c>
      <c r="H87">
        <v>23</v>
      </c>
      <c r="I87">
        <v>21</v>
      </c>
      <c r="J87">
        <v>28</v>
      </c>
      <c r="K87">
        <v>27</v>
      </c>
      <c r="L87">
        <v>93</v>
      </c>
      <c r="M87">
        <v>77</v>
      </c>
      <c r="N87">
        <v>66</v>
      </c>
      <c r="O87">
        <v>60</v>
      </c>
      <c r="P87">
        <v>82</v>
      </c>
      <c r="Q87">
        <v>66</v>
      </c>
      <c r="R87">
        <v>38</v>
      </c>
      <c r="S87">
        <v>38</v>
      </c>
      <c r="T87">
        <v>16</v>
      </c>
      <c r="U87">
        <v>19</v>
      </c>
      <c r="V87">
        <v>174</v>
      </c>
      <c r="W87">
        <v>83</v>
      </c>
      <c r="X87">
        <v>46</v>
      </c>
      <c r="Y87">
        <v>48</v>
      </c>
    </row>
    <row r="88" spans="1:25" x14ac:dyDescent="0.3">
      <c r="A88" t="s">
        <v>220</v>
      </c>
      <c r="B88">
        <v>4119100</v>
      </c>
      <c r="C88" t="s">
        <v>221</v>
      </c>
      <c r="D88">
        <v>15</v>
      </c>
      <c r="E88">
        <v>11</v>
      </c>
      <c r="F88">
        <v>0</v>
      </c>
      <c r="G88">
        <v>12</v>
      </c>
      <c r="H88">
        <v>0</v>
      </c>
      <c r="I88">
        <v>12</v>
      </c>
      <c r="J88">
        <v>0</v>
      </c>
      <c r="K88">
        <v>12</v>
      </c>
      <c r="L88">
        <v>0</v>
      </c>
      <c r="M88">
        <v>12</v>
      </c>
      <c r="N88">
        <v>0</v>
      </c>
      <c r="O88">
        <v>12</v>
      </c>
      <c r="P88">
        <v>10</v>
      </c>
      <c r="Q88">
        <v>8</v>
      </c>
      <c r="R88">
        <v>0</v>
      </c>
      <c r="S88">
        <v>12</v>
      </c>
      <c r="T88">
        <v>0</v>
      </c>
      <c r="U88">
        <v>12</v>
      </c>
      <c r="V88">
        <v>0</v>
      </c>
      <c r="W88">
        <v>12</v>
      </c>
      <c r="X88">
        <v>5</v>
      </c>
      <c r="Y88">
        <v>8</v>
      </c>
    </row>
    <row r="89" spans="1:25" x14ac:dyDescent="0.3">
      <c r="A89" t="s">
        <v>222</v>
      </c>
      <c r="B89">
        <v>4119600</v>
      </c>
      <c r="C89" t="s">
        <v>223</v>
      </c>
      <c r="D89">
        <v>74</v>
      </c>
      <c r="E89">
        <v>88</v>
      </c>
      <c r="F89">
        <v>0</v>
      </c>
      <c r="G89">
        <v>12</v>
      </c>
      <c r="H89">
        <v>0</v>
      </c>
      <c r="I89">
        <v>12</v>
      </c>
      <c r="J89">
        <v>74</v>
      </c>
      <c r="K89">
        <v>88</v>
      </c>
      <c r="L89">
        <v>0</v>
      </c>
      <c r="M89">
        <v>12</v>
      </c>
      <c r="N89">
        <v>0</v>
      </c>
      <c r="O89">
        <v>12</v>
      </c>
      <c r="P89">
        <v>0</v>
      </c>
      <c r="Q89">
        <v>12</v>
      </c>
      <c r="R89">
        <v>0</v>
      </c>
      <c r="S89">
        <v>12</v>
      </c>
      <c r="T89">
        <v>0</v>
      </c>
      <c r="U89">
        <v>12</v>
      </c>
      <c r="V89">
        <v>0</v>
      </c>
      <c r="W89">
        <v>12</v>
      </c>
      <c r="X89">
        <v>0</v>
      </c>
      <c r="Y89">
        <v>12</v>
      </c>
    </row>
    <row r="90" spans="1:25" x14ac:dyDescent="0.3">
      <c r="A90" t="s">
        <v>224</v>
      </c>
      <c r="B90">
        <v>4120100</v>
      </c>
      <c r="C90" t="s">
        <v>225</v>
      </c>
      <c r="D90">
        <v>48</v>
      </c>
      <c r="E90">
        <v>34</v>
      </c>
      <c r="F90">
        <v>0</v>
      </c>
      <c r="G90">
        <v>12</v>
      </c>
      <c r="H90">
        <v>3</v>
      </c>
      <c r="I90">
        <v>5</v>
      </c>
      <c r="J90">
        <v>2</v>
      </c>
      <c r="K90">
        <v>3</v>
      </c>
      <c r="L90">
        <v>7</v>
      </c>
      <c r="M90">
        <v>10</v>
      </c>
      <c r="N90">
        <v>0</v>
      </c>
      <c r="O90">
        <v>12</v>
      </c>
      <c r="P90">
        <v>6</v>
      </c>
      <c r="Q90">
        <v>11</v>
      </c>
      <c r="R90">
        <v>12</v>
      </c>
      <c r="S90">
        <v>15</v>
      </c>
      <c r="T90">
        <v>0</v>
      </c>
      <c r="U90">
        <v>12</v>
      </c>
      <c r="V90">
        <v>10</v>
      </c>
      <c r="W90">
        <v>16</v>
      </c>
      <c r="X90">
        <v>8</v>
      </c>
      <c r="Y90">
        <v>14</v>
      </c>
    </row>
    <row r="91" spans="1:25" x14ac:dyDescent="0.3">
      <c r="A91" t="s">
        <v>226</v>
      </c>
      <c r="B91">
        <v>4120500</v>
      </c>
      <c r="C91" t="s">
        <v>227</v>
      </c>
      <c r="D91">
        <v>131</v>
      </c>
      <c r="E91">
        <v>56</v>
      </c>
      <c r="F91">
        <v>11</v>
      </c>
      <c r="G91">
        <v>17</v>
      </c>
      <c r="H91">
        <v>0</v>
      </c>
      <c r="I91">
        <v>12</v>
      </c>
      <c r="J91">
        <v>11</v>
      </c>
      <c r="K91">
        <v>16</v>
      </c>
      <c r="L91">
        <v>32</v>
      </c>
      <c r="M91">
        <v>28</v>
      </c>
      <c r="N91">
        <v>7</v>
      </c>
      <c r="O91">
        <v>12</v>
      </c>
      <c r="P91">
        <v>15</v>
      </c>
      <c r="Q91">
        <v>17</v>
      </c>
      <c r="R91">
        <v>0</v>
      </c>
      <c r="S91">
        <v>12</v>
      </c>
      <c r="T91">
        <v>25</v>
      </c>
      <c r="U91">
        <v>28</v>
      </c>
      <c r="V91">
        <v>16</v>
      </c>
      <c r="W91">
        <v>17</v>
      </c>
      <c r="X91">
        <v>14</v>
      </c>
      <c r="Y91">
        <v>16</v>
      </c>
    </row>
    <row r="92" spans="1:25" x14ac:dyDescent="0.3">
      <c r="A92" t="s">
        <v>228</v>
      </c>
      <c r="B92">
        <v>4120900</v>
      </c>
      <c r="C92" t="s">
        <v>229</v>
      </c>
      <c r="D92">
        <v>69</v>
      </c>
      <c r="E92">
        <v>38</v>
      </c>
      <c r="F92">
        <v>6</v>
      </c>
      <c r="G92">
        <v>10</v>
      </c>
      <c r="H92">
        <v>2</v>
      </c>
      <c r="I92">
        <v>3</v>
      </c>
      <c r="J92">
        <v>5</v>
      </c>
      <c r="K92">
        <v>8</v>
      </c>
      <c r="L92">
        <v>10</v>
      </c>
      <c r="M92">
        <v>13</v>
      </c>
      <c r="N92">
        <v>23</v>
      </c>
      <c r="O92">
        <v>23</v>
      </c>
      <c r="P92">
        <v>5</v>
      </c>
      <c r="Q92">
        <v>8</v>
      </c>
      <c r="R92">
        <v>8</v>
      </c>
      <c r="S92">
        <v>11</v>
      </c>
      <c r="T92">
        <v>0</v>
      </c>
      <c r="U92">
        <v>12</v>
      </c>
      <c r="V92">
        <v>10</v>
      </c>
      <c r="W92">
        <v>12</v>
      </c>
      <c r="X92">
        <v>0</v>
      </c>
      <c r="Y92">
        <v>12</v>
      </c>
    </row>
    <row r="93" spans="1:25" x14ac:dyDescent="0.3">
      <c r="A93" t="s">
        <v>230</v>
      </c>
      <c r="B93">
        <v>4121050</v>
      </c>
      <c r="C93" t="s">
        <v>231</v>
      </c>
      <c r="D93">
        <v>169</v>
      </c>
      <c r="E93">
        <v>56</v>
      </c>
      <c r="F93">
        <v>13</v>
      </c>
      <c r="G93">
        <v>17</v>
      </c>
      <c r="H93">
        <v>13</v>
      </c>
      <c r="I93">
        <v>15</v>
      </c>
      <c r="J93">
        <v>20</v>
      </c>
      <c r="K93">
        <v>16</v>
      </c>
      <c r="L93">
        <v>20</v>
      </c>
      <c r="M93">
        <v>15</v>
      </c>
      <c r="N93">
        <v>15</v>
      </c>
      <c r="O93">
        <v>15</v>
      </c>
      <c r="P93">
        <v>3</v>
      </c>
      <c r="Q93">
        <v>5</v>
      </c>
      <c r="R93">
        <v>23</v>
      </c>
      <c r="S93">
        <v>26</v>
      </c>
      <c r="T93">
        <v>11</v>
      </c>
      <c r="U93">
        <v>12</v>
      </c>
      <c r="V93">
        <v>48</v>
      </c>
      <c r="W93">
        <v>37</v>
      </c>
      <c r="X93">
        <v>3</v>
      </c>
      <c r="Y93">
        <v>6</v>
      </c>
    </row>
    <row r="94" spans="1:25" x14ac:dyDescent="0.3">
      <c r="A94" t="s">
        <v>232</v>
      </c>
      <c r="B94">
        <v>4121150</v>
      </c>
      <c r="C94" t="s">
        <v>233</v>
      </c>
      <c r="D94">
        <v>82</v>
      </c>
      <c r="E94">
        <v>31</v>
      </c>
      <c r="F94">
        <v>0</v>
      </c>
      <c r="G94">
        <v>12</v>
      </c>
      <c r="H94">
        <v>0</v>
      </c>
      <c r="I94">
        <v>12</v>
      </c>
      <c r="J94">
        <v>16</v>
      </c>
      <c r="K94">
        <v>15</v>
      </c>
      <c r="L94">
        <v>16</v>
      </c>
      <c r="M94">
        <v>12</v>
      </c>
      <c r="N94">
        <v>8</v>
      </c>
      <c r="O94">
        <v>12</v>
      </c>
      <c r="P94">
        <v>16</v>
      </c>
      <c r="Q94">
        <v>15</v>
      </c>
      <c r="R94">
        <v>4</v>
      </c>
      <c r="S94">
        <v>6</v>
      </c>
      <c r="T94">
        <v>0</v>
      </c>
      <c r="U94">
        <v>12</v>
      </c>
      <c r="V94">
        <v>10</v>
      </c>
      <c r="W94">
        <v>10</v>
      </c>
      <c r="X94">
        <v>12</v>
      </c>
      <c r="Y94">
        <v>15</v>
      </c>
    </row>
    <row r="95" spans="1:25" x14ac:dyDescent="0.3">
      <c r="A95" t="s">
        <v>234</v>
      </c>
      <c r="B95">
        <v>4121250</v>
      </c>
      <c r="C95" t="s">
        <v>235</v>
      </c>
      <c r="D95">
        <v>316</v>
      </c>
      <c r="E95">
        <v>64</v>
      </c>
      <c r="F95">
        <v>0</v>
      </c>
      <c r="G95">
        <v>12</v>
      </c>
      <c r="H95">
        <v>23</v>
      </c>
      <c r="I95">
        <v>23</v>
      </c>
      <c r="J95">
        <v>42</v>
      </c>
      <c r="K95">
        <v>29</v>
      </c>
      <c r="L95">
        <v>20</v>
      </c>
      <c r="M95">
        <v>17</v>
      </c>
      <c r="N95">
        <v>31</v>
      </c>
      <c r="O95">
        <v>20</v>
      </c>
      <c r="P95">
        <v>20</v>
      </c>
      <c r="Q95">
        <v>20</v>
      </c>
      <c r="R95">
        <v>21</v>
      </c>
      <c r="S95">
        <v>21</v>
      </c>
      <c r="T95">
        <v>16</v>
      </c>
      <c r="U95">
        <v>13</v>
      </c>
      <c r="V95">
        <v>110</v>
      </c>
      <c r="W95">
        <v>43</v>
      </c>
      <c r="X95">
        <v>33</v>
      </c>
      <c r="Y95">
        <v>28</v>
      </c>
    </row>
    <row r="96" spans="1:25" x14ac:dyDescent="0.3">
      <c r="A96" t="s">
        <v>236</v>
      </c>
      <c r="B96">
        <v>4121450</v>
      </c>
      <c r="C96" t="s">
        <v>237</v>
      </c>
      <c r="D96">
        <v>155</v>
      </c>
      <c r="E96">
        <v>102</v>
      </c>
      <c r="F96">
        <v>0</v>
      </c>
      <c r="G96">
        <v>12</v>
      </c>
      <c r="H96">
        <v>45</v>
      </c>
      <c r="I96">
        <v>69</v>
      </c>
      <c r="J96">
        <v>51</v>
      </c>
      <c r="K96">
        <v>68</v>
      </c>
      <c r="L96">
        <v>0</v>
      </c>
      <c r="M96">
        <v>12</v>
      </c>
      <c r="N96">
        <v>0</v>
      </c>
      <c r="O96">
        <v>12</v>
      </c>
      <c r="P96">
        <v>15</v>
      </c>
      <c r="Q96">
        <v>25</v>
      </c>
      <c r="R96">
        <v>13</v>
      </c>
      <c r="S96">
        <v>22</v>
      </c>
      <c r="T96">
        <v>0</v>
      </c>
      <c r="U96">
        <v>12</v>
      </c>
      <c r="V96">
        <v>17</v>
      </c>
      <c r="W96">
        <v>28</v>
      </c>
      <c r="X96">
        <v>14</v>
      </c>
      <c r="Y96">
        <v>22</v>
      </c>
    </row>
    <row r="97" spans="1:25" x14ac:dyDescent="0.3">
      <c r="A97" t="s">
        <v>238</v>
      </c>
      <c r="B97">
        <v>4121550</v>
      </c>
      <c r="C97" t="s">
        <v>239</v>
      </c>
      <c r="D97">
        <v>1323</v>
      </c>
      <c r="E97">
        <v>323</v>
      </c>
      <c r="F97">
        <v>0</v>
      </c>
      <c r="G97">
        <v>17</v>
      </c>
      <c r="H97">
        <v>58</v>
      </c>
      <c r="I97">
        <v>67</v>
      </c>
      <c r="J97">
        <v>259</v>
      </c>
      <c r="K97">
        <v>180</v>
      </c>
      <c r="L97">
        <v>142</v>
      </c>
      <c r="M97">
        <v>140</v>
      </c>
      <c r="N97">
        <v>72</v>
      </c>
      <c r="O97">
        <v>64</v>
      </c>
      <c r="P97">
        <v>179</v>
      </c>
      <c r="Q97">
        <v>176</v>
      </c>
      <c r="R97">
        <v>27</v>
      </c>
      <c r="S97">
        <v>45</v>
      </c>
      <c r="T97">
        <v>53</v>
      </c>
      <c r="U97">
        <v>61</v>
      </c>
      <c r="V97">
        <v>508</v>
      </c>
      <c r="W97">
        <v>250</v>
      </c>
      <c r="X97">
        <v>25</v>
      </c>
      <c r="Y97">
        <v>41</v>
      </c>
    </row>
    <row r="98" spans="1:25" x14ac:dyDescent="0.3">
      <c r="A98" t="s">
        <v>240</v>
      </c>
      <c r="B98">
        <v>4122200</v>
      </c>
      <c r="C98" t="s">
        <v>241</v>
      </c>
      <c r="D98">
        <v>82</v>
      </c>
      <c r="E98">
        <v>37</v>
      </c>
      <c r="F98">
        <v>5</v>
      </c>
      <c r="G98">
        <v>8</v>
      </c>
      <c r="H98">
        <v>7</v>
      </c>
      <c r="I98">
        <v>10</v>
      </c>
      <c r="J98">
        <v>14</v>
      </c>
      <c r="K98">
        <v>17</v>
      </c>
      <c r="L98">
        <v>16</v>
      </c>
      <c r="M98">
        <v>17</v>
      </c>
      <c r="N98">
        <v>0</v>
      </c>
      <c r="O98">
        <v>12</v>
      </c>
      <c r="P98">
        <v>10</v>
      </c>
      <c r="Q98">
        <v>11</v>
      </c>
      <c r="R98">
        <v>6</v>
      </c>
      <c r="S98">
        <v>10</v>
      </c>
      <c r="T98">
        <v>5</v>
      </c>
      <c r="U98">
        <v>10</v>
      </c>
      <c r="V98">
        <v>16</v>
      </c>
      <c r="W98">
        <v>15</v>
      </c>
      <c r="X98">
        <v>3</v>
      </c>
      <c r="Y98">
        <v>4</v>
      </c>
    </row>
    <row r="99" spans="1:25" x14ac:dyDescent="0.3">
      <c r="A99" t="s">
        <v>242</v>
      </c>
      <c r="B99">
        <v>4122550</v>
      </c>
      <c r="C99" t="s">
        <v>243</v>
      </c>
      <c r="D99">
        <v>223</v>
      </c>
      <c r="E99">
        <v>55</v>
      </c>
      <c r="F99">
        <v>0</v>
      </c>
      <c r="G99">
        <v>12</v>
      </c>
      <c r="H99">
        <v>19</v>
      </c>
      <c r="I99">
        <v>22</v>
      </c>
      <c r="J99">
        <v>34</v>
      </c>
      <c r="K99">
        <v>26</v>
      </c>
      <c r="L99">
        <v>25</v>
      </c>
      <c r="M99">
        <v>22</v>
      </c>
      <c r="N99">
        <v>28</v>
      </c>
      <c r="O99">
        <v>25</v>
      </c>
      <c r="P99">
        <v>13</v>
      </c>
      <c r="Q99">
        <v>20</v>
      </c>
      <c r="R99">
        <v>15</v>
      </c>
      <c r="S99">
        <v>21</v>
      </c>
      <c r="T99">
        <v>26</v>
      </c>
      <c r="U99">
        <v>23</v>
      </c>
      <c r="V99">
        <v>36</v>
      </c>
      <c r="W99">
        <v>30</v>
      </c>
      <c r="X99">
        <v>27</v>
      </c>
      <c r="Y99">
        <v>24</v>
      </c>
    </row>
    <row r="100" spans="1:25" x14ac:dyDescent="0.3">
      <c r="A100" t="s">
        <v>244</v>
      </c>
      <c r="B100">
        <v>4122800</v>
      </c>
      <c r="C100" t="s">
        <v>245</v>
      </c>
      <c r="D100">
        <v>26</v>
      </c>
      <c r="E100">
        <v>20</v>
      </c>
      <c r="F100">
        <v>0</v>
      </c>
      <c r="G100">
        <v>12</v>
      </c>
      <c r="H100">
        <v>0</v>
      </c>
      <c r="I100">
        <v>12</v>
      </c>
      <c r="J100">
        <v>4</v>
      </c>
      <c r="K100">
        <v>7</v>
      </c>
      <c r="L100">
        <v>0</v>
      </c>
      <c r="M100">
        <v>12</v>
      </c>
      <c r="N100">
        <v>5</v>
      </c>
      <c r="O100">
        <v>8</v>
      </c>
      <c r="P100">
        <v>5</v>
      </c>
      <c r="Q100">
        <v>8</v>
      </c>
      <c r="R100">
        <v>0</v>
      </c>
      <c r="S100">
        <v>12</v>
      </c>
      <c r="T100">
        <v>2</v>
      </c>
      <c r="U100">
        <v>3</v>
      </c>
      <c r="V100">
        <v>10</v>
      </c>
      <c r="W100">
        <v>14</v>
      </c>
      <c r="X100">
        <v>0</v>
      </c>
      <c r="Y100">
        <v>12</v>
      </c>
    </row>
    <row r="101" spans="1:25" x14ac:dyDescent="0.3">
      <c r="A101" t="s">
        <v>246</v>
      </c>
      <c r="B101">
        <v>4123500</v>
      </c>
      <c r="C101" t="s">
        <v>247</v>
      </c>
      <c r="D101">
        <v>287</v>
      </c>
      <c r="E101">
        <v>66</v>
      </c>
      <c r="F101">
        <v>0</v>
      </c>
      <c r="G101">
        <v>12</v>
      </c>
      <c r="H101">
        <v>36</v>
      </c>
      <c r="I101">
        <v>30</v>
      </c>
      <c r="J101">
        <v>52</v>
      </c>
      <c r="K101">
        <v>33</v>
      </c>
      <c r="L101">
        <v>18</v>
      </c>
      <c r="M101">
        <v>19</v>
      </c>
      <c r="N101">
        <v>12</v>
      </c>
      <c r="O101">
        <v>13</v>
      </c>
      <c r="P101">
        <v>29</v>
      </c>
      <c r="Q101">
        <v>18</v>
      </c>
      <c r="R101">
        <v>17</v>
      </c>
      <c r="S101">
        <v>15</v>
      </c>
      <c r="T101">
        <v>41</v>
      </c>
      <c r="U101">
        <v>33</v>
      </c>
      <c r="V101">
        <v>71</v>
      </c>
      <c r="W101">
        <v>36</v>
      </c>
      <c r="X101">
        <v>11</v>
      </c>
      <c r="Y101">
        <v>13</v>
      </c>
    </row>
    <row r="102" spans="1:25" x14ac:dyDescent="0.3">
      <c r="A102" t="s">
        <v>248</v>
      </c>
      <c r="B102">
        <v>4123550</v>
      </c>
      <c r="C102" t="s">
        <v>249</v>
      </c>
      <c r="D102">
        <v>0</v>
      </c>
      <c r="E102">
        <v>12</v>
      </c>
      <c r="F102">
        <v>0</v>
      </c>
      <c r="G102">
        <v>12</v>
      </c>
      <c r="H102">
        <v>0</v>
      </c>
      <c r="I102">
        <v>12</v>
      </c>
      <c r="J102">
        <v>0</v>
      </c>
      <c r="K102">
        <v>12</v>
      </c>
      <c r="L102">
        <v>0</v>
      </c>
      <c r="M102">
        <v>12</v>
      </c>
      <c r="N102">
        <v>0</v>
      </c>
      <c r="O102">
        <v>12</v>
      </c>
      <c r="P102">
        <v>0</v>
      </c>
      <c r="Q102">
        <v>12</v>
      </c>
      <c r="R102">
        <v>0</v>
      </c>
      <c r="S102">
        <v>12</v>
      </c>
      <c r="T102">
        <v>0</v>
      </c>
      <c r="U102">
        <v>12</v>
      </c>
      <c r="V102">
        <v>0</v>
      </c>
      <c r="W102">
        <v>12</v>
      </c>
      <c r="X102">
        <v>0</v>
      </c>
      <c r="Y102">
        <v>12</v>
      </c>
    </row>
    <row r="103" spans="1:25" x14ac:dyDescent="0.3">
      <c r="A103" t="s">
        <v>250</v>
      </c>
      <c r="B103">
        <v>4123800</v>
      </c>
      <c r="C103" t="s">
        <v>251</v>
      </c>
      <c r="D103">
        <v>514</v>
      </c>
      <c r="E103">
        <v>100</v>
      </c>
      <c r="F103">
        <v>6</v>
      </c>
      <c r="G103">
        <v>9</v>
      </c>
      <c r="H103">
        <v>0</v>
      </c>
      <c r="I103">
        <v>12</v>
      </c>
      <c r="J103">
        <v>65</v>
      </c>
      <c r="K103">
        <v>46</v>
      </c>
      <c r="L103">
        <v>42</v>
      </c>
      <c r="M103">
        <v>37</v>
      </c>
      <c r="N103">
        <v>114</v>
      </c>
      <c r="O103">
        <v>72</v>
      </c>
      <c r="P103">
        <v>102</v>
      </c>
      <c r="Q103">
        <v>67</v>
      </c>
      <c r="R103">
        <v>17</v>
      </c>
      <c r="S103">
        <v>27</v>
      </c>
      <c r="T103">
        <v>35</v>
      </c>
      <c r="U103">
        <v>38</v>
      </c>
      <c r="V103">
        <v>84</v>
      </c>
      <c r="W103">
        <v>43</v>
      </c>
      <c r="X103">
        <v>49</v>
      </c>
      <c r="Y103">
        <v>37</v>
      </c>
    </row>
    <row r="104" spans="1:25" x14ac:dyDescent="0.3">
      <c r="A104" t="s">
        <v>252</v>
      </c>
      <c r="B104">
        <v>4123850</v>
      </c>
      <c r="C104" t="s">
        <v>253</v>
      </c>
      <c r="D104">
        <v>34830</v>
      </c>
      <c r="E104">
        <v>790</v>
      </c>
      <c r="F104">
        <v>752</v>
      </c>
      <c r="G104">
        <v>205</v>
      </c>
      <c r="H104">
        <v>1757</v>
      </c>
      <c r="I104">
        <v>300</v>
      </c>
      <c r="J104">
        <v>2953</v>
      </c>
      <c r="K104">
        <v>348</v>
      </c>
      <c r="L104">
        <v>3697</v>
      </c>
      <c r="M104">
        <v>459</v>
      </c>
      <c r="N104">
        <v>3380</v>
      </c>
      <c r="O104">
        <v>347</v>
      </c>
      <c r="P104">
        <v>2923</v>
      </c>
      <c r="Q104">
        <v>382</v>
      </c>
      <c r="R104">
        <v>2083</v>
      </c>
      <c r="S104">
        <v>337</v>
      </c>
      <c r="T104">
        <v>2951</v>
      </c>
      <c r="U104">
        <v>409</v>
      </c>
      <c r="V104">
        <v>12450</v>
      </c>
      <c r="W104">
        <v>769</v>
      </c>
      <c r="X104">
        <v>1884</v>
      </c>
      <c r="Y104">
        <v>314</v>
      </c>
    </row>
    <row r="105" spans="1:25" x14ac:dyDescent="0.3">
      <c r="A105" t="s">
        <v>254</v>
      </c>
      <c r="B105">
        <v>4124100</v>
      </c>
      <c r="C105" t="s">
        <v>255</v>
      </c>
      <c r="D105">
        <v>0</v>
      </c>
      <c r="E105">
        <v>12</v>
      </c>
      <c r="F105">
        <v>0</v>
      </c>
      <c r="G105">
        <v>12</v>
      </c>
      <c r="H105">
        <v>0</v>
      </c>
      <c r="I105">
        <v>12</v>
      </c>
      <c r="J105">
        <v>0</v>
      </c>
      <c r="K105">
        <v>12</v>
      </c>
      <c r="L105">
        <v>0</v>
      </c>
      <c r="M105">
        <v>12</v>
      </c>
      <c r="N105">
        <v>0</v>
      </c>
      <c r="O105">
        <v>12</v>
      </c>
      <c r="P105">
        <v>0</v>
      </c>
      <c r="Q105">
        <v>12</v>
      </c>
      <c r="R105">
        <v>0</v>
      </c>
      <c r="S105">
        <v>12</v>
      </c>
      <c r="T105">
        <v>0</v>
      </c>
      <c r="U105">
        <v>12</v>
      </c>
      <c r="V105">
        <v>0</v>
      </c>
      <c r="W105">
        <v>12</v>
      </c>
      <c r="X105">
        <v>0</v>
      </c>
      <c r="Y105">
        <v>12</v>
      </c>
    </row>
    <row r="106" spans="1:25" x14ac:dyDescent="0.3">
      <c r="A106" t="s">
        <v>256</v>
      </c>
      <c r="B106">
        <v>4124250</v>
      </c>
      <c r="C106" t="s">
        <v>257</v>
      </c>
      <c r="D106">
        <v>1731</v>
      </c>
      <c r="E106">
        <v>314</v>
      </c>
      <c r="F106">
        <v>0</v>
      </c>
      <c r="G106">
        <v>17</v>
      </c>
      <c r="H106">
        <v>61</v>
      </c>
      <c r="I106">
        <v>51</v>
      </c>
      <c r="J106">
        <v>300</v>
      </c>
      <c r="K106">
        <v>160</v>
      </c>
      <c r="L106">
        <v>207</v>
      </c>
      <c r="M106">
        <v>165</v>
      </c>
      <c r="N106">
        <v>354</v>
      </c>
      <c r="O106">
        <v>157</v>
      </c>
      <c r="P106">
        <v>110</v>
      </c>
      <c r="Q106">
        <v>72</v>
      </c>
      <c r="R106">
        <v>65</v>
      </c>
      <c r="S106">
        <v>56</v>
      </c>
      <c r="T106">
        <v>173</v>
      </c>
      <c r="U106">
        <v>103</v>
      </c>
      <c r="V106">
        <v>383</v>
      </c>
      <c r="W106">
        <v>196</v>
      </c>
      <c r="X106">
        <v>78</v>
      </c>
      <c r="Y106">
        <v>65</v>
      </c>
    </row>
    <row r="107" spans="1:25" x14ac:dyDescent="0.3">
      <c r="A107" t="s">
        <v>258</v>
      </c>
      <c r="B107">
        <v>4124550</v>
      </c>
      <c r="C107" t="s">
        <v>259</v>
      </c>
      <c r="D107">
        <v>66</v>
      </c>
      <c r="E107">
        <v>33</v>
      </c>
      <c r="F107">
        <v>0</v>
      </c>
      <c r="G107">
        <v>12</v>
      </c>
      <c r="H107">
        <v>0</v>
      </c>
      <c r="I107">
        <v>12</v>
      </c>
      <c r="J107">
        <v>6</v>
      </c>
      <c r="K107">
        <v>9</v>
      </c>
      <c r="L107">
        <v>2</v>
      </c>
      <c r="M107">
        <v>5</v>
      </c>
      <c r="N107">
        <v>10</v>
      </c>
      <c r="O107">
        <v>13</v>
      </c>
      <c r="P107">
        <v>3</v>
      </c>
      <c r="Q107">
        <v>4</v>
      </c>
      <c r="R107">
        <v>0</v>
      </c>
      <c r="S107">
        <v>12</v>
      </c>
      <c r="T107">
        <v>15</v>
      </c>
      <c r="U107">
        <v>18</v>
      </c>
      <c r="V107">
        <v>22</v>
      </c>
      <c r="W107">
        <v>17</v>
      </c>
      <c r="X107">
        <v>8</v>
      </c>
      <c r="Y107">
        <v>10</v>
      </c>
    </row>
    <row r="108" spans="1:25" x14ac:dyDescent="0.3">
      <c r="A108" t="s">
        <v>260</v>
      </c>
      <c r="B108">
        <v>4126050</v>
      </c>
      <c r="C108" t="s">
        <v>261</v>
      </c>
      <c r="D108">
        <v>1617</v>
      </c>
      <c r="E108">
        <v>205</v>
      </c>
      <c r="F108">
        <v>71</v>
      </c>
      <c r="G108">
        <v>57</v>
      </c>
      <c r="H108">
        <v>39</v>
      </c>
      <c r="I108">
        <v>29</v>
      </c>
      <c r="J108">
        <v>150</v>
      </c>
      <c r="K108">
        <v>70</v>
      </c>
      <c r="L108">
        <v>110</v>
      </c>
      <c r="M108">
        <v>68</v>
      </c>
      <c r="N108">
        <v>221</v>
      </c>
      <c r="O108">
        <v>78</v>
      </c>
      <c r="P108">
        <v>176</v>
      </c>
      <c r="Q108">
        <v>85</v>
      </c>
      <c r="R108">
        <v>88</v>
      </c>
      <c r="S108">
        <v>44</v>
      </c>
      <c r="T108">
        <v>190</v>
      </c>
      <c r="U108">
        <v>81</v>
      </c>
      <c r="V108">
        <v>489</v>
      </c>
      <c r="W108">
        <v>157</v>
      </c>
      <c r="X108">
        <v>83</v>
      </c>
      <c r="Y108">
        <v>62</v>
      </c>
    </row>
    <row r="109" spans="1:25" x14ac:dyDescent="0.3">
      <c r="A109" t="s">
        <v>262</v>
      </c>
      <c r="B109">
        <v>4126165</v>
      </c>
      <c r="C109" t="s">
        <v>263</v>
      </c>
      <c r="D109">
        <v>38</v>
      </c>
      <c r="E109">
        <v>49</v>
      </c>
      <c r="F109">
        <v>0</v>
      </c>
      <c r="G109">
        <v>12</v>
      </c>
      <c r="H109">
        <v>0</v>
      </c>
      <c r="I109">
        <v>12</v>
      </c>
      <c r="J109">
        <v>0</v>
      </c>
      <c r="K109">
        <v>12</v>
      </c>
      <c r="L109">
        <v>0</v>
      </c>
      <c r="M109">
        <v>12</v>
      </c>
      <c r="N109">
        <v>8</v>
      </c>
      <c r="O109">
        <v>12</v>
      </c>
      <c r="P109">
        <v>0</v>
      </c>
      <c r="Q109">
        <v>12</v>
      </c>
      <c r="R109">
        <v>0</v>
      </c>
      <c r="S109">
        <v>12</v>
      </c>
      <c r="T109">
        <v>0</v>
      </c>
      <c r="U109">
        <v>12</v>
      </c>
      <c r="V109">
        <v>0</v>
      </c>
      <c r="W109">
        <v>12</v>
      </c>
      <c r="X109">
        <v>30</v>
      </c>
      <c r="Y109">
        <v>48</v>
      </c>
    </row>
    <row r="110" spans="1:25" x14ac:dyDescent="0.3">
      <c r="A110" t="s">
        <v>264</v>
      </c>
      <c r="B110">
        <v>4126200</v>
      </c>
      <c r="C110" t="s">
        <v>265</v>
      </c>
      <c r="D110">
        <v>3149</v>
      </c>
      <c r="E110">
        <v>278</v>
      </c>
      <c r="F110">
        <v>55</v>
      </c>
      <c r="G110">
        <v>50</v>
      </c>
      <c r="H110">
        <v>136</v>
      </c>
      <c r="I110">
        <v>72</v>
      </c>
      <c r="J110">
        <v>500</v>
      </c>
      <c r="K110">
        <v>200</v>
      </c>
      <c r="L110">
        <v>282</v>
      </c>
      <c r="M110">
        <v>138</v>
      </c>
      <c r="N110">
        <v>525</v>
      </c>
      <c r="O110">
        <v>173</v>
      </c>
      <c r="P110">
        <v>225</v>
      </c>
      <c r="Q110">
        <v>79</v>
      </c>
      <c r="R110">
        <v>119</v>
      </c>
      <c r="S110">
        <v>49</v>
      </c>
      <c r="T110">
        <v>242</v>
      </c>
      <c r="U110">
        <v>102</v>
      </c>
      <c r="V110">
        <v>954</v>
      </c>
      <c r="W110">
        <v>224</v>
      </c>
      <c r="X110">
        <v>111</v>
      </c>
      <c r="Y110">
        <v>55</v>
      </c>
    </row>
    <row r="111" spans="1:25" x14ac:dyDescent="0.3">
      <c r="A111" t="s">
        <v>266</v>
      </c>
      <c r="B111">
        <v>4126400</v>
      </c>
      <c r="C111" t="s">
        <v>267</v>
      </c>
      <c r="D111">
        <v>0</v>
      </c>
      <c r="E111">
        <v>12</v>
      </c>
      <c r="F111">
        <v>0</v>
      </c>
      <c r="G111">
        <v>12</v>
      </c>
      <c r="H111">
        <v>0</v>
      </c>
      <c r="I111">
        <v>12</v>
      </c>
      <c r="J111">
        <v>0</v>
      </c>
      <c r="K111">
        <v>12</v>
      </c>
      <c r="L111">
        <v>0</v>
      </c>
      <c r="M111">
        <v>12</v>
      </c>
      <c r="N111">
        <v>0</v>
      </c>
      <c r="O111">
        <v>12</v>
      </c>
      <c r="P111">
        <v>0</v>
      </c>
      <c r="Q111">
        <v>12</v>
      </c>
      <c r="R111">
        <v>0</v>
      </c>
      <c r="S111">
        <v>12</v>
      </c>
      <c r="T111">
        <v>0</v>
      </c>
      <c r="U111">
        <v>12</v>
      </c>
      <c r="V111">
        <v>0</v>
      </c>
      <c r="W111">
        <v>12</v>
      </c>
      <c r="X111">
        <v>0</v>
      </c>
      <c r="Y111">
        <v>12</v>
      </c>
    </row>
    <row r="112" spans="1:25" x14ac:dyDescent="0.3">
      <c r="A112" t="s">
        <v>268</v>
      </c>
      <c r="B112">
        <v>4126650</v>
      </c>
      <c r="C112" t="s">
        <v>269</v>
      </c>
      <c r="D112">
        <v>75</v>
      </c>
      <c r="E112">
        <v>35</v>
      </c>
      <c r="F112">
        <v>6</v>
      </c>
      <c r="G112">
        <v>9</v>
      </c>
      <c r="H112">
        <v>2</v>
      </c>
      <c r="I112">
        <v>3</v>
      </c>
      <c r="J112">
        <v>7</v>
      </c>
      <c r="K112">
        <v>13</v>
      </c>
      <c r="L112">
        <v>9</v>
      </c>
      <c r="M112">
        <v>12</v>
      </c>
      <c r="N112">
        <v>3</v>
      </c>
      <c r="O112">
        <v>4</v>
      </c>
      <c r="P112">
        <v>6</v>
      </c>
      <c r="Q112">
        <v>9</v>
      </c>
      <c r="R112">
        <v>0</v>
      </c>
      <c r="S112">
        <v>12</v>
      </c>
      <c r="T112">
        <v>5</v>
      </c>
      <c r="U112">
        <v>7</v>
      </c>
      <c r="V112">
        <v>23</v>
      </c>
      <c r="W112">
        <v>19</v>
      </c>
      <c r="X112">
        <v>14</v>
      </c>
      <c r="Y112">
        <v>16</v>
      </c>
    </row>
    <row r="113" spans="1:25" x14ac:dyDescent="0.3">
      <c r="A113" t="s">
        <v>270</v>
      </c>
      <c r="B113">
        <v>4126750</v>
      </c>
      <c r="C113" t="s">
        <v>271</v>
      </c>
      <c r="D113">
        <v>2551</v>
      </c>
      <c r="E113">
        <v>331</v>
      </c>
      <c r="F113">
        <v>70</v>
      </c>
      <c r="G113">
        <v>56</v>
      </c>
      <c r="H113">
        <v>205</v>
      </c>
      <c r="I113">
        <v>125</v>
      </c>
      <c r="J113">
        <v>270</v>
      </c>
      <c r="K113">
        <v>160</v>
      </c>
      <c r="L113">
        <v>497</v>
      </c>
      <c r="M113">
        <v>206</v>
      </c>
      <c r="N113">
        <v>218</v>
      </c>
      <c r="O113">
        <v>116</v>
      </c>
      <c r="P113">
        <v>170</v>
      </c>
      <c r="Q113">
        <v>89</v>
      </c>
      <c r="R113">
        <v>172</v>
      </c>
      <c r="S113">
        <v>111</v>
      </c>
      <c r="T113">
        <v>243</v>
      </c>
      <c r="U113">
        <v>97</v>
      </c>
      <c r="V113">
        <v>616</v>
      </c>
      <c r="W113">
        <v>207</v>
      </c>
      <c r="X113">
        <v>90</v>
      </c>
      <c r="Y113">
        <v>63</v>
      </c>
    </row>
    <row r="114" spans="1:25" x14ac:dyDescent="0.3">
      <c r="A114" t="s">
        <v>272</v>
      </c>
      <c r="B114">
        <v>4127825</v>
      </c>
      <c r="C114" t="s">
        <v>273</v>
      </c>
      <c r="D114">
        <v>850</v>
      </c>
      <c r="E114">
        <v>179</v>
      </c>
      <c r="F114">
        <v>39</v>
      </c>
      <c r="G114">
        <v>38</v>
      </c>
      <c r="H114">
        <v>31</v>
      </c>
      <c r="I114">
        <v>31</v>
      </c>
      <c r="J114">
        <v>163</v>
      </c>
      <c r="K114">
        <v>83</v>
      </c>
      <c r="L114">
        <v>174</v>
      </c>
      <c r="M114">
        <v>96</v>
      </c>
      <c r="N114">
        <v>75</v>
      </c>
      <c r="O114">
        <v>56</v>
      </c>
      <c r="P114">
        <v>78</v>
      </c>
      <c r="Q114">
        <v>56</v>
      </c>
      <c r="R114">
        <v>79</v>
      </c>
      <c r="S114">
        <v>75</v>
      </c>
      <c r="T114">
        <v>100</v>
      </c>
      <c r="U114">
        <v>72</v>
      </c>
      <c r="V114">
        <v>111</v>
      </c>
      <c r="W114">
        <v>77</v>
      </c>
      <c r="X114">
        <v>0</v>
      </c>
      <c r="Y114">
        <v>17</v>
      </c>
    </row>
    <row r="115" spans="1:25" x14ac:dyDescent="0.3">
      <c r="A115" t="s">
        <v>274</v>
      </c>
      <c r="B115">
        <v>4127850</v>
      </c>
      <c r="C115" t="s">
        <v>275</v>
      </c>
      <c r="D115">
        <v>59</v>
      </c>
      <c r="E115">
        <v>54</v>
      </c>
      <c r="F115">
        <v>0</v>
      </c>
      <c r="G115">
        <v>12</v>
      </c>
      <c r="H115">
        <v>0</v>
      </c>
      <c r="I115">
        <v>12</v>
      </c>
      <c r="J115">
        <v>39</v>
      </c>
      <c r="K115">
        <v>61</v>
      </c>
      <c r="L115">
        <v>0</v>
      </c>
      <c r="M115">
        <v>12</v>
      </c>
      <c r="N115">
        <v>0</v>
      </c>
      <c r="O115">
        <v>12</v>
      </c>
      <c r="P115">
        <v>0</v>
      </c>
      <c r="Q115">
        <v>12</v>
      </c>
      <c r="R115">
        <v>0</v>
      </c>
      <c r="S115">
        <v>12</v>
      </c>
      <c r="T115">
        <v>0</v>
      </c>
      <c r="U115">
        <v>12</v>
      </c>
      <c r="V115">
        <v>20</v>
      </c>
      <c r="W115">
        <v>32</v>
      </c>
      <c r="X115">
        <v>0</v>
      </c>
      <c r="Y115">
        <v>12</v>
      </c>
    </row>
    <row r="116" spans="1:25" x14ac:dyDescent="0.3">
      <c r="A116" t="s">
        <v>276</v>
      </c>
      <c r="B116">
        <v>4128000</v>
      </c>
      <c r="C116" t="s">
        <v>277</v>
      </c>
      <c r="D116">
        <v>106</v>
      </c>
      <c r="E116">
        <v>35</v>
      </c>
      <c r="F116">
        <v>3</v>
      </c>
      <c r="G116">
        <v>4</v>
      </c>
      <c r="H116">
        <v>2</v>
      </c>
      <c r="I116">
        <v>3</v>
      </c>
      <c r="J116">
        <v>14</v>
      </c>
      <c r="K116">
        <v>13</v>
      </c>
      <c r="L116">
        <v>12</v>
      </c>
      <c r="M116">
        <v>9</v>
      </c>
      <c r="N116">
        <v>10</v>
      </c>
      <c r="O116">
        <v>13</v>
      </c>
      <c r="P116">
        <v>7</v>
      </c>
      <c r="Q116">
        <v>6</v>
      </c>
      <c r="R116">
        <v>8</v>
      </c>
      <c r="S116">
        <v>10</v>
      </c>
      <c r="T116">
        <v>21</v>
      </c>
      <c r="U116">
        <v>15</v>
      </c>
      <c r="V116">
        <v>23</v>
      </c>
      <c r="W116">
        <v>13</v>
      </c>
      <c r="X116">
        <v>6</v>
      </c>
      <c r="Y116">
        <v>6</v>
      </c>
    </row>
    <row r="117" spans="1:25" x14ac:dyDescent="0.3">
      <c r="A117" t="s">
        <v>278</v>
      </c>
      <c r="B117">
        <v>4128100</v>
      </c>
      <c r="C117" t="s">
        <v>279</v>
      </c>
      <c r="D117">
        <v>71</v>
      </c>
      <c r="E117">
        <v>38</v>
      </c>
      <c r="F117">
        <v>3</v>
      </c>
      <c r="G117">
        <v>5</v>
      </c>
      <c r="H117">
        <v>19</v>
      </c>
      <c r="I117">
        <v>28</v>
      </c>
      <c r="J117">
        <v>0</v>
      </c>
      <c r="K117">
        <v>12</v>
      </c>
      <c r="L117">
        <v>0</v>
      </c>
      <c r="M117">
        <v>12</v>
      </c>
      <c r="N117">
        <v>14</v>
      </c>
      <c r="O117">
        <v>15</v>
      </c>
      <c r="P117">
        <v>0</v>
      </c>
      <c r="Q117">
        <v>12</v>
      </c>
      <c r="R117">
        <v>9</v>
      </c>
      <c r="S117">
        <v>9</v>
      </c>
      <c r="T117">
        <v>11</v>
      </c>
      <c r="U117">
        <v>12</v>
      </c>
      <c r="V117">
        <v>15</v>
      </c>
      <c r="W117">
        <v>13</v>
      </c>
      <c r="X117">
        <v>0</v>
      </c>
      <c r="Y117">
        <v>12</v>
      </c>
    </row>
    <row r="118" spans="1:25" x14ac:dyDescent="0.3">
      <c r="A118" t="s">
        <v>280</v>
      </c>
      <c r="B118">
        <v>4128200</v>
      </c>
      <c r="C118" t="s">
        <v>281</v>
      </c>
      <c r="D118">
        <v>68</v>
      </c>
      <c r="E118">
        <v>29</v>
      </c>
      <c r="F118">
        <v>3</v>
      </c>
      <c r="G118">
        <v>4</v>
      </c>
      <c r="H118">
        <v>0</v>
      </c>
      <c r="I118">
        <v>12</v>
      </c>
      <c r="J118">
        <v>13</v>
      </c>
      <c r="K118">
        <v>13</v>
      </c>
      <c r="L118">
        <v>0</v>
      </c>
      <c r="M118">
        <v>12</v>
      </c>
      <c r="N118">
        <v>0</v>
      </c>
      <c r="O118">
        <v>12</v>
      </c>
      <c r="P118">
        <v>0</v>
      </c>
      <c r="Q118">
        <v>12</v>
      </c>
      <c r="R118">
        <v>2</v>
      </c>
      <c r="S118">
        <v>3</v>
      </c>
      <c r="T118">
        <v>17</v>
      </c>
      <c r="U118">
        <v>16</v>
      </c>
      <c r="V118">
        <v>24</v>
      </c>
      <c r="W118">
        <v>14</v>
      </c>
      <c r="X118">
        <v>9</v>
      </c>
      <c r="Y118">
        <v>11</v>
      </c>
    </row>
    <row r="119" spans="1:25" x14ac:dyDescent="0.3">
      <c r="A119" t="s">
        <v>282</v>
      </c>
      <c r="B119">
        <v>4128450</v>
      </c>
      <c r="C119" t="s">
        <v>283</v>
      </c>
      <c r="D119">
        <v>186</v>
      </c>
      <c r="E119">
        <v>51</v>
      </c>
      <c r="F119">
        <v>13</v>
      </c>
      <c r="G119">
        <v>15</v>
      </c>
      <c r="H119">
        <v>30</v>
      </c>
      <c r="I119">
        <v>25</v>
      </c>
      <c r="J119">
        <v>15</v>
      </c>
      <c r="K119">
        <v>13</v>
      </c>
      <c r="L119">
        <v>11</v>
      </c>
      <c r="M119">
        <v>11</v>
      </c>
      <c r="N119">
        <v>9</v>
      </c>
      <c r="O119">
        <v>8</v>
      </c>
      <c r="P119">
        <v>5</v>
      </c>
      <c r="Q119">
        <v>5</v>
      </c>
      <c r="R119">
        <v>12</v>
      </c>
      <c r="S119">
        <v>19</v>
      </c>
      <c r="T119">
        <v>8</v>
      </c>
      <c r="U119">
        <v>8</v>
      </c>
      <c r="V119">
        <v>77</v>
      </c>
      <c r="W119">
        <v>39</v>
      </c>
      <c r="X119">
        <v>6</v>
      </c>
      <c r="Y119">
        <v>7</v>
      </c>
    </row>
    <row r="120" spans="1:25" x14ac:dyDescent="0.3">
      <c r="A120" t="s">
        <v>284</v>
      </c>
      <c r="B120">
        <v>4128650</v>
      </c>
      <c r="C120" t="s">
        <v>285</v>
      </c>
      <c r="D120">
        <v>120</v>
      </c>
      <c r="E120">
        <v>49</v>
      </c>
      <c r="F120">
        <v>4</v>
      </c>
      <c r="G120">
        <v>7</v>
      </c>
      <c r="H120">
        <v>7</v>
      </c>
      <c r="I120">
        <v>11</v>
      </c>
      <c r="J120">
        <v>28</v>
      </c>
      <c r="K120">
        <v>30</v>
      </c>
      <c r="L120">
        <v>0</v>
      </c>
      <c r="M120">
        <v>12</v>
      </c>
      <c r="N120">
        <v>30</v>
      </c>
      <c r="O120">
        <v>28</v>
      </c>
      <c r="P120">
        <v>0</v>
      </c>
      <c r="Q120">
        <v>12</v>
      </c>
      <c r="R120">
        <v>14</v>
      </c>
      <c r="S120">
        <v>17</v>
      </c>
      <c r="T120">
        <v>0</v>
      </c>
      <c r="U120">
        <v>12</v>
      </c>
      <c r="V120">
        <v>24</v>
      </c>
      <c r="W120">
        <v>24</v>
      </c>
      <c r="X120">
        <v>13</v>
      </c>
      <c r="Y120">
        <v>17</v>
      </c>
    </row>
    <row r="121" spans="1:25" x14ac:dyDescent="0.3">
      <c r="A121" t="s">
        <v>286</v>
      </c>
      <c r="B121">
        <v>4129000</v>
      </c>
      <c r="C121" t="s">
        <v>287</v>
      </c>
      <c r="D121">
        <v>1873</v>
      </c>
      <c r="E121">
        <v>277</v>
      </c>
      <c r="F121">
        <v>12</v>
      </c>
      <c r="G121">
        <v>18</v>
      </c>
      <c r="H121">
        <v>57</v>
      </c>
      <c r="I121">
        <v>48</v>
      </c>
      <c r="J121">
        <v>243</v>
      </c>
      <c r="K121">
        <v>136</v>
      </c>
      <c r="L121">
        <v>221</v>
      </c>
      <c r="M121">
        <v>114</v>
      </c>
      <c r="N121">
        <v>168</v>
      </c>
      <c r="O121">
        <v>74</v>
      </c>
      <c r="P121">
        <v>168</v>
      </c>
      <c r="Q121">
        <v>119</v>
      </c>
      <c r="R121">
        <v>84</v>
      </c>
      <c r="S121">
        <v>91</v>
      </c>
      <c r="T121">
        <v>202</v>
      </c>
      <c r="U121">
        <v>109</v>
      </c>
      <c r="V121">
        <v>627</v>
      </c>
      <c r="W121">
        <v>187</v>
      </c>
      <c r="X121">
        <v>91</v>
      </c>
      <c r="Y121">
        <v>73</v>
      </c>
    </row>
    <row r="122" spans="1:25" x14ac:dyDescent="0.3">
      <c r="A122" t="s">
        <v>288</v>
      </c>
      <c r="B122">
        <v>4129100</v>
      </c>
      <c r="C122" t="s">
        <v>289</v>
      </c>
      <c r="D122">
        <v>71</v>
      </c>
      <c r="E122">
        <v>56</v>
      </c>
      <c r="F122">
        <v>0</v>
      </c>
      <c r="G122">
        <v>12</v>
      </c>
      <c r="H122">
        <v>0</v>
      </c>
      <c r="I122">
        <v>12</v>
      </c>
      <c r="J122">
        <v>19</v>
      </c>
      <c r="K122">
        <v>30</v>
      </c>
      <c r="L122">
        <v>0</v>
      </c>
      <c r="M122">
        <v>12</v>
      </c>
      <c r="N122">
        <v>0</v>
      </c>
      <c r="O122">
        <v>12</v>
      </c>
      <c r="P122">
        <v>0</v>
      </c>
      <c r="Q122">
        <v>12</v>
      </c>
      <c r="R122">
        <v>0</v>
      </c>
      <c r="S122">
        <v>12</v>
      </c>
      <c r="T122">
        <v>36</v>
      </c>
      <c r="U122">
        <v>39</v>
      </c>
      <c r="V122">
        <v>16</v>
      </c>
      <c r="W122">
        <v>26</v>
      </c>
      <c r="X122">
        <v>0</v>
      </c>
      <c r="Y122">
        <v>12</v>
      </c>
    </row>
    <row r="123" spans="1:25" x14ac:dyDescent="0.3">
      <c r="A123" t="s">
        <v>290</v>
      </c>
      <c r="B123">
        <v>4129350</v>
      </c>
      <c r="C123" t="s">
        <v>291</v>
      </c>
      <c r="D123">
        <v>180</v>
      </c>
      <c r="E123">
        <v>46</v>
      </c>
      <c r="F123">
        <v>9</v>
      </c>
      <c r="G123">
        <v>11</v>
      </c>
      <c r="H123">
        <v>25</v>
      </c>
      <c r="I123">
        <v>20</v>
      </c>
      <c r="J123">
        <v>16</v>
      </c>
      <c r="K123">
        <v>17</v>
      </c>
      <c r="L123">
        <v>29</v>
      </c>
      <c r="M123">
        <v>22</v>
      </c>
      <c r="N123">
        <v>9</v>
      </c>
      <c r="O123">
        <v>12</v>
      </c>
      <c r="P123">
        <v>8</v>
      </c>
      <c r="Q123">
        <v>11</v>
      </c>
      <c r="R123">
        <v>24</v>
      </c>
      <c r="S123">
        <v>23</v>
      </c>
      <c r="T123">
        <v>14</v>
      </c>
      <c r="U123">
        <v>15</v>
      </c>
      <c r="V123">
        <v>46</v>
      </c>
      <c r="W123">
        <v>30</v>
      </c>
      <c r="X123">
        <v>0</v>
      </c>
      <c r="Y123">
        <v>12</v>
      </c>
    </row>
    <row r="124" spans="1:25" x14ac:dyDescent="0.3">
      <c r="A124" t="s">
        <v>292</v>
      </c>
      <c r="B124">
        <v>4129750</v>
      </c>
      <c r="C124" t="s">
        <v>293</v>
      </c>
      <c r="D124">
        <v>199</v>
      </c>
      <c r="E124">
        <v>111</v>
      </c>
      <c r="F124">
        <v>0</v>
      </c>
      <c r="G124">
        <v>12</v>
      </c>
      <c r="H124">
        <v>46</v>
      </c>
      <c r="I124">
        <v>39</v>
      </c>
      <c r="J124">
        <v>0</v>
      </c>
      <c r="K124">
        <v>12</v>
      </c>
      <c r="L124">
        <v>0</v>
      </c>
      <c r="M124">
        <v>12</v>
      </c>
      <c r="N124">
        <v>39</v>
      </c>
      <c r="O124">
        <v>52</v>
      </c>
      <c r="P124">
        <v>0</v>
      </c>
      <c r="Q124">
        <v>12</v>
      </c>
      <c r="R124">
        <v>0</v>
      </c>
      <c r="S124">
        <v>12</v>
      </c>
      <c r="T124">
        <v>61</v>
      </c>
      <c r="U124">
        <v>71</v>
      </c>
      <c r="V124">
        <v>17</v>
      </c>
      <c r="W124">
        <v>19</v>
      </c>
      <c r="X124">
        <v>36</v>
      </c>
      <c r="Y124">
        <v>44</v>
      </c>
    </row>
    <row r="125" spans="1:25" x14ac:dyDescent="0.3">
      <c r="A125" t="s">
        <v>294</v>
      </c>
      <c r="B125">
        <v>4129900</v>
      </c>
      <c r="C125" t="s">
        <v>295</v>
      </c>
      <c r="D125">
        <v>419</v>
      </c>
      <c r="E125">
        <v>133</v>
      </c>
      <c r="F125">
        <v>0</v>
      </c>
      <c r="G125">
        <v>12</v>
      </c>
      <c r="H125">
        <v>7</v>
      </c>
      <c r="I125">
        <v>12</v>
      </c>
      <c r="J125">
        <v>41</v>
      </c>
      <c r="K125">
        <v>40</v>
      </c>
      <c r="L125">
        <v>63</v>
      </c>
      <c r="M125">
        <v>45</v>
      </c>
      <c r="N125">
        <v>33</v>
      </c>
      <c r="O125">
        <v>39</v>
      </c>
      <c r="P125">
        <v>51</v>
      </c>
      <c r="Q125">
        <v>56</v>
      </c>
      <c r="R125">
        <v>34</v>
      </c>
      <c r="S125">
        <v>36</v>
      </c>
      <c r="T125">
        <v>35</v>
      </c>
      <c r="U125">
        <v>37</v>
      </c>
      <c r="V125">
        <v>137</v>
      </c>
      <c r="W125">
        <v>75</v>
      </c>
      <c r="X125">
        <v>18</v>
      </c>
      <c r="Y125">
        <v>23</v>
      </c>
    </row>
    <row r="126" spans="1:25" x14ac:dyDescent="0.3">
      <c r="A126" t="s">
        <v>296</v>
      </c>
      <c r="B126">
        <v>4129950</v>
      </c>
      <c r="C126" t="s">
        <v>297</v>
      </c>
      <c r="D126">
        <v>134</v>
      </c>
      <c r="E126">
        <v>42</v>
      </c>
      <c r="F126">
        <v>0</v>
      </c>
      <c r="G126">
        <v>12</v>
      </c>
      <c r="H126">
        <v>6</v>
      </c>
      <c r="I126">
        <v>8</v>
      </c>
      <c r="J126">
        <v>26</v>
      </c>
      <c r="K126">
        <v>17</v>
      </c>
      <c r="L126">
        <v>10</v>
      </c>
      <c r="M126">
        <v>15</v>
      </c>
      <c r="N126">
        <v>13</v>
      </c>
      <c r="O126">
        <v>13</v>
      </c>
      <c r="P126">
        <v>22</v>
      </c>
      <c r="Q126">
        <v>24</v>
      </c>
      <c r="R126">
        <v>17</v>
      </c>
      <c r="S126">
        <v>19</v>
      </c>
      <c r="T126">
        <v>10</v>
      </c>
      <c r="U126">
        <v>10</v>
      </c>
      <c r="V126">
        <v>13</v>
      </c>
      <c r="W126">
        <v>16</v>
      </c>
      <c r="X126">
        <v>17</v>
      </c>
      <c r="Y126">
        <v>18</v>
      </c>
    </row>
    <row r="127" spans="1:25" x14ac:dyDescent="0.3">
      <c r="A127" t="s">
        <v>298</v>
      </c>
      <c r="B127">
        <v>4130165</v>
      </c>
      <c r="C127" t="s">
        <v>299</v>
      </c>
      <c r="D127">
        <v>58</v>
      </c>
      <c r="E127">
        <v>19</v>
      </c>
      <c r="F127">
        <v>3</v>
      </c>
      <c r="G127">
        <v>4</v>
      </c>
      <c r="H127">
        <v>5</v>
      </c>
      <c r="I127">
        <v>6</v>
      </c>
      <c r="J127">
        <v>3</v>
      </c>
      <c r="K127">
        <v>4</v>
      </c>
      <c r="L127">
        <v>3</v>
      </c>
      <c r="M127">
        <v>4</v>
      </c>
      <c r="N127">
        <v>3</v>
      </c>
      <c r="O127">
        <v>4</v>
      </c>
      <c r="P127">
        <v>12</v>
      </c>
      <c r="Q127">
        <v>14</v>
      </c>
      <c r="R127">
        <v>2</v>
      </c>
      <c r="S127">
        <v>3</v>
      </c>
      <c r="T127">
        <v>5</v>
      </c>
      <c r="U127">
        <v>6</v>
      </c>
      <c r="V127">
        <v>16</v>
      </c>
      <c r="W127">
        <v>8</v>
      </c>
      <c r="X127">
        <v>6</v>
      </c>
      <c r="Y127">
        <v>6</v>
      </c>
    </row>
    <row r="128" spans="1:25" x14ac:dyDescent="0.3">
      <c r="A128" t="s">
        <v>300</v>
      </c>
      <c r="B128">
        <v>4130250</v>
      </c>
      <c r="C128" t="s">
        <v>301</v>
      </c>
      <c r="D128">
        <v>0</v>
      </c>
      <c r="E128">
        <v>12</v>
      </c>
      <c r="F128">
        <v>0</v>
      </c>
      <c r="G128">
        <v>12</v>
      </c>
      <c r="H128">
        <v>0</v>
      </c>
      <c r="I128">
        <v>12</v>
      </c>
      <c r="J128">
        <v>0</v>
      </c>
      <c r="K128">
        <v>12</v>
      </c>
      <c r="L128">
        <v>0</v>
      </c>
      <c r="M128">
        <v>12</v>
      </c>
      <c r="N128">
        <v>0</v>
      </c>
      <c r="O128">
        <v>12</v>
      </c>
      <c r="P128">
        <v>0</v>
      </c>
      <c r="Q128">
        <v>12</v>
      </c>
      <c r="R128">
        <v>0</v>
      </c>
      <c r="S128">
        <v>12</v>
      </c>
      <c r="T128">
        <v>0</v>
      </c>
      <c r="U128">
        <v>12</v>
      </c>
      <c r="V128">
        <v>0</v>
      </c>
      <c r="W128">
        <v>12</v>
      </c>
      <c r="X128">
        <v>0</v>
      </c>
      <c r="Y128">
        <v>12</v>
      </c>
    </row>
    <row r="129" spans="1:25" x14ac:dyDescent="0.3">
      <c r="A129" t="s">
        <v>302</v>
      </c>
      <c r="B129">
        <v>4130300</v>
      </c>
      <c r="C129" t="s">
        <v>303</v>
      </c>
      <c r="D129">
        <v>211</v>
      </c>
      <c r="E129">
        <v>56</v>
      </c>
      <c r="F129">
        <v>48</v>
      </c>
      <c r="G129">
        <v>29</v>
      </c>
      <c r="H129">
        <v>27</v>
      </c>
      <c r="I129">
        <v>18</v>
      </c>
      <c r="J129">
        <v>25</v>
      </c>
      <c r="K129">
        <v>12</v>
      </c>
      <c r="L129">
        <v>27</v>
      </c>
      <c r="M129">
        <v>27</v>
      </c>
      <c r="N129">
        <v>13</v>
      </c>
      <c r="O129">
        <v>10</v>
      </c>
      <c r="P129">
        <v>15</v>
      </c>
      <c r="Q129">
        <v>13</v>
      </c>
      <c r="R129">
        <v>10</v>
      </c>
      <c r="S129">
        <v>8</v>
      </c>
      <c r="T129">
        <v>7</v>
      </c>
      <c r="U129">
        <v>8</v>
      </c>
      <c r="V129">
        <v>28</v>
      </c>
      <c r="W129">
        <v>16</v>
      </c>
      <c r="X129">
        <v>11</v>
      </c>
      <c r="Y129">
        <v>12</v>
      </c>
    </row>
    <row r="130" spans="1:25" x14ac:dyDescent="0.3">
      <c r="A130" t="s">
        <v>304</v>
      </c>
      <c r="B130">
        <v>4130500</v>
      </c>
      <c r="C130" t="s">
        <v>305</v>
      </c>
      <c r="D130">
        <v>0</v>
      </c>
      <c r="E130">
        <v>12</v>
      </c>
      <c r="F130">
        <v>0</v>
      </c>
      <c r="G130">
        <v>12</v>
      </c>
      <c r="H130">
        <v>0</v>
      </c>
      <c r="I130">
        <v>12</v>
      </c>
      <c r="J130">
        <v>0</v>
      </c>
      <c r="K130">
        <v>12</v>
      </c>
      <c r="L130">
        <v>0</v>
      </c>
      <c r="M130">
        <v>12</v>
      </c>
      <c r="N130">
        <v>0</v>
      </c>
      <c r="O130">
        <v>12</v>
      </c>
      <c r="P130">
        <v>0</v>
      </c>
      <c r="Q130">
        <v>12</v>
      </c>
      <c r="R130">
        <v>0</v>
      </c>
      <c r="S130">
        <v>12</v>
      </c>
      <c r="T130">
        <v>0</v>
      </c>
      <c r="U130">
        <v>12</v>
      </c>
      <c r="V130">
        <v>0</v>
      </c>
      <c r="W130">
        <v>12</v>
      </c>
      <c r="X130">
        <v>0</v>
      </c>
      <c r="Y130">
        <v>12</v>
      </c>
    </row>
    <row r="131" spans="1:25" x14ac:dyDescent="0.3">
      <c r="A131" t="s">
        <v>306</v>
      </c>
      <c r="B131">
        <v>4130550</v>
      </c>
      <c r="C131" t="s">
        <v>307</v>
      </c>
      <c r="D131">
        <v>7413</v>
      </c>
      <c r="E131">
        <v>490</v>
      </c>
      <c r="F131">
        <v>181</v>
      </c>
      <c r="G131">
        <v>122</v>
      </c>
      <c r="H131">
        <v>396</v>
      </c>
      <c r="I131">
        <v>146</v>
      </c>
      <c r="J131">
        <v>540</v>
      </c>
      <c r="K131">
        <v>184</v>
      </c>
      <c r="L131">
        <v>762</v>
      </c>
      <c r="M131">
        <v>170</v>
      </c>
      <c r="N131">
        <v>917</v>
      </c>
      <c r="O131">
        <v>243</v>
      </c>
      <c r="P131">
        <v>604</v>
      </c>
      <c r="Q131">
        <v>187</v>
      </c>
      <c r="R131">
        <v>553</v>
      </c>
      <c r="S131">
        <v>210</v>
      </c>
      <c r="T131">
        <v>780</v>
      </c>
      <c r="U131">
        <v>239</v>
      </c>
      <c r="V131">
        <v>2393</v>
      </c>
      <c r="W131">
        <v>389</v>
      </c>
      <c r="X131">
        <v>287</v>
      </c>
      <c r="Y131">
        <v>115</v>
      </c>
    </row>
    <row r="132" spans="1:25" x14ac:dyDescent="0.3">
      <c r="A132" t="s">
        <v>308</v>
      </c>
      <c r="B132">
        <v>4130650</v>
      </c>
      <c r="C132" t="s">
        <v>309</v>
      </c>
      <c r="D132">
        <v>26</v>
      </c>
      <c r="E132">
        <v>12</v>
      </c>
      <c r="F132">
        <v>1</v>
      </c>
      <c r="G132">
        <v>2</v>
      </c>
      <c r="H132">
        <v>0</v>
      </c>
      <c r="I132">
        <v>12</v>
      </c>
      <c r="J132">
        <v>4</v>
      </c>
      <c r="K132">
        <v>4</v>
      </c>
      <c r="L132">
        <v>4</v>
      </c>
      <c r="M132">
        <v>5</v>
      </c>
      <c r="N132">
        <v>0</v>
      </c>
      <c r="O132">
        <v>12</v>
      </c>
      <c r="P132">
        <v>3</v>
      </c>
      <c r="Q132">
        <v>3</v>
      </c>
      <c r="R132">
        <v>0</v>
      </c>
      <c r="S132">
        <v>12</v>
      </c>
      <c r="T132">
        <v>8</v>
      </c>
      <c r="U132">
        <v>10</v>
      </c>
      <c r="V132">
        <v>2</v>
      </c>
      <c r="W132">
        <v>3</v>
      </c>
      <c r="X132">
        <v>4</v>
      </c>
      <c r="Y132">
        <v>3</v>
      </c>
    </row>
    <row r="133" spans="1:25" x14ac:dyDescent="0.3">
      <c r="A133" t="s">
        <v>310</v>
      </c>
      <c r="B133">
        <v>4130750</v>
      </c>
      <c r="C133" t="s">
        <v>311</v>
      </c>
      <c r="D133">
        <v>672</v>
      </c>
      <c r="E133">
        <v>185</v>
      </c>
      <c r="F133">
        <v>36</v>
      </c>
      <c r="G133">
        <v>40</v>
      </c>
      <c r="H133">
        <v>170</v>
      </c>
      <c r="I133">
        <v>126</v>
      </c>
      <c r="J133">
        <v>40</v>
      </c>
      <c r="K133">
        <v>41</v>
      </c>
      <c r="L133">
        <v>30</v>
      </c>
      <c r="M133">
        <v>38</v>
      </c>
      <c r="N133">
        <v>42</v>
      </c>
      <c r="O133">
        <v>49</v>
      </c>
      <c r="P133">
        <v>89</v>
      </c>
      <c r="Q133">
        <v>72</v>
      </c>
      <c r="R133">
        <v>0</v>
      </c>
      <c r="S133">
        <v>17</v>
      </c>
      <c r="T133">
        <v>146</v>
      </c>
      <c r="U133">
        <v>94</v>
      </c>
      <c r="V133">
        <v>88</v>
      </c>
      <c r="W133">
        <v>79</v>
      </c>
      <c r="X133">
        <v>31</v>
      </c>
      <c r="Y133">
        <v>36</v>
      </c>
    </row>
    <row r="134" spans="1:25" x14ac:dyDescent="0.3">
      <c r="A134" t="s">
        <v>312</v>
      </c>
      <c r="B134">
        <v>4131050</v>
      </c>
      <c r="C134" t="s">
        <v>313</v>
      </c>
      <c r="D134">
        <v>0</v>
      </c>
      <c r="E134">
        <v>12</v>
      </c>
      <c r="F134">
        <v>0</v>
      </c>
      <c r="G134">
        <v>12</v>
      </c>
      <c r="H134">
        <v>0</v>
      </c>
      <c r="I134">
        <v>12</v>
      </c>
      <c r="J134">
        <v>0</v>
      </c>
      <c r="K134">
        <v>12</v>
      </c>
      <c r="L134">
        <v>0</v>
      </c>
      <c r="M134">
        <v>12</v>
      </c>
      <c r="N134">
        <v>0</v>
      </c>
      <c r="O134">
        <v>12</v>
      </c>
      <c r="P134">
        <v>0</v>
      </c>
      <c r="Q134">
        <v>12</v>
      </c>
      <c r="R134">
        <v>0</v>
      </c>
      <c r="S134">
        <v>12</v>
      </c>
      <c r="T134">
        <v>0</v>
      </c>
      <c r="U134">
        <v>12</v>
      </c>
      <c r="V134">
        <v>0</v>
      </c>
      <c r="W134">
        <v>12</v>
      </c>
      <c r="X134">
        <v>0</v>
      </c>
      <c r="Y134">
        <v>12</v>
      </c>
    </row>
    <row r="135" spans="1:25" x14ac:dyDescent="0.3">
      <c r="A135" t="s">
        <v>314</v>
      </c>
      <c r="B135">
        <v>4131250</v>
      </c>
      <c r="C135" t="s">
        <v>315</v>
      </c>
      <c r="D135">
        <v>18400</v>
      </c>
      <c r="E135">
        <v>761</v>
      </c>
      <c r="F135">
        <v>318</v>
      </c>
      <c r="G135">
        <v>107</v>
      </c>
      <c r="H135">
        <v>666</v>
      </c>
      <c r="I135">
        <v>198</v>
      </c>
      <c r="J135">
        <v>1453</v>
      </c>
      <c r="K135">
        <v>289</v>
      </c>
      <c r="L135">
        <v>2320</v>
      </c>
      <c r="M135">
        <v>344</v>
      </c>
      <c r="N135">
        <v>1986</v>
      </c>
      <c r="O135">
        <v>312</v>
      </c>
      <c r="P135">
        <v>1572</v>
      </c>
      <c r="Q135">
        <v>288</v>
      </c>
      <c r="R135">
        <v>1315</v>
      </c>
      <c r="S135">
        <v>258</v>
      </c>
      <c r="T135">
        <v>2064</v>
      </c>
      <c r="U135">
        <v>328</v>
      </c>
      <c r="V135">
        <v>6100</v>
      </c>
      <c r="W135">
        <v>641</v>
      </c>
      <c r="X135">
        <v>606</v>
      </c>
      <c r="Y135">
        <v>202</v>
      </c>
    </row>
    <row r="136" spans="1:25" x14ac:dyDescent="0.3">
      <c r="A136" t="s">
        <v>316</v>
      </c>
      <c r="B136">
        <v>4131600</v>
      </c>
      <c r="C136" t="s">
        <v>317</v>
      </c>
      <c r="D136">
        <v>61</v>
      </c>
      <c r="E136">
        <v>26</v>
      </c>
      <c r="F136">
        <v>0</v>
      </c>
      <c r="G136">
        <v>12</v>
      </c>
      <c r="H136">
        <v>6</v>
      </c>
      <c r="I136">
        <v>6</v>
      </c>
      <c r="J136">
        <v>2</v>
      </c>
      <c r="K136">
        <v>3</v>
      </c>
      <c r="L136">
        <v>9</v>
      </c>
      <c r="M136">
        <v>10</v>
      </c>
      <c r="N136">
        <v>16</v>
      </c>
      <c r="O136">
        <v>16</v>
      </c>
      <c r="P136">
        <v>2</v>
      </c>
      <c r="Q136">
        <v>3</v>
      </c>
      <c r="R136">
        <v>11</v>
      </c>
      <c r="S136">
        <v>10</v>
      </c>
      <c r="T136">
        <v>5</v>
      </c>
      <c r="U136">
        <v>5</v>
      </c>
      <c r="V136">
        <v>8</v>
      </c>
      <c r="W136">
        <v>8</v>
      </c>
      <c r="X136">
        <v>2</v>
      </c>
      <c r="Y136">
        <v>4</v>
      </c>
    </row>
    <row r="137" spans="1:25" x14ac:dyDescent="0.3">
      <c r="A137" t="s">
        <v>318</v>
      </c>
      <c r="B137">
        <v>4131650</v>
      </c>
      <c r="C137" t="s">
        <v>319</v>
      </c>
      <c r="D137">
        <v>77</v>
      </c>
      <c r="E137">
        <v>31</v>
      </c>
      <c r="F137">
        <v>2</v>
      </c>
      <c r="G137">
        <v>2</v>
      </c>
      <c r="H137">
        <v>13</v>
      </c>
      <c r="I137">
        <v>15</v>
      </c>
      <c r="J137">
        <v>4</v>
      </c>
      <c r="K137">
        <v>6</v>
      </c>
      <c r="L137">
        <v>6</v>
      </c>
      <c r="M137">
        <v>9</v>
      </c>
      <c r="N137">
        <v>6</v>
      </c>
      <c r="O137">
        <v>9</v>
      </c>
      <c r="P137">
        <v>4</v>
      </c>
      <c r="Q137">
        <v>8</v>
      </c>
      <c r="R137">
        <v>0</v>
      </c>
      <c r="S137">
        <v>12</v>
      </c>
      <c r="T137">
        <v>17</v>
      </c>
      <c r="U137">
        <v>17</v>
      </c>
      <c r="V137">
        <v>21</v>
      </c>
      <c r="W137">
        <v>17</v>
      </c>
      <c r="X137">
        <v>4</v>
      </c>
      <c r="Y137">
        <v>7</v>
      </c>
    </row>
    <row r="138" spans="1:25" x14ac:dyDescent="0.3">
      <c r="A138" t="s">
        <v>320</v>
      </c>
      <c r="B138">
        <v>4131750</v>
      </c>
      <c r="C138" t="s">
        <v>321</v>
      </c>
      <c r="D138">
        <v>125</v>
      </c>
      <c r="E138">
        <v>47</v>
      </c>
      <c r="F138">
        <v>2</v>
      </c>
      <c r="G138">
        <v>3</v>
      </c>
      <c r="H138">
        <v>0</v>
      </c>
      <c r="I138">
        <v>12</v>
      </c>
      <c r="J138">
        <v>19</v>
      </c>
      <c r="K138">
        <v>19</v>
      </c>
      <c r="L138">
        <v>19</v>
      </c>
      <c r="M138">
        <v>19</v>
      </c>
      <c r="N138">
        <v>3</v>
      </c>
      <c r="O138">
        <v>5</v>
      </c>
      <c r="P138">
        <v>17</v>
      </c>
      <c r="Q138">
        <v>22</v>
      </c>
      <c r="R138">
        <v>10</v>
      </c>
      <c r="S138">
        <v>12</v>
      </c>
      <c r="T138">
        <v>23</v>
      </c>
      <c r="U138">
        <v>26</v>
      </c>
      <c r="V138">
        <v>18</v>
      </c>
      <c r="W138">
        <v>19</v>
      </c>
      <c r="X138">
        <v>14</v>
      </c>
      <c r="Y138">
        <v>17</v>
      </c>
    </row>
    <row r="139" spans="1:25" x14ac:dyDescent="0.3">
      <c r="A139" t="s">
        <v>322</v>
      </c>
      <c r="B139">
        <v>4132050</v>
      </c>
      <c r="C139" t="s">
        <v>323</v>
      </c>
      <c r="D139">
        <v>1112</v>
      </c>
      <c r="E139">
        <v>236</v>
      </c>
      <c r="F139">
        <v>45</v>
      </c>
      <c r="G139">
        <v>70</v>
      </c>
      <c r="H139">
        <v>48</v>
      </c>
      <c r="I139">
        <v>57</v>
      </c>
      <c r="J139">
        <v>68</v>
      </c>
      <c r="K139">
        <v>50</v>
      </c>
      <c r="L139">
        <v>117</v>
      </c>
      <c r="M139">
        <v>101</v>
      </c>
      <c r="N139">
        <v>157</v>
      </c>
      <c r="O139">
        <v>108</v>
      </c>
      <c r="P139">
        <v>78</v>
      </c>
      <c r="Q139">
        <v>76</v>
      </c>
      <c r="R139">
        <v>121</v>
      </c>
      <c r="S139">
        <v>81</v>
      </c>
      <c r="T139">
        <v>191</v>
      </c>
      <c r="U139">
        <v>141</v>
      </c>
      <c r="V139">
        <v>206</v>
      </c>
      <c r="W139">
        <v>85</v>
      </c>
      <c r="X139">
        <v>81</v>
      </c>
      <c r="Y139">
        <v>70</v>
      </c>
    </row>
    <row r="140" spans="1:25" x14ac:dyDescent="0.3">
      <c r="A140" t="s">
        <v>324</v>
      </c>
      <c r="B140">
        <v>4132100</v>
      </c>
      <c r="C140" t="s">
        <v>325</v>
      </c>
      <c r="D140">
        <v>337</v>
      </c>
      <c r="E140">
        <v>151</v>
      </c>
      <c r="F140">
        <v>0</v>
      </c>
      <c r="G140">
        <v>12</v>
      </c>
      <c r="H140">
        <v>30</v>
      </c>
      <c r="I140">
        <v>45</v>
      </c>
      <c r="J140">
        <v>62</v>
      </c>
      <c r="K140">
        <v>64</v>
      </c>
      <c r="L140">
        <v>15</v>
      </c>
      <c r="M140">
        <v>24</v>
      </c>
      <c r="N140">
        <v>0</v>
      </c>
      <c r="O140">
        <v>12</v>
      </c>
      <c r="P140">
        <v>0</v>
      </c>
      <c r="Q140">
        <v>12</v>
      </c>
      <c r="R140">
        <v>0</v>
      </c>
      <c r="S140">
        <v>12</v>
      </c>
      <c r="T140">
        <v>90</v>
      </c>
      <c r="U140">
        <v>100</v>
      </c>
      <c r="V140">
        <v>82</v>
      </c>
      <c r="W140">
        <v>82</v>
      </c>
      <c r="X140">
        <v>58</v>
      </c>
      <c r="Y140">
        <v>71</v>
      </c>
    </row>
    <row r="141" spans="1:25" x14ac:dyDescent="0.3">
      <c r="A141" t="s">
        <v>326</v>
      </c>
      <c r="B141">
        <v>4132400</v>
      </c>
      <c r="C141" t="s">
        <v>327</v>
      </c>
      <c r="D141">
        <v>21</v>
      </c>
      <c r="E141">
        <v>12</v>
      </c>
      <c r="F141">
        <v>2</v>
      </c>
      <c r="G141">
        <v>3</v>
      </c>
      <c r="H141">
        <v>6</v>
      </c>
      <c r="I141">
        <v>7</v>
      </c>
      <c r="J141">
        <v>0</v>
      </c>
      <c r="K141">
        <v>12</v>
      </c>
      <c r="L141">
        <v>0</v>
      </c>
      <c r="M141">
        <v>12</v>
      </c>
      <c r="N141">
        <v>2</v>
      </c>
      <c r="O141">
        <v>3</v>
      </c>
      <c r="P141">
        <v>0</v>
      </c>
      <c r="Q141">
        <v>12</v>
      </c>
      <c r="R141">
        <v>0</v>
      </c>
      <c r="S141">
        <v>12</v>
      </c>
      <c r="T141">
        <v>0</v>
      </c>
      <c r="U141">
        <v>12</v>
      </c>
      <c r="V141">
        <v>5</v>
      </c>
      <c r="W141">
        <v>7</v>
      </c>
      <c r="X141">
        <v>6</v>
      </c>
      <c r="Y141">
        <v>4</v>
      </c>
    </row>
    <row r="142" spans="1:25" x14ac:dyDescent="0.3">
      <c r="A142" t="s">
        <v>328</v>
      </c>
      <c r="B142">
        <v>4132550</v>
      </c>
      <c r="C142" t="s">
        <v>329</v>
      </c>
      <c r="D142">
        <v>335</v>
      </c>
      <c r="E142">
        <v>117</v>
      </c>
      <c r="F142">
        <v>0</v>
      </c>
      <c r="G142">
        <v>12</v>
      </c>
      <c r="H142">
        <v>22</v>
      </c>
      <c r="I142">
        <v>36</v>
      </c>
      <c r="J142">
        <v>51</v>
      </c>
      <c r="K142">
        <v>60</v>
      </c>
      <c r="L142">
        <v>10</v>
      </c>
      <c r="M142">
        <v>17</v>
      </c>
      <c r="N142">
        <v>56</v>
      </c>
      <c r="O142">
        <v>66</v>
      </c>
      <c r="P142">
        <v>24</v>
      </c>
      <c r="Q142">
        <v>27</v>
      </c>
      <c r="R142">
        <v>63</v>
      </c>
      <c r="S142">
        <v>64</v>
      </c>
      <c r="T142">
        <v>54</v>
      </c>
      <c r="U142">
        <v>85</v>
      </c>
      <c r="V142">
        <v>40</v>
      </c>
      <c r="W142">
        <v>30</v>
      </c>
      <c r="X142">
        <v>15</v>
      </c>
      <c r="Y142">
        <v>23</v>
      </c>
    </row>
    <row r="143" spans="1:25" x14ac:dyDescent="0.3">
      <c r="A143" t="s">
        <v>330</v>
      </c>
      <c r="B143">
        <v>4132850</v>
      </c>
      <c r="C143" t="s">
        <v>331</v>
      </c>
      <c r="D143">
        <v>3823</v>
      </c>
      <c r="E143">
        <v>363</v>
      </c>
      <c r="F143">
        <v>168</v>
      </c>
      <c r="G143">
        <v>125</v>
      </c>
      <c r="H143">
        <v>390</v>
      </c>
      <c r="I143">
        <v>196</v>
      </c>
      <c r="J143">
        <v>457</v>
      </c>
      <c r="K143">
        <v>197</v>
      </c>
      <c r="L143">
        <v>614</v>
      </c>
      <c r="M143">
        <v>263</v>
      </c>
      <c r="N143">
        <v>479</v>
      </c>
      <c r="O143">
        <v>210</v>
      </c>
      <c r="P143">
        <v>186</v>
      </c>
      <c r="Q143">
        <v>135</v>
      </c>
      <c r="R143">
        <v>217</v>
      </c>
      <c r="S143">
        <v>141</v>
      </c>
      <c r="T143">
        <v>312</v>
      </c>
      <c r="U143">
        <v>176</v>
      </c>
      <c r="V143">
        <v>794</v>
      </c>
      <c r="W143">
        <v>262</v>
      </c>
      <c r="X143">
        <v>206</v>
      </c>
      <c r="Y143">
        <v>128</v>
      </c>
    </row>
    <row r="144" spans="1:25" x14ac:dyDescent="0.3">
      <c r="A144" t="s">
        <v>332</v>
      </c>
      <c r="B144">
        <v>4133100</v>
      </c>
      <c r="C144" t="s">
        <v>333</v>
      </c>
      <c r="D144">
        <v>0</v>
      </c>
      <c r="E144">
        <v>12</v>
      </c>
      <c r="F144">
        <v>0</v>
      </c>
      <c r="G144">
        <v>12</v>
      </c>
      <c r="H144">
        <v>0</v>
      </c>
      <c r="I144">
        <v>12</v>
      </c>
      <c r="J144">
        <v>0</v>
      </c>
      <c r="K144">
        <v>12</v>
      </c>
      <c r="L144">
        <v>0</v>
      </c>
      <c r="M144">
        <v>12</v>
      </c>
      <c r="N144">
        <v>0</v>
      </c>
      <c r="O144">
        <v>12</v>
      </c>
      <c r="P144">
        <v>0</v>
      </c>
      <c r="Q144">
        <v>12</v>
      </c>
      <c r="R144">
        <v>0</v>
      </c>
      <c r="S144">
        <v>12</v>
      </c>
      <c r="T144">
        <v>0</v>
      </c>
      <c r="U144">
        <v>12</v>
      </c>
      <c r="V144">
        <v>0</v>
      </c>
      <c r="W144">
        <v>12</v>
      </c>
      <c r="X144">
        <v>0</v>
      </c>
      <c r="Y144">
        <v>12</v>
      </c>
    </row>
    <row r="145" spans="1:25" x14ac:dyDescent="0.3">
      <c r="A145" t="s">
        <v>334</v>
      </c>
      <c r="B145">
        <v>4133250</v>
      </c>
      <c r="C145" t="s">
        <v>335</v>
      </c>
      <c r="D145">
        <v>12</v>
      </c>
      <c r="E145">
        <v>11</v>
      </c>
      <c r="F145">
        <v>0</v>
      </c>
      <c r="G145">
        <v>12</v>
      </c>
      <c r="H145">
        <v>0</v>
      </c>
      <c r="I145">
        <v>12</v>
      </c>
      <c r="J145">
        <v>0</v>
      </c>
      <c r="K145">
        <v>12</v>
      </c>
      <c r="L145">
        <v>4</v>
      </c>
      <c r="M145">
        <v>5</v>
      </c>
      <c r="N145">
        <v>3</v>
      </c>
      <c r="O145">
        <v>4</v>
      </c>
      <c r="P145">
        <v>0</v>
      </c>
      <c r="Q145">
        <v>12</v>
      </c>
      <c r="R145">
        <v>5</v>
      </c>
      <c r="S145">
        <v>8</v>
      </c>
      <c r="T145">
        <v>0</v>
      </c>
      <c r="U145">
        <v>12</v>
      </c>
      <c r="V145">
        <v>0</v>
      </c>
      <c r="W145">
        <v>12</v>
      </c>
      <c r="X145">
        <v>0</v>
      </c>
      <c r="Y145">
        <v>12</v>
      </c>
    </row>
    <row r="146" spans="1:25" x14ac:dyDescent="0.3">
      <c r="A146" t="s">
        <v>336</v>
      </c>
      <c r="B146">
        <v>4133550</v>
      </c>
      <c r="C146" t="s">
        <v>337</v>
      </c>
      <c r="D146">
        <v>191</v>
      </c>
      <c r="E146">
        <v>70</v>
      </c>
      <c r="F146">
        <v>33</v>
      </c>
      <c r="G146">
        <v>24</v>
      </c>
      <c r="H146">
        <v>30</v>
      </c>
      <c r="I146">
        <v>25</v>
      </c>
      <c r="J146">
        <v>9</v>
      </c>
      <c r="K146">
        <v>13</v>
      </c>
      <c r="L146">
        <v>0</v>
      </c>
      <c r="M146">
        <v>12</v>
      </c>
      <c r="N146">
        <v>20</v>
      </c>
      <c r="O146">
        <v>16</v>
      </c>
      <c r="P146">
        <v>0</v>
      </c>
      <c r="Q146">
        <v>12</v>
      </c>
      <c r="R146">
        <v>11</v>
      </c>
      <c r="S146">
        <v>17</v>
      </c>
      <c r="T146">
        <v>17</v>
      </c>
      <c r="U146">
        <v>26</v>
      </c>
      <c r="V146">
        <v>47</v>
      </c>
      <c r="W146">
        <v>39</v>
      </c>
      <c r="X146">
        <v>24</v>
      </c>
      <c r="Y146">
        <v>26</v>
      </c>
    </row>
    <row r="147" spans="1:25" x14ac:dyDescent="0.3">
      <c r="A147" t="s">
        <v>338</v>
      </c>
      <c r="B147">
        <v>4133700</v>
      </c>
      <c r="C147" t="s">
        <v>339</v>
      </c>
      <c r="D147">
        <v>2706</v>
      </c>
      <c r="E147">
        <v>304</v>
      </c>
      <c r="F147">
        <v>16</v>
      </c>
      <c r="G147">
        <v>26</v>
      </c>
      <c r="H147">
        <v>536</v>
      </c>
      <c r="I147">
        <v>232</v>
      </c>
      <c r="J147">
        <v>373</v>
      </c>
      <c r="K147">
        <v>151</v>
      </c>
      <c r="L147">
        <v>267</v>
      </c>
      <c r="M147">
        <v>143</v>
      </c>
      <c r="N147">
        <v>379</v>
      </c>
      <c r="O147">
        <v>171</v>
      </c>
      <c r="P147">
        <v>179</v>
      </c>
      <c r="Q147">
        <v>115</v>
      </c>
      <c r="R147">
        <v>198</v>
      </c>
      <c r="S147">
        <v>116</v>
      </c>
      <c r="T147">
        <v>195</v>
      </c>
      <c r="U147">
        <v>103</v>
      </c>
      <c r="V147">
        <v>394</v>
      </c>
      <c r="W147">
        <v>124</v>
      </c>
      <c r="X147">
        <v>169</v>
      </c>
      <c r="Y147">
        <v>125</v>
      </c>
    </row>
    <row r="148" spans="1:25" x14ac:dyDescent="0.3">
      <c r="A148" t="s">
        <v>340</v>
      </c>
      <c r="B148">
        <v>4134100</v>
      </c>
      <c r="C148" t="s">
        <v>341</v>
      </c>
      <c r="D148">
        <v>17720</v>
      </c>
      <c r="E148">
        <v>641</v>
      </c>
      <c r="F148">
        <v>422</v>
      </c>
      <c r="G148">
        <v>154</v>
      </c>
      <c r="H148">
        <v>1960</v>
      </c>
      <c r="I148">
        <v>346</v>
      </c>
      <c r="J148">
        <v>3056</v>
      </c>
      <c r="K148">
        <v>389</v>
      </c>
      <c r="L148">
        <v>2637</v>
      </c>
      <c r="M148">
        <v>388</v>
      </c>
      <c r="N148">
        <v>1591</v>
      </c>
      <c r="O148">
        <v>252</v>
      </c>
      <c r="P148">
        <v>1601</v>
      </c>
      <c r="Q148">
        <v>248</v>
      </c>
      <c r="R148">
        <v>1174</v>
      </c>
      <c r="S148">
        <v>315</v>
      </c>
      <c r="T148">
        <v>1364</v>
      </c>
      <c r="U148">
        <v>249</v>
      </c>
      <c r="V148">
        <v>3423</v>
      </c>
      <c r="W148">
        <v>394</v>
      </c>
      <c r="X148">
        <v>492</v>
      </c>
      <c r="Y148">
        <v>167</v>
      </c>
    </row>
    <row r="149" spans="1:25" x14ac:dyDescent="0.3">
      <c r="A149" t="s">
        <v>342</v>
      </c>
      <c r="B149">
        <v>4134250</v>
      </c>
      <c r="C149" t="s">
        <v>343</v>
      </c>
      <c r="D149">
        <v>182</v>
      </c>
      <c r="E149">
        <v>60</v>
      </c>
      <c r="F149">
        <v>31</v>
      </c>
      <c r="G149">
        <v>23</v>
      </c>
      <c r="H149">
        <v>17</v>
      </c>
      <c r="I149">
        <v>20</v>
      </c>
      <c r="J149">
        <v>3</v>
      </c>
      <c r="K149">
        <v>5</v>
      </c>
      <c r="L149">
        <v>20</v>
      </c>
      <c r="M149">
        <v>20</v>
      </c>
      <c r="N149">
        <v>19</v>
      </c>
      <c r="O149">
        <v>22</v>
      </c>
      <c r="P149">
        <v>35</v>
      </c>
      <c r="Q149">
        <v>31</v>
      </c>
      <c r="R149">
        <v>7</v>
      </c>
      <c r="S149">
        <v>9</v>
      </c>
      <c r="T149">
        <v>16</v>
      </c>
      <c r="U149">
        <v>19</v>
      </c>
      <c r="V149">
        <v>21</v>
      </c>
      <c r="W149">
        <v>19</v>
      </c>
      <c r="X149">
        <v>13</v>
      </c>
      <c r="Y149">
        <v>16</v>
      </c>
    </row>
    <row r="150" spans="1:25" x14ac:dyDescent="0.3">
      <c r="A150" t="s">
        <v>344</v>
      </c>
      <c r="B150">
        <v>4134650</v>
      </c>
      <c r="C150" t="s">
        <v>345</v>
      </c>
      <c r="D150">
        <v>28</v>
      </c>
      <c r="E150">
        <v>29</v>
      </c>
      <c r="F150">
        <v>0</v>
      </c>
      <c r="G150">
        <v>12</v>
      </c>
      <c r="H150">
        <v>0</v>
      </c>
      <c r="I150">
        <v>12</v>
      </c>
      <c r="J150">
        <v>20</v>
      </c>
      <c r="K150">
        <v>32</v>
      </c>
      <c r="L150">
        <v>0</v>
      </c>
      <c r="M150">
        <v>12</v>
      </c>
      <c r="N150">
        <v>0</v>
      </c>
      <c r="O150">
        <v>12</v>
      </c>
      <c r="P150">
        <v>0</v>
      </c>
      <c r="Q150">
        <v>12</v>
      </c>
      <c r="R150">
        <v>0</v>
      </c>
      <c r="S150">
        <v>12</v>
      </c>
      <c r="T150">
        <v>0</v>
      </c>
      <c r="U150">
        <v>12</v>
      </c>
      <c r="V150">
        <v>8</v>
      </c>
      <c r="W150">
        <v>13</v>
      </c>
      <c r="X150">
        <v>0</v>
      </c>
      <c r="Y150">
        <v>12</v>
      </c>
    </row>
    <row r="151" spans="1:25" x14ac:dyDescent="0.3">
      <c r="A151" t="s">
        <v>346</v>
      </c>
      <c r="B151">
        <v>4134900</v>
      </c>
      <c r="C151" t="s">
        <v>347</v>
      </c>
      <c r="D151">
        <v>1726</v>
      </c>
      <c r="E151">
        <v>235</v>
      </c>
      <c r="F151">
        <v>56</v>
      </c>
      <c r="G151">
        <v>64</v>
      </c>
      <c r="H151">
        <v>109</v>
      </c>
      <c r="I151">
        <v>99</v>
      </c>
      <c r="J151">
        <v>324</v>
      </c>
      <c r="K151">
        <v>173</v>
      </c>
      <c r="L151">
        <v>50</v>
      </c>
      <c r="M151">
        <v>45</v>
      </c>
      <c r="N151">
        <v>289</v>
      </c>
      <c r="O151">
        <v>164</v>
      </c>
      <c r="P151">
        <v>94</v>
      </c>
      <c r="Q151">
        <v>55</v>
      </c>
      <c r="R151">
        <v>52</v>
      </c>
      <c r="S151">
        <v>42</v>
      </c>
      <c r="T151">
        <v>261</v>
      </c>
      <c r="U151">
        <v>151</v>
      </c>
      <c r="V151">
        <v>347</v>
      </c>
      <c r="W151">
        <v>151</v>
      </c>
      <c r="X151">
        <v>144</v>
      </c>
      <c r="Y151">
        <v>114</v>
      </c>
    </row>
    <row r="152" spans="1:25" x14ac:dyDescent="0.3">
      <c r="A152" t="s">
        <v>348</v>
      </c>
      <c r="B152">
        <v>4135450</v>
      </c>
      <c r="C152" t="s">
        <v>349</v>
      </c>
      <c r="D152">
        <v>270</v>
      </c>
      <c r="E152">
        <v>86</v>
      </c>
      <c r="F152">
        <v>13</v>
      </c>
      <c r="G152">
        <v>20</v>
      </c>
      <c r="H152">
        <v>40</v>
      </c>
      <c r="I152">
        <v>44</v>
      </c>
      <c r="J152">
        <v>13</v>
      </c>
      <c r="K152">
        <v>14</v>
      </c>
      <c r="L152">
        <v>25</v>
      </c>
      <c r="M152">
        <v>33</v>
      </c>
      <c r="N152">
        <v>21</v>
      </c>
      <c r="O152">
        <v>24</v>
      </c>
      <c r="P152">
        <v>3</v>
      </c>
      <c r="Q152">
        <v>5</v>
      </c>
      <c r="R152">
        <v>60</v>
      </c>
      <c r="S152">
        <v>46</v>
      </c>
      <c r="T152">
        <v>36</v>
      </c>
      <c r="U152">
        <v>32</v>
      </c>
      <c r="V152">
        <v>28</v>
      </c>
      <c r="W152">
        <v>24</v>
      </c>
      <c r="X152">
        <v>31</v>
      </c>
      <c r="Y152">
        <v>30</v>
      </c>
    </row>
    <row r="153" spans="1:25" x14ac:dyDescent="0.3">
      <c r="A153" t="s">
        <v>350</v>
      </c>
      <c r="B153">
        <v>4135700</v>
      </c>
      <c r="C153" t="s">
        <v>351</v>
      </c>
      <c r="D153">
        <v>32</v>
      </c>
      <c r="E153">
        <v>21</v>
      </c>
      <c r="F153">
        <v>0</v>
      </c>
      <c r="G153">
        <v>12</v>
      </c>
      <c r="H153">
        <v>0</v>
      </c>
      <c r="I153">
        <v>12</v>
      </c>
      <c r="J153">
        <v>7</v>
      </c>
      <c r="K153">
        <v>6</v>
      </c>
      <c r="L153">
        <v>3</v>
      </c>
      <c r="M153">
        <v>5</v>
      </c>
      <c r="N153">
        <v>0</v>
      </c>
      <c r="O153">
        <v>12</v>
      </c>
      <c r="P153">
        <v>2</v>
      </c>
      <c r="Q153">
        <v>3</v>
      </c>
      <c r="R153">
        <v>0</v>
      </c>
      <c r="S153">
        <v>12</v>
      </c>
      <c r="T153">
        <v>15</v>
      </c>
      <c r="U153">
        <v>18</v>
      </c>
      <c r="V153">
        <v>0</v>
      </c>
      <c r="W153">
        <v>12</v>
      </c>
      <c r="X153">
        <v>5</v>
      </c>
      <c r="Y153">
        <v>7</v>
      </c>
    </row>
    <row r="154" spans="1:25" x14ac:dyDescent="0.3">
      <c r="A154" t="s">
        <v>352</v>
      </c>
      <c r="B154">
        <v>4135800</v>
      </c>
      <c r="C154" t="s">
        <v>353</v>
      </c>
      <c r="D154">
        <v>42</v>
      </c>
      <c r="E154">
        <v>22</v>
      </c>
      <c r="F154">
        <v>0</v>
      </c>
      <c r="G154">
        <v>12</v>
      </c>
      <c r="H154">
        <v>0</v>
      </c>
      <c r="I154">
        <v>12</v>
      </c>
      <c r="J154">
        <v>0</v>
      </c>
      <c r="K154">
        <v>12</v>
      </c>
      <c r="L154">
        <v>8</v>
      </c>
      <c r="M154">
        <v>8</v>
      </c>
      <c r="N154">
        <v>14</v>
      </c>
      <c r="O154">
        <v>16</v>
      </c>
      <c r="P154">
        <v>0</v>
      </c>
      <c r="Q154">
        <v>12</v>
      </c>
      <c r="R154">
        <v>6</v>
      </c>
      <c r="S154">
        <v>9</v>
      </c>
      <c r="T154">
        <v>6</v>
      </c>
      <c r="U154">
        <v>8</v>
      </c>
      <c r="V154">
        <v>8</v>
      </c>
      <c r="W154">
        <v>9</v>
      </c>
      <c r="X154">
        <v>0</v>
      </c>
      <c r="Y154">
        <v>12</v>
      </c>
    </row>
    <row r="155" spans="1:25" x14ac:dyDescent="0.3">
      <c r="A155" t="s">
        <v>354</v>
      </c>
      <c r="B155">
        <v>4135850</v>
      </c>
      <c r="C155" t="s">
        <v>355</v>
      </c>
      <c r="D155">
        <v>35</v>
      </c>
      <c r="E155">
        <v>25</v>
      </c>
      <c r="F155">
        <v>0</v>
      </c>
      <c r="G155">
        <v>12</v>
      </c>
      <c r="H155">
        <v>9</v>
      </c>
      <c r="I155">
        <v>12</v>
      </c>
      <c r="J155">
        <v>8</v>
      </c>
      <c r="K155">
        <v>12</v>
      </c>
      <c r="L155">
        <v>7</v>
      </c>
      <c r="M155">
        <v>12</v>
      </c>
      <c r="N155">
        <v>11</v>
      </c>
      <c r="O155">
        <v>15</v>
      </c>
      <c r="P155">
        <v>0</v>
      </c>
      <c r="Q155">
        <v>12</v>
      </c>
      <c r="R155">
        <v>0</v>
      </c>
      <c r="S155">
        <v>12</v>
      </c>
      <c r="T155">
        <v>0</v>
      </c>
      <c r="U155">
        <v>12</v>
      </c>
      <c r="V155">
        <v>0</v>
      </c>
      <c r="W155">
        <v>12</v>
      </c>
      <c r="X155">
        <v>0</v>
      </c>
      <c r="Y155">
        <v>12</v>
      </c>
    </row>
    <row r="156" spans="1:25" x14ac:dyDescent="0.3">
      <c r="A156" t="s">
        <v>356</v>
      </c>
      <c r="B156">
        <v>4136050</v>
      </c>
      <c r="C156" t="s">
        <v>357</v>
      </c>
      <c r="D156">
        <v>18</v>
      </c>
      <c r="E156">
        <v>12</v>
      </c>
      <c r="F156">
        <v>7</v>
      </c>
      <c r="G156">
        <v>8</v>
      </c>
      <c r="H156">
        <v>0</v>
      </c>
      <c r="I156">
        <v>12</v>
      </c>
      <c r="J156">
        <v>0</v>
      </c>
      <c r="K156">
        <v>12</v>
      </c>
      <c r="L156">
        <v>0</v>
      </c>
      <c r="M156">
        <v>12</v>
      </c>
      <c r="N156">
        <v>2</v>
      </c>
      <c r="O156">
        <v>3</v>
      </c>
      <c r="P156">
        <v>1</v>
      </c>
      <c r="Q156">
        <v>3</v>
      </c>
      <c r="R156">
        <v>0</v>
      </c>
      <c r="S156">
        <v>12</v>
      </c>
      <c r="T156">
        <v>4</v>
      </c>
      <c r="U156">
        <v>7</v>
      </c>
      <c r="V156">
        <v>0</v>
      </c>
      <c r="W156">
        <v>12</v>
      </c>
      <c r="X156">
        <v>4</v>
      </c>
      <c r="Y156">
        <v>6</v>
      </c>
    </row>
    <row r="157" spans="1:25" x14ac:dyDescent="0.3">
      <c r="A157" t="s">
        <v>358</v>
      </c>
      <c r="B157">
        <v>4136150</v>
      </c>
      <c r="C157" t="s">
        <v>359</v>
      </c>
      <c r="D157">
        <v>1565</v>
      </c>
      <c r="E157">
        <v>209</v>
      </c>
      <c r="F157">
        <v>46</v>
      </c>
      <c r="G157">
        <v>69</v>
      </c>
      <c r="H157">
        <v>83</v>
      </c>
      <c r="I157">
        <v>64</v>
      </c>
      <c r="J157">
        <v>68</v>
      </c>
      <c r="K157">
        <v>54</v>
      </c>
      <c r="L157">
        <v>72</v>
      </c>
      <c r="M157">
        <v>57</v>
      </c>
      <c r="N157">
        <v>437</v>
      </c>
      <c r="O157">
        <v>171</v>
      </c>
      <c r="P157">
        <v>121</v>
      </c>
      <c r="Q157">
        <v>85</v>
      </c>
      <c r="R157">
        <v>66</v>
      </c>
      <c r="S157">
        <v>60</v>
      </c>
      <c r="T157">
        <v>64</v>
      </c>
      <c r="U157">
        <v>55</v>
      </c>
      <c r="V157">
        <v>563</v>
      </c>
      <c r="W157">
        <v>202</v>
      </c>
      <c r="X157">
        <v>45</v>
      </c>
      <c r="Y157">
        <v>52</v>
      </c>
    </row>
    <row r="158" spans="1:25" x14ac:dyDescent="0.3">
      <c r="A158" t="s">
        <v>360</v>
      </c>
      <c r="B158">
        <v>4136400</v>
      </c>
      <c r="C158" t="s">
        <v>361</v>
      </c>
      <c r="D158">
        <v>34</v>
      </c>
      <c r="E158">
        <v>25</v>
      </c>
      <c r="F158">
        <v>0</v>
      </c>
      <c r="G158">
        <v>12</v>
      </c>
      <c r="H158">
        <v>2</v>
      </c>
      <c r="I158">
        <v>4</v>
      </c>
      <c r="J158">
        <v>6</v>
      </c>
      <c r="K158">
        <v>9</v>
      </c>
      <c r="L158">
        <v>7</v>
      </c>
      <c r="M158">
        <v>9</v>
      </c>
      <c r="N158">
        <v>4</v>
      </c>
      <c r="O158">
        <v>7</v>
      </c>
      <c r="P158">
        <v>0</v>
      </c>
      <c r="Q158">
        <v>12</v>
      </c>
      <c r="R158">
        <v>0</v>
      </c>
      <c r="S158">
        <v>12</v>
      </c>
      <c r="T158">
        <v>0</v>
      </c>
      <c r="U158">
        <v>12</v>
      </c>
      <c r="V158">
        <v>13</v>
      </c>
      <c r="W158">
        <v>17</v>
      </c>
      <c r="X158">
        <v>2</v>
      </c>
      <c r="Y158">
        <v>4</v>
      </c>
    </row>
    <row r="159" spans="1:25" x14ac:dyDescent="0.3">
      <c r="A159" t="s">
        <v>362</v>
      </c>
      <c r="B159">
        <v>4136500</v>
      </c>
      <c r="C159" t="s">
        <v>363</v>
      </c>
      <c r="D159">
        <v>172</v>
      </c>
      <c r="E159">
        <v>69</v>
      </c>
      <c r="F159">
        <v>2</v>
      </c>
      <c r="G159">
        <v>4</v>
      </c>
      <c r="H159">
        <v>48</v>
      </c>
      <c r="I159">
        <v>39</v>
      </c>
      <c r="J159">
        <v>24</v>
      </c>
      <c r="K159">
        <v>26</v>
      </c>
      <c r="L159">
        <v>6</v>
      </c>
      <c r="M159">
        <v>9</v>
      </c>
      <c r="N159">
        <v>10</v>
      </c>
      <c r="O159">
        <v>16</v>
      </c>
      <c r="P159">
        <v>26</v>
      </c>
      <c r="Q159">
        <v>27</v>
      </c>
      <c r="R159">
        <v>0</v>
      </c>
      <c r="S159">
        <v>12</v>
      </c>
      <c r="T159">
        <v>21</v>
      </c>
      <c r="U159">
        <v>22</v>
      </c>
      <c r="V159">
        <v>35</v>
      </c>
      <c r="W159">
        <v>42</v>
      </c>
      <c r="X159">
        <v>0</v>
      </c>
      <c r="Y159">
        <v>12</v>
      </c>
    </row>
    <row r="160" spans="1:25" x14ac:dyDescent="0.3">
      <c r="A160" t="s">
        <v>364</v>
      </c>
      <c r="B160">
        <v>4136750</v>
      </c>
      <c r="C160" t="s">
        <v>365</v>
      </c>
      <c r="D160">
        <v>103</v>
      </c>
      <c r="E160">
        <v>43</v>
      </c>
      <c r="F160">
        <v>0</v>
      </c>
      <c r="G160">
        <v>12</v>
      </c>
      <c r="H160">
        <v>7</v>
      </c>
      <c r="I160">
        <v>9</v>
      </c>
      <c r="J160">
        <v>14</v>
      </c>
      <c r="K160">
        <v>18</v>
      </c>
      <c r="L160">
        <v>34</v>
      </c>
      <c r="M160">
        <v>29</v>
      </c>
      <c r="N160">
        <v>0</v>
      </c>
      <c r="O160">
        <v>12</v>
      </c>
      <c r="P160">
        <v>14</v>
      </c>
      <c r="Q160">
        <v>22</v>
      </c>
      <c r="R160">
        <v>3</v>
      </c>
      <c r="S160">
        <v>5</v>
      </c>
      <c r="T160">
        <v>7</v>
      </c>
      <c r="U160">
        <v>12</v>
      </c>
      <c r="V160">
        <v>10</v>
      </c>
      <c r="W160">
        <v>10</v>
      </c>
      <c r="X160">
        <v>14</v>
      </c>
      <c r="Y160">
        <v>9</v>
      </c>
    </row>
    <row r="161" spans="1:25" x14ac:dyDescent="0.3">
      <c r="A161" t="s">
        <v>366</v>
      </c>
      <c r="B161">
        <v>4137000</v>
      </c>
      <c r="C161" t="s">
        <v>367</v>
      </c>
      <c r="D161">
        <v>546</v>
      </c>
      <c r="E161">
        <v>155</v>
      </c>
      <c r="F161">
        <v>13</v>
      </c>
      <c r="G161">
        <v>20</v>
      </c>
      <c r="H161">
        <v>44</v>
      </c>
      <c r="I161">
        <v>45</v>
      </c>
      <c r="J161">
        <v>126</v>
      </c>
      <c r="K161">
        <v>90</v>
      </c>
      <c r="L161">
        <v>30</v>
      </c>
      <c r="M161">
        <v>35</v>
      </c>
      <c r="N161">
        <v>15</v>
      </c>
      <c r="O161">
        <v>25</v>
      </c>
      <c r="P161">
        <v>36</v>
      </c>
      <c r="Q161">
        <v>41</v>
      </c>
      <c r="R161">
        <v>63</v>
      </c>
      <c r="S161">
        <v>75</v>
      </c>
      <c r="T161">
        <v>13</v>
      </c>
      <c r="U161">
        <v>21</v>
      </c>
      <c r="V161">
        <v>206</v>
      </c>
      <c r="W161">
        <v>122</v>
      </c>
      <c r="X161">
        <v>0</v>
      </c>
      <c r="Y161">
        <v>12</v>
      </c>
    </row>
    <row r="162" spans="1:25" x14ac:dyDescent="0.3">
      <c r="A162" t="s">
        <v>368</v>
      </c>
      <c r="B162">
        <v>4137202</v>
      </c>
      <c r="C162" t="s">
        <v>369</v>
      </c>
      <c r="D162">
        <v>33</v>
      </c>
      <c r="E162">
        <v>31</v>
      </c>
      <c r="F162">
        <v>0</v>
      </c>
      <c r="G162">
        <v>12</v>
      </c>
      <c r="H162">
        <v>4</v>
      </c>
      <c r="I162">
        <v>8</v>
      </c>
      <c r="J162">
        <v>16</v>
      </c>
      <c r="K162">
        <v>25</v>
      </c>
      <c r="L162">
        <v>0</v>
      </c>
      <c r="M162">
        <v>12</v>
      </c>
      <c r="N162">
        <v>0</v>
      </c>
      <c r="O162">
        <v>12</v>
      </c>
      <c r="P162">
        <v>0</v>
      </c>
      <c r="Q162">
        <v>12</v>
      </c>
      <c r="R162">
        <v>13</v>
      </c>
      <c r="S162">
        <v>21</v>
      </c>
      <c r="T162">
        <v>0</v>
      </c>
      <c r="U162">
        <v>12</v>
      </c>
      <c r="V162">
        <v>0</v>
      </c>
      <c r="W162">
        <v>12</v>
      </c>
      <c r="X162">
        <v>0</v>
      </c>
      <c r="Y162">
        <v>12</v>
      </c>
    </row>
    <row r="163" spans="1:25" x14ac:dyDescent="0.3">
      <c r="A163" t="s">
        <v>370</v>
      </c>
      <c r="B163">
        <v>4137250</v>
      </c>
      <c r="C163" t="s">
        <v>371</v>
      </c>
      <c r="D163">
        <v>337</v>
      </c>
      <c r="E163">
        <v>71</v>
      </c>
      <c r="F163">
        <v>3</v>
      </c>
      <c r="G163">
        <v>5</v>
      </c>
      <c r="H163">
        <v>68</v>
      </c>
      <c r="I163">
        <v>43</v>
      </c>
      <c r="J163">
        <v>6</v>
      </c>
      <c r="K163">
        <v>9</v>
      </c>
      <c r="L163">
        <v>36</v>
      </c>
      <c r="M163">
        <v>31</v>
      </c>
      <c r="N163">
        <v>44</v>
      </c>
      <c r="O163">
        <v>29</v>
      </c>
      <c r="P163">
        <v>32</v>
      </c>
      <c r="Q163">
        <v>37</v>
      </c>
      <c r="R163">
        <v>49</v>
      </c>
      <c r="S163">
        <v>38</v>
      </c>
      <c r="T163">
        <v>26</v>
      </c>
      <c r="U163">
        <v>26</v>
      </c>
      <c r="V163">
        <v>61</v>
      </c>
      <c r="W163">
        <v>46</v>
      </c>
      <c r="X163">
        <v>12</v>
      </c>
      <c r="Y163">
        <v>20</v>
      </c>
    </row>
    <row r="164" spans="1:25" x14ac:dyDescent="0.3">
      <c r="A164" t="s">
        <v>372</v>
      </c>
      <c r="B164">
        <v>4137400</v>
      </c>
      <c r="C164" t="s">
        <v>373</v>
      </c>
      <c r="D164">
        <v>1605</v>
      </c>
      <c r="E164">
        <v>199</v>
      </c>
      <c r="F164">
        <v>29</v>
      </c>
      <c r="G164">
        <v>42</v>
      </c>
      <c r="H164">
        <v>101</v>
      </c>
      <c r="I164">
        <v>60</v>
      </c>
      <c r="J164">
        <v>143</v>
      </c>
      <c r="K164">
        <v>83</v>
      </c>
      <c r="L164">
        <v>172</v>
      </c>
      <c r="M164">
        <v>92</v>
      </c>
      <c r="N164">
        <v>253</v>
      </c>
      <c r="O164">
        <v>125</v>
      </c>
      <c r="P164">
        <v>185</v>
      </c>
      <c r="Q164">
        <v>68</v>
      </c>
      <c r="R164">
        <v>68</v>
      </c>
      <c r="S164">
        <v>41</v>
      </c>
      <c r="T164">
        <v>183</v>
      </c>
      <c r="U164">
        <v>89</v>
      </c>
      <c r="V164">
        <v>424</v>
      </c>
      <c r="W164">
        <v>129</v>
      </c>
      <c r="X164">
        <v>47</v>
      </c>
      <c r="Y164">
        <v>41</v>
      </c>
    </row>
    <row r="165" spans="1:25" x14ac:dyDescent="0.3">
      <c r="A165" t="s">
        <v>374</v>
      </c>
      <c r="B165">
        <v>4137550</v>
      </c>
      <c r="C165" t="s">
        <v>375</v>
      </c>
      <c r="D165">
        <v>356</v>
      </c>
      <c r="E165">
        <v>84</v>
      </c>
      <c r="F165">
        <v>72</v>
      </c>
      <c r="G165">
        <v>48</v>
      </c>
      <c r="H165">
        <v>29</v>
      </c>
      <c r="I165">
        <v>27</v>
      </c>
      <c r="J165">
        <v>0</v>
      </c>
      <c r="K165">
        <v>12</v>
      </c>
      <c r="L165">
        <v>47</v>
      </c>
      <c r="M165">
        <v>32</v>
      </c>
      <c r="N165">
        <v>37</v>
      </c>
      <c r="O165">
        <v>35</v>
      </c>
      <c r="P165">
        <v>56</v>
      </c>
      <c r="Q165">
        <v>42</v>
      </c>
      <c r="R165">
        <v>17</v>
      </c>
      <c r="S165">
        <v>17</v>
      </c>
      <c r="T165">
        <v>31</v>
      </c>
      <c r="U165">
        <v>28</v>
      </c>
      <c r="V165">
        <v>67</v>
      </c>
      <c r="W165">
        <v>39</v>
      </c>
      <c r="X165">
        <v>0</v>
      </c>
      <c r="Y165">
        <v>12</v>
      </c>
    </row>
    <row r="166" spans="1:25" x14ac:dyDescent="0.3">
      <c r="A166" t="s">
        <v>376</v>
      </c>
      <c r="B166">
        <v>4137650</v>
      </c>
      <c r="C166" t="s">
        <v>377</v>
      </c>
      <c r="D166">
        <v>19</v>
      </c>
      <c r="E166">
        <v>14</v>
      </c>
      <c r="F166">
        <v>0</v>
      </c>
      <c r="G166">
        <v>12</v>
      </c>
      <c r="H166">
        <v>6</v>
      </c>
      <c r="I166">
        <v>10</v>
      </c>
      <c r="J166">
        <v>0</v>
      </c>
      <c r="K166">
        <v>12</v>
      </c>
      <c r="L166">
        <v>2</v>
      </c>
      <c r="M166">
        <v>4</v>
      </c>
      <c r="N166">
        <v>0</v>
      </c>
      <c r="O166">
        <v>12</v>
      </c>
      <c r="P166">
        <v>0</v>
      </c>
      <c r="Q166">
        <v>12</v>
      </c>
      <c r="R166">
        <v>0</v>
      </c>
      <c r="S166">
        <v>12</v>
      </c>
      <c r="T166">
        <v>0</v>
      </c>
      <c r="U166">
        <v>12</v>
      </c>
      <c r="V166">
        <v>7</v>
      </c>
      <c r="W166">
        <v>9</v>
      </c>
      <c r="X166">
        <v>4</v>
      </c>
      <c r="Y166">
        <v>8</v>
      </c>
    </row>
    <row r="167" spans="1:25" x14ac:dyDescent="0.3">
      <c r="A167" t="s">
        <v>378</v>
      </c>
      <c r="B167">
        <v>4137850</v>
      </c>
      <c r="C167" t="s">
        <v>379</v>
      </c>
      <c r="D167">
        <v>17</v>
      </c>
      <c r="E167">
        <v>12</v>
      </c>
      <c r="F167">
        <v>0</v>
      </c>
      <c r="G167">
        <v>12</v>
      </c>
      <c r="H167">
        <v>0</v>
      </c>
      <c r="I167">
        <v>12</v>
      </c>
      <c r="J167">
        <v>1</v>
      </c>
      <c r="K167">
        <v>2</v>
      </c>
      <c r="L167">
        <v>5</v>
      </c>
      <c r="M167">
        <v>7</v>
      </c>
      <c r="N167">
        <v>0</v>
      </c>
      <c r="O167">
        <v>12</v>
      </c>
      <c r="P167">
        <v>1</v>
      </c>
      <c r="Q167">
        <v>2</v>
      </c>
      <c r="R167">
        <v>0</v>
      </c>
      <c r="S167">
        <v>12</v>
      </c>
      <c r="T167">
        <v>0</v>
      </c>
      <c r="U167">
        <v>12</v>
      </c>
      <c r="V167">
        <v>0</v>
      </c>
      <c r="W167">
        <v>12</v>
      </c>
      <c r="X167">
        <v>10</v>
      </c>
      <c r="Y167">
        <v>9</v>
      </c>
    </row>
    <row r="168" spans="1:25" x14ac:dyDescent="0.3">
      <c r="A168" t="s">
        <v>380</v>
      </c>
      <c r="B168">
        <v>4137900</v>
      </c>
      <c r="C168" t="s">
        <v>381</v>
      </c>
      <c r="D168">
        <v>197</v>
      </c>
      <c r="E168">
        <v>54</v>
      </c>
      <c r="F168">
        <v>0</v>
      </c>
      <c r="G168">
        <v>12</v>
      </c>
      <c r="H168">
        <v>19</v>
      </c>
      <c r="I168">
        <v>19</v>
      </c>
      <c r="J168">
        <v>51</v>
      </c>
      <c r="K168">
        <v>30</v>
      </c>
      <c r="L168">
        <v>22</v>
      </c>
      <c r="M168">
        <v>16</v>
      </c>
      <c r="N168">
        <v>6</v>
      </c>
      <c r="O168">
        <v>7</v>
      </c>
      <c r="P168">
        <v>11</v>
      </c>
      <c r="Q168">
        <v>9</v>
      </c>
      <c r="R168">
        <v>3</v>
      </c>
      <c r="S168">
        <v>5</v>
      </c>
      <c r="T168">
        <v>14</v>
      </c>
      <c r="U168">
        <v>18</v>
      </c>
      <c r="V168">
        <v>53</v>
      </c>
      <c r="W168">
        <v>32</v>
      </c>
      <c r="X168">
        <v>18</v>
      </c>
      <c r="Y168">
        <v>29</v>
      </c>
    </row>
    <row r="169" spans="1:25" x14ac:dyDescent="0.3">
      <c r="A169" t="s">
        <v>382</v>
      </c>
      <c r="B169">
        <v>4138000</v>
      </c>
      <c r="C169" t="s">
        <v>383</v>
      </c>
      <c r="D169">
        <v>884</v>
      </c>
      <c r="E169">
        <v>172</v>
      </c>
      <c r="F169">
        <v>46</v>
      </c>
      <c r="G169">
        <v>45</v>
      </c>
      <c r="H169">
        <v>99</v>
      </c>
      <c r="I169">
        <v>76</v>
      </c>
      <c r="J169">
        <v>78</v>
      </c>
      <c r="K169">
        <v>66</v>
      </c>
      <c r="L169">
        <v>114</v>
      </c>
      <c r="M169">
        <v>71</v>
      </c>
      <c r="N169">
        <v>140</v>
      </c>
      <c r="O169">
        <v>68</v>
      </c>
      <c r="P169">
        <v>8</v>
      </c>
      <c r="Q169">
        <v>12</v>
      </c>
      <c r="R169">
        <v>65</v>
      </c>
      <c r="S169">
        <v>49</v>
      </c>
      <c r="T169">
        <v>104</v>
      </c>
      <c r="U169">
        <v>83</v>
      </c>
      <c r="V169">
        <v>189</v>
      </c>
      <c r="W169">
        <v>91</v>
      </c>
      <c r="X169">
        <v>41</v>
      </c>
      <c r="Y169">
        <v>67</v>
      </c>
    </row>
    <row r="170" spans="1:25" x14ac:dyDescent="0.3">
      <c r="A170" t="s">
        <v>384</v>
      </c>
      <c r="B170">
        <v>4138150</v>
      </c>
      <c r="C170" t="s">
        <v>385</v>
      </c>
      <c r="D170">
        <v>10</v>
      </c>
      <c r="E170">
        <v>7</v>
      </c>
      <c r="F170">
        <v>3</v>
      </c>
      <c r="G170">
        <v>3</v>
      </c>
      <c r="H170">
        <v>1</v>
      </c>
      <c r="I170">
        <v>2</v>
      </c>
      <c r="J170">
        <v>0</v>
      </c>
      <c r="K170">
        <v>12</v>
      </c>
      <c r="L170">
        <v>1</v>
      </c>
      <c r="M170">
        <v>2</v>
      </c>
      <c r="N170">
        <v>0</v>
      </c>
      <c r="O170">
        <v>12</v>
      </c>
      <c r="P170">
        <v>0</v>
      </c>
      <c r="Q170">
        <v>12</v>
      </c>
      <c r="R170">
        <v>0</v>
      </c>
      <c r="S170">
        <v>12</v>
      </c>
      <c r="T170">
        <v>0</v>
      </c>
      <c r="U170">
        <v>12</v>
      </c>
      <c r="V170">
        <v>0</v>
      </c>
      <c r="W170">
        <v>12</v>
      </c>
      <c r="X170">
        <v>5</v>
      </c>
      <c r="Y170">
        <v>6</v>
      </c>
    </row>
    <row r="171" spans="1:25" x14ac:dyDescent="0.3">
      <c r="A171" t="s">
        <v>386</v>
      </c>
      <c r="B171">
        <v>4138500</v>
      </c>
      <c r="C171" t="s">
        <v>387</v>
      </c>
      <c r="D171">
        <v>5296</v>
      </c>
      <c r="E171">
        <v>376</v>
      </c>
      <c r="F171">
        <v>257</v>
      </c>
      <c r="G171">
        <v>147</v>
      </c>
      <c r="H171">
        <v>414</v>
      </c>
      <c r="I171">
        <v>125</v>
      </c>
      <c r="J171">
        <v>652</v>
      </c>
      <c r="K171">
        <v>149</v>
      </c>
      <c r="L171">
        <v>584</v>
      </c>
      <c r="M171">
        <v>142</v>
      </c>
      <c r="N171">
        <v>482</v>
      </c>
      <c r="O171">
        <v>169</v>
      </c>
      <c r="P171">
        <v>535</v>
      </c>
      <c r="Q171">
        <v>177</v>
      </c>
      <c r="R171">
        <v>358</v>
      </c>
      <c r="S171">
        <v>116</v>
      </c>
      <c r="T171">
        <v>487</v>
      </c>
      <c r="U171">
        <v>156</v>
      </c>
      <c r="V171">
        <v>1292</v>
      </c>
      <c r="W171">
        <v>245</v>
      </c>
      <c r="X171">
        <v>235</v>
      </c>
      <c r="Y171">
        <v>149</v>
      </c>
    </row>
    <row r="172" spans="1:25" x14ac:dyDescent="0.3">
      <c r="A172" t="s">
        <v>388</v>
      </c>
      <c r="B172">
        <v>4138900</v>
      </c>
      <c r="C172" t="s">
        <v>389</v>
      </c>
      <c r="D172">
        <v>116</v>
      </c>
      <c r="E172">
        <v>97</v>
      </c>
      <c r="F172">
        <v>0</v>
      </c>
      <c r="G172">
        <v>12</v>
      </c>
      <c r="H172">
        <v>0</v>
      </c>
      <c r="I172">
        <v>12</v>
      </c>
      <c r="J172">
        <v>0</v>
      </c>
      <c r="K172">
        <v>12</v>
      </c>
      <c r="L172">
        <v>0</v>
      </c>
      <c r="M172">
        <v>12</v>
      </c>
      <c r="N172">
        <v>0</v>
      </c>
      <c r="O172">
        <v>12</v>
      </c>
      <c r="P172">
        <v>0</v>
      </c>
      <c r="Q172">
        <v>12</v>
      </c>
      <c r="R172">
        <v>0</v>
      </c>
      <c r="S172">
        <v>12</v>
      </c>
      <c r="T172">
        <v>0</v>
      </c>
      <c r="U172">
        <v>12</v>
      </c>
      <c r="V172">
        <v>116</v>
      </c>
      <c r="W172">
        <v>97</v>
      </c>
      <c r="X172">
        <v>0</v>
      </c>
      <c r="Y172">
        <v>12</v>
      </c>
    </row>
    <row r="173" spans="1:25" x14ac:dyDescent="0.3">
      <c r="A173" t="s">
        <v>390</v>
      </c>
      <c r="B173">
        <v>4139150</v>
      </c>
      <c r="C173" t="s">
        <v>391</v>
      </c>
      <c r="D173">
        <v>349</v>
      </c>
      <c r="E173">
        <v>112</v>
      </c>
      <c r="F173">
        <v>0</v>
      </c>
      <c r="G173">
        <v>12</v>
      </c>
      <c r="H173">
        <v>70</v>
      </c>
      <c r="I173">
        <v>63</v>
      </c>
      <c r="J173">
        <v>19</v>
      </c>
      <c r="K173">
        <v>25</v>
      </c>
      <c r="L173">
        <v>21</v>
      </c>
      <c r="M173">
        <v>30</v>
      </c>
      <c r="N173">
        <v>15</v>
      </c>
      <c r="O173">
        <v>24</v>
      </c>
      <c r="P173">
        <v>45</v>
      </c>
      <c r="Q173">
        <v>43</v>
      </c>
      <c r="R173">
        <v>46</v>
      </c>
      <c r="S173">
        <v>36</v>
      </c>
      <c r="T173">
        <v>30</v>
      </c>
      <c r="U173">
        <v>35</v>
      </c>
      <c r="V173">
        <v>58</v>
      </c>
      <c r="W173">
        <v>45</v>
      </c>
      <c r="X173">
        <v>45</v>
      </c>
      <c r="Y173">
        <v>42</v>
      </c>
    </row>
    <row r="174" spans="1:25" x14ac:dyDescent="0.3">
      <c r="A174" t="s">
        <v>392</v>
      </c>
      <c r="B174">
        <v>4139350</v>
      </c>
      <c r="C174" t="s">
        <v>393</v>
      </c>
      <c r="D174">
        <v>9</v>
      </c>
      <c r="E174">
        <v>13</v>
      </c>
      <c r="F174">
        <v>0</v>
      </c>
      <c r="G174">
        <v>12</v>
      </c>
      <c r="H174">
        <v>0</v>
      </c>
      <c r="I174">
        <v>12</v>
      </c>
      <c r="J174">
        <v>0</v>
      </c>
      <c r="K174">
        <v>12</v>
      </c>
      <c r="L174">
        <v>0</v>
      </c>
      <c r="M174">
        <v>12</v>
      </c>
      <c r="N174">
        <v>0</v>
      </c>
      <c r="O174">
        <v>12</v>
      </c>
      <c r="P174">
        <v>9</v>
      </c>
      <c r="Q174">
        <v>13</v>
      </c>
      <c r="R174">
        <v>0</v>
      </c>
      <c r="S174">
        <v>12</v>
      </c>
      <c r="T174">
        <v>0</v>
      </c>
      <c r="U174">
        <v>12</v>
      </c>
      <c r="V174">
        <v>0</v>
      </c>
      <c r="W174">
        <v>12</v>
      </c>
      <c r="X174">
        <v>0</v>
      </c>
      <c r="Y174">
        <v>12</v>
      </c>
    </row>
    <row r="175" spans="1:25" x14ac:dyDescent="0.3">
      <c r="A175" t="s">
        <v>394</v>
      </c>
      <c r="B175">
        <v>4139566</v>
      </c>
      <c r="C175" t="s">
        <v>395</v>
      </c>
      <c r="D175">
        <v>3</v>
      </c>
      <c r="E175">
        <v>4</v>
      </c>
      <c r="F175">
        <v>0</v>
      </c>
      <c r="G175">
        <v>12</v>
      </c>
      <c r="H175">
        <v>3</v>
      </c>
      <c r="I175">
        <v>4</v>
      </c>
      <c r="J175">
        <v>0</v>
      </c>
      <c r="K175">
        <v>12</v>
      </c>
      <c r="L175">
        <v>0</v>
      </c>
      <c r="M175">
        <v>12</v>
      </c>
      <c r="N175">
        <v>0</v>
      </c>
      <c r="O175">
        <v>12</v>
      </c>
      <c r="P175">
        <v>0</v>
      </c>
      <c r="Q175">
        <v>12</v>
      </c>
      <c r="R175">
        <v>0</v>
      </c>
      <c r="S175">
        <v>12</v>
      </c>
      <c r="T175">
        <v>0</v>
      </c>
      <c r="U175">
        <v>12</v>
      </c>
      <c r="V175">
        <v>0</v>
      </c>
      <c r="W175">
        <v>12</v>
      </c>
      <c r="X175">
        <v>0</v>
      </c>
      <c r="Y175">
        <v>12</v>
      </c>
    </row>
    <row r="176" spans="1:25" x14ac:dyDescent="0.3">
      <c r="A176" t="s">
        <v>396</v>
      </c>
      <c r="B176">
        <v>4139700</v>
      </c>
      <c r="C176" t="s">
        <v>397</v>
      </c>
      <c r="D176">
        <v>4987</v>
      </c>
      <c r="E176">
        <v>327</v>
      </c>
      <c r="F176">
        <v>137</v>
      </c>
      <c r="G176">
        <v>64</v>
      </c>
      <c r="H176">
        <v>385</v>
      </c>
      <c r="I176">
        <v>134</v>
      </c>
      <c r="J176">
        <v>656</v>
      </c>
      <c r="K176">
        <v>162</v>
      </c>
      <c r="L176">
        <v>426</v>
      </c>
      <c r="M176">
        <v>130</v>
      </c>
      <c r="N176">
        <v>644</v>
      </c>
      <c r="O176">
        <v>192</v>
      </c>
      <c r="P176">
        <v>335</v>
      </c>
      <c r="Q176">
        <v>108</v>
      </c>
      <c r="R176">
        <v>198</v>
      </c>
      <c r="S176">
        <v>69</v>
      </c>
      <c r="T176">
        <v>594</v>
      </c>
      <c r="U176">
        <v>133</v>
      </c>
      <c r="V176">
        <v>1473</v>
      </c>
      <c r="W176">
        <v>234</v>
      </c>
      <c r="X176">
        <v>139</v>
      </c>
      <c r="Y176">
        <v>67</v>
      </c>
    </row>
    <row r="177" spans="1:25" x14ac:dyDescent="0.3">
      <c r="A177" t="s">
        <v>398</v>
      </c>
      <c r="B177">
        <v>4140050</v>
      </c>
      <c r="C177" t="s">
        <v>399</v>
      </c>
      <c r="D177">
        <v>0</v>
      </c>
      <c r="E177">
        <v>12</v>
      </c>
      <c r="F177">
        <v>0</v>
      </c>
      <c r="G177">
        <v>12</v>
      </c>
      <c r="H177">
        <v>0</v>
      </c>
      <c r="I177">
        <v>12</v>
      </c>
      <c r="J177">
        <v>0</v>
      </c>
      <c r="K177">
        <v>12</v>
      </c>
      <c r="L177">
        <v>0</v>
      </c>
      <c r="M177">
        <v>12</v>
      </c>
      <c r="N177">
        <v>0</v>
      </c>
      <c r="O177">
        <v>12</v>
      </c>
      <c r="P177">
        <v>0</v>
      </c>
      <c r="Q177">
        <v>12</v>
      </c>
      <c r="R177">
        <v>0</v>
      </c>
      <c r="S177">
        <v>12</v>
      </c>
      <c r="T177">
        <v>0</v>
      </c>
      <c r="U177">
        <v>12</v>
      </c>
      <c r="V177">
        <v>0</v>
      </c>
      <c r="W177">
        <v>12</v>
      </c>
      <c r="X177">
        <v>0</v>
      </c>
      <c r="Y177">
        <v>12</v>
      </c>
    </row>
    <row r="178" spans="1:25" x14ac:dyDescent="0.3">
      <c r="A178" t="s">
        <v>400</v>
      </c>
      <c r="B178">
        <v>4140150</v>
      </c>
      <c r="C178" t="s">
        <v>401</v>
      </c>
      <c r="D178">
        <v>77</v>
      </c>
      <c r="E178">
        <v>99</v>
      </c>
      <c r="F178">
        <v>0</v>
      </c>
      <c r="G178">
        <v>12</v>
      </c>
      <c r="H178">
        <v>0</v>
      </c>
      <c r="I178">
        <v>12</v>
      </c>
      <c r="J178">
        <v>0</v>
      </c>
      <c r="K178">
        <v>12</v>
      </c>
      <c r="L178">
        <v>14</v>
      </c>
      <c r="M178">
        <v>22</v>
      </c>
      <c r="N178">
        <v>0</v>
      </c>
      <c r="O178">
        <v>12</v>
      </c>
      <c r="P178">
        <v>63</v>
      </c>
      <c r="Q178">
        <v>97</v>
      </c>
      <c r="R178">
        <v>0</v>
      </c>
      <c r="S178">
        <v>12</v>
      </c>
      <c r="T178">
        <v>0</v>
      </c>
      <c r="U178">
        <v>12</v>
      </c>
      <c r="V178">
        <v>0</v>
      </c>
      <c r="W178">
        <v>12</v>
      </c>
      <c r="X178">
        <v>0</v>
      </c>
      <c r="Y178">
        <v>12</v>
      </c>
    </row>
    <row r="179" spans="1:25" x14ac:dyDescent="0.3">
      <c r="A179" t="s">
        <v>402</v>
      </c>
      <c r="B179">
        <v>4140300</v>
      </c>
      <c r="C179" t="s">
        <v>403</v>
      </c>
      <c r="D179">
        <v>180</v>
      </c>
      <c r="E179">
        <v>106</v>
      </c>
      <c r="F179">
        <v>24</v>
      </c>
      <c r="G179">
        <v>37</v>
      </c>
      <c r="H179">
        <v>0</v>
      </c>
      <c r="I179">
        <v>12</v>
      </c>
      <c r="J179">
        <v>0</v>
      </c>
      <c r="K179">
        <v>12</v>
      </c>
      <c r="L179">
        <v>62</v>
      </c>
      <c r="M179">
        <v>68</v>
      </c>
      <c r="N179">
        <v>0</v>
      </c>
      <c r="O179">
        <v>12</v>
      </c>
      <c r="P179">
        <v>14</v>
      </c>
      <c r="Q179">
        <v>23</v>
      </c>
      <c r="R179">
        <v>0</v>
      </c>
      <c r="S179">
        <v>12</v>
      </c>
      <c r="T179">
        <v>47</v>
      </c>
      <c r="U179">
        <v>60</v>
      </c>
      <c r="V179">
        <v>33</v>
      </c>
      <c r="W179">
        <v>38</v>
      </c>
      <c r="X179">
        <v>0</v>
      </c>
      <c r="Y179">
        <v>12</v>
      </c>
    </row>
    <row r="180" spans="1:25" x14ac:dyDescent="0.3">
      <c r="A180" t="s">
        <v>404</v>
      </c>
      <c r="B180">
        <v>4140350</v>
      </c>
      <c r="C180" t="s">
        <v>405</v>
      </c>
      <c r="D180">
        <v>2598</v>
      </c>
      <c r="E180">
        <v>268</v>
      </c>
      <c r="F180">
        <v>136</v>
      </c>
      <c r="G180">
        <v>94</v>
      </c>
      <c r="H180">
        <v>84</v>
      </c>
      <c r="I180">
        <v>53</v>
      </c>
      <c r="J180">
        <v>485</v>
      </c>
      <c r="K180">
        <v>161</v>
      </c>
      <c r="L180">
        <v>254</v>
      </c>
      <c r="M180">
        <v>88</v>
      </c>
      <c r="N180">
        <v>254</v>
      </c>
      <c r="O180">
        <v>108</v>
      </c>
      <c r="P180">
        <v>248</v>
      </c>
      <c r="Q180">
        <v>112</v>
      </c>
      <c r="R180">
        <v>234</v>
      </c>
      <c r="S180">
        <v>80</v>
      </c>
      <c r="T180">
        <v>131</v>
      </c>
      <c r="U180">
        <v>78</v>
      </c>
      <c r="V180">
        <v>556</v>
      </c>
      <c r="W180">
        <v>156</v>
      </c>
      <c r="X180">
        <v>216</v>
      </c>
      <c r="Y180">
        <v>84</v>
      </c>
    </row>
    <row r="181" spans="1:25" x14ac:dyDescent="0.3">
      <c r="A181" t="s">
        <v>406</v>
      </c>
      <c r="B181">
        <v>4140550</v>
      </c>
      <c r="C181" t="s">
        <v>407</v>
      </c>
      <c r="D181">
        <v>5000</v>
      </c>
      <c r="E181">
        <v>333</v>
      </c>
      <c r="F181">
        <v>200</v>
      </c>
      <c r="G181">
        <v>88</v>
      </c>
      <c r="H181">
        <v>458</v>
      </c>
      <c r="I181">
        <v>132</v>
      </c>
      <c r="J181">
        <v>696</v>
      </c>
      <c r="K181">
        <v>208</v>
      </c>
      <c r="L181">
        <v>571</v>
      </c>
      <c r="M181">
        <v>123</v>
      </c>
      <c r="N181">
        <v>536</v>
      </c>
      <c r="O181">
        <v>147</v>
      </c>
      <c r="P181">
        <v>330</v>
      </c>
      <c r="Q181">
        <v>98</v>
      </c>
      <c r="R181">
        <v>155</v>
      </c>
      <c r="S181">
        <v>63</v>
      </c>
      <c r="T181">
        <v>624</v>
      </c>
      <c r="U181">
        <v>192</v>
      </c>
      <c r="V181">
        <v>1232</v>
      </c>
      <c r="W181">
        <v>243</v>
      </c>
      <c r="X181">
        <v>198</v>
      </c>
      <c r="Y181">
        <v>83</v>
      </c>
    </row>
    <row r="182" spans="1:25" x14ac:dyDescent="0.3">
      <c r="A182" t="s">
        <v>408</v>
      </c>
      <c r="B182">
        <v>4140650</v>
      </c>
      <c r="C182" t="s">
        <v>409</v>
      </c>
      <c r="D182">
        <v>179</v>
      </c>
      <c r="E182">
        <v>72</v>
      </c>
      <c r="F182">
        <v>18</v>
      </c>
      <c r="G182">
        <v>29</v>
      </c>
      <c r="H182">
        <v>19</v>
      </c>
      <c r="I182">
        <v>34</v>
      </c>
      <c r="J182">
        <v>13</v>
      </c>
      <c r="K182">
        <v>14</v>
      </c>
      <c r="L182">
        <v>6</v>
      </c>
      <c r="M182">
        <v>11</v>
      </c>
      <c r="N182">
        <v>23</v>
      </c>
      <c r="O182">
        <v>29</v>
      </c>
      <c r="P182">
        <v>6</v>
      </c>
      <c r="Q182">
        <v>9</v>
      </c>
      <c r="R182">
        <v>0</v>
      </c>
      <c r="S182">
        <v>12</v>
      </c>
      <c r="T182">
        <v>32</v>
      </c>
      <c r="U182">
        <v>33</v>
      </c>
      <c r="V182">
        <v>29</v>
      </c>
      <c r="W182">
        <v>31</v>
      </c>
      <c r="X182">
        <v>33</v>
      </c>
      <c r="Y182">
        <v>38</v>
      </c>
    </row>
    <row r="183" spans="1:25" x14ac:dyDescent="0.3">
      <c r="A183" t="s">
        <v>410</v>
      </c>
      <c r="B183">
        <v>4140700</v>
      </c>
      <c r="C183" t="s">
        <v>411</v>
      </c>
      <c r="D183">
        <v>581</v>
      </c>
      <c r="E183">
        <v>132</v>
      </c>
      <c r="F183">
        <v>9</v>
      </c>
      <c r="G183">
        <v>11</v>
      </c>
      <c r="H183">
        <v>48</v>
      </c>
      <c r="I183">
        <v>30</v>
      </c>
      <c r="J183">
        <v>40</v>
      </c>
      <c r="K183">
        <v>26</v>
      </c>
      <c r="L183">
        <v>108</v>
      </c>
      <c r="M183">
        <v>69</v>
      </c>
      <c r="N183">
        <v>73</v>
      </c>
      <c r="O183">
        <v>47</v>
      </c>
      <c r="P183">
        <v>60</v>
      </c>
      <c r="Q183">
        <v>47</v>
      </c>
      <c r="R183">
        <v>63</v>
      </c>
      <c r="S183">
        <v>77</v>
      </c>
      <c r="T183">
        <v>27</v>
      </c>
      <c r="U183">
        <v>24</v>
      </c>
      <c r="V183">
        <v>144</v>
      </c>
      <c r="W183">
        <v>52</v>
      </c>
      <c r="X183">
        <v>9</v>
      </c>
      <c r="Y183">
        <v>10</v>
      </c>
    </row>
    <row r="184" spans="1:25" x14ac:dyDescent="0.3">
      <c r="A184" t="s">
        <v>412</v>
      </c>
      <c r="B184">
        <v>4140950</v>
      </c>
      <c r="C184" t="s">
        <v>413</v>
      </c>
      <c r="D184">
        <v>26</v>
      </c>
      <c r="E184">
        <v>41</v>
      </c>
      <c r="F184">
        <v>0</v>
      </c>
      <c r="G184">
        <v>12</v>
      </c>
      <c r="H184">
        <v>0</v>
      </c>
      <c r="I184">
        <v>12</v>
      </c>
      <c r="J184">
        <v>26</v>
      </c>
      <c r="K184">
        <v>41</v>
      </c>
      <c r="L184">
        <v>0</v>
      </c>
      <c r="M184">
        <v>12</v>
      </c>
      <c r="N184">
        <v>0</v>
      </c>
      <c r="O184">
        <v>12</v>
      </c>
      <c r="P184">
        <v>0</v>
      </c>
      <c r="Q184">
        <v>12</v>
      </c>
      <c r="R184">
        <v>0</v>
      </c>
      <c r="S184">
        <v>12</v>
      </c>
      <c r="T184">
        <v>0</v>
      </c>
      <c r="U184">
        <v>12</v>
      </c>
      <c r="V184">
        <v>0</v>
      </c>
      <c r="W184">
        <v>12</v>
      </c>
      <c r="X184">
        <v>0</v>
      </c>
      <c r="Y184">
        <v>12</v>
      </c>
    </row>
    <row r="185" spans="1:25" x14ac:dyDescent="0.3">
      <c r="A185" t="s">
        <v>414</v>
      </c>
      <c r="B185">
        <v>4141050</v>
      </c>
      <c r="C185" t="s">
        <v>415</v>
      </c>
      <c r="D185">
        <v>409</v>
      </c>
      <c r="E185">
        <v>84</v>
      </c>
      <c r="F185">
        <v>0</v>
      </c>
      <c r="G185">
        <v>12</v>
      </c>
      <c r="H185">
        <v>28</v>
      </c>
      <c r="I185">
        <v>28</v>
      </c>
      <c r="J185">
        <v>21</v>
      </c>
      <c r="K185">
        <v>25</v>
      </c>
      <c r="L185">
        <v>59</v>
      </c>
      <c r="M185">
        <v>39</v>
      </c>
      <c r="N185">
        <v>49</v>
      </c>
      <c r="O185">
        <v>34</v>
      </c>
      <c r="P185">
        <v>36</v>
      </c>
      <c r="Q185">
        <v>24</v>
      </c>
      <c r="R185">
        <v>30</v>
      </c>
      <c r="S185">
        <v>22</v>
      </c>
      <c r="T185">
        <v>67</v>
      </c>
      <c r="U185">
        <v>42</v>
      </c>
      <c r="V185">
        <v>100</v>
      </c>
      <c r="W185">
        <v>45</v>
      </c>
      <c r="X185">
        <v>19</v>
      </c>
      <c r="Y185">
        <v>22</v>
      </c>
    </row>
    <row r="186" spans="1:25" x14ac:dyDescent="0.3">
      <c r="A186" t="s">
        <v>416</v>
      </c>
      <c r="B186">
        <v>4141650</v>
      </c>
      <c r="C186" t="s">
        <v>417</v>
      </c>
      <c r="D186">
        <v>3114</v>
      </c>
      <c r="E186">
        <v>313</v>
      </c>
      <c r="F186">
        <v>87</v>
      </c>
      <c r="G186">
        <v>65</v>
      </c>
      <c r="H186">
        <v>260</v>
      </c>
      <c r="I186">
        <v>113</v>
      </c>
      <c r="J186">
        <v>186</v>
      </c>
      <c r="K186">
        <v>118</v>
      </c>
      <c r="L186">
        <v>406</v>
      </c>
      <c r="M186">
        <v>164</v>
      </c>
      <c r="N186">
        <v>287</v>
      </c>
      <c r="O186">
        <v>137</v>
      </c>
      <c r="P186">
        <v>292</v>
      </c>
      <c r="Q186">
        <v>118</v>
      </c>
      <c r="R186">
        <v>106</v>
      </c>
      <c r="S186">
        <v>76</v>
      </c>
      <c r="T186">
        <v>250</v>
      </c>
      <c r="U186">
        <v>130</v>
      </c>
      <c r="V186">
        <v>1047</v>
      </c>
      <c r="W186">
        <v>250</v>
      </c>
      <c r="X186">
        <v>193</v>
      </c>
      <c r="Y186">
        <v>95</v>
      </c>
    </row>
    <row r="187" spans="1:25" x14ac:dyDescent="0.3">
      <c r="A187" t="s">
        <v>418</v>
      </c>
      <c r="B187">
        <v>4142200</v>
      </c>
      <c r="C187" t="s">
        <v>419</v>
      </c>
      <c r="D187">
        <v>7</v>
      </c>
      <c r="E187">
        <v>9</v>
      </c>
      <c r="F187">
        <v>2</v>
      </c>
      <c r="G187">
        <v>3</v>
      </c>
      <c r="H187">
        <v>0</v>
      </c>
      <c r="I187">
        <v>12</v>
      </c>
      <c r="J187">
        <v>0</v>
      </c>
      <c r="K187">
        <v>12</v>
      </c>
      <c r="L187">
        <v>0</v>
      </c>
      <c r="M187">
        <v>12</v>
      </c>
      <c r="N187">
        <v>0</v>
      </c>
      <c r="O187">
        <v>12</v>
      </c>
      <c r="P187">
        <v>0</v>
      </c>
      <c r="Q187">
        <v>12</v>
      </c>
      <c r="R187">
        <v>0</v>
      </c>
      <c r="S187">
        <v>12</v>
      </c>
      <c r="T187">
        <v>1</v>
      </c>
      <c r="U187">
        <v>4</v>
      </c>
      <c r="V187">
        <v>0</v>
      </c>
      <c r="W187">
        <v>12</v>
      </c>
      <c r="X187">
        <v>4</v>
      </c>
      <c r="Y187">
        <v>7</v>
      </c>
    </row>
    <row r="188" spans="1:25" x14ac:dyDescent="0.3">
      <c r="A188" t="s">
        <v>420</v>
      </c>
      <c r="B188">
        <v>4142550</v>
      </c>
      <c r="C188" t="s">
        <v>421</v>
      </c>
      <c r="D188">
        <v>185</v>
      </c>
      <c r="E188">
        <v>85</v>
      </c>
      <c r="F188">
        <v>40</v>
      </c>
      <c r="G188">
        <v>44</v>
      </c>
      <c r="H188">
        <v>16</v>
      </c>
      <c r="I188">
        <v>23</v>
      </c>
      <c r="J188">
        <v>0</v>
      </c>
      <c r="K188">
        <v>12</v>
      </c>
      <c r="L188">
        <v>6</v>
      </c>
      <c r="M188">
        <v>9</v>
      </c>
      <c r="N188">
        <v>10</v>
      </c>
      <c r="O188">
        <v>13</v>
      </c>
      <c r="P188">
        <v>0</v>
      </c>
      <c r="Q188">
        <v>12</v>
      </c>
      <c r="R188">
        <v>17</v>
      </c>
      <c r="S188">
        <v>27</v>
      </c>
      <c r="T188">
        <v>0</v>
      </c>
      <c r="U188">
        <v>12</v>
      </c>
      <c r="V188">
        <v>96</v>
      </c>
      <c r="W188">
        <v>70</v>
      </c>
      <c r="X188">
        <v>0</v>
      </c>
      <c r="Y188">
        <v>12</v>
      </c>
    </row>
    <row r="189" spans="1:25" x14ac:dyDescent="0.3">
      <c r="A189" t="s">
        <v>422</v>
      </c>
      <c r="B189">
        <v>4142600</v>
      </c>
      <c r="C189" t="s">
        <v>423</v>
      </c>
      <c r="D189">
        <v>2000</v>
      </c>
      <c r="E189">
        <v>181</v>
      </c>
      <c r="F189">
        <v>41</v>
      </c>
      <c r="G189">
        <v>26</v>
      </c>
      <c r="H189">
        <v>137</v>
      </c>
      <c r="I189">
        <v>65</v>
      </c>
      <c r="J189">
        <v>204</v>
      </c>
      <c r="K189">
        <v>85</v>
      </c>
      <c r="L189">
        <v>334</v>
      </c>
      <c r="M189">
        <v>112</v>
      </c>
      <c r="N189">
        <v>164</v>
      </c>
      <c r="O189">
        <v>59</v>
      </c>
      <c r="P189">
        <v>227</v>
      </c>
      <c r="Q189">
        <v>92</v>
      </c>
      <c r="R189">
        <v>108</v>
      </c>
      <c r="S189">
        <v>68</v>
      </c>
      <c r="T189">
        <v>176</v>
      </c>
      <c r="U189">
        <v>89</v>
      </c>
      <c r="V189">
        <v>488</v>
      </c>
      <c r="W189">
        <v>112</v>
      </c>
      <c r="X189">
        <v>121</v>
      </c>
      <c r="Y189">
        <v>54</v>
      </c>
    </row>
    <row r="190" spans="1:25" x14ac:dyDescent="0.3">
      <c r="A190" t="s">
        <v>424</v>
      </c>
      <c r="B190">
        <v>4143400</v>
      </c>
      <c r="C190" t="s">
        <v>425</v>
      </c>
      <c r="D190">
        <v>1</v>
      </c>
      <c r="E190">
        <v>2</v>
      </c>
      <c r="F190">
        <v>0</v>
      </c>
      <c r="G190">
        <v>12</v>
      </c>
      <c r="H190">
        <v>0</v>
      </c>
      <c r="I190">
        <v>12</v>
      </c>
      <c r="J190">
        <v>0</v>
      </c>
      <c r="K190">
        <v>12</v>
      </c>
      <c r="L190">
        <v>0</v>
      </c>
      <c r="M190">
        <v>12</v>
      </c>
      <c r="N190">
        <v>0</v>
      </c>
      <c r="O190">
        <v>12</v>
      </c>
      <c r="P190">
        <v>0</v>
      </c>
      <c r="Q190">
        <v>12</v>
      </c>
      <c r="R190">
        <v>0</v>
      </c>
      <c r="S190">
        <v>12</v>
      </c>
      <c r="T190">
        <v>0</v>
      </c>
      <c r="U190">
        <v>12</v>
      </c>
      <c r="V190">
        <v>0</v>
      </c>
      <c r="W190">
        <v>12</v>
      </c>
      <c r="X190">
        <v>1</v>
      </c>
      <c r="Y190">
        <v>2</v>
      </c>
    </row>
    <row r="191" spans="1:25" x14ac:dyDescent="0.3">
      <c r="A191" t="s">
        <v>426</v>
      </c>
      <c r="B191">
        <v>4143550</v>
      </c>
      <c r="C191" t="s">
        <v>427</v>
      </c>
      <c r="D191">
        <v>21</v>
      </c>
      <c r="E191">
        <v>14</v>
      </c>
      <c r="F191">
        <v>5</v>
      </c>
      <c r="G191">
        <v>9</v>
      </c>
      <c r="H191">
        <v>0</v>
      </c>
      <c r="I191">
        <v>12</v>
      </c>
      <c r="J191">
        <v>7</v>
      </c>
      <c r="K191">
        <v>8</v>
      </c>
      <c r="L191">
        <v>0</v>
      </c>
      <c r="M191">
        <v>12</v>
      </c>
      <c r="N191">
        <v>0</v>
      </c>
      <c r="O191">
        <v>12</v>
      </c>
      <c r="P191">
        <v>3</v>
      </c>
      <c r="Q191">
        <v>6</v>
      </c>
      <c r="R191">
        <v>0</v>
      </c>
      <c r="S191">
        <v>12</v>
      </c>
      <c r="T191">
        <v>5</v>
      </c>
      <c r="U191">
        <v>6</v>
      </c>
      <c r="V191">
        <v>0</v>
      </c>
      <c r="W191">
        <v>12</v>
      </c>
      <c r="X191">
        <v>1</v>
      </c>
      <c r="Y191">
        <v>2</v>
      </c>
    </row>
    <row r="192" spans="1:25" x14ac:dyDescent="0.3">
      <c r="A192" t="s">
        <v>428</v>
      </c>
      <c r="B192">
        <v>4143650</v>
      </c>
      <c r="C192" t="s">
        <v>429</v>
      </c>
      <c r="D192">
        <v>89</v>
      </c>
      <c r="E192">
        <v>102</v>
      </c>
      <c r="F192">
        <v>0</v>
      </c>
      <c r="G192">
        <v>12</v>
      </c>
      <c r="H192">
        <v>78</v>
      </c>
      <c r="I192">
        <v>100</v>
      </c>
      <c r="J192">
        <v>0</v>
      </c>
      <c r="K192">
        <v>12</v>
      </c>
      <c r="L192">
        <v>0</v>
      </c>
      <c r="M192">
        <v>12</v>
      </c>
      <c r="N192">
        <v>0</v>
      </c>
      <c r="O192">
        <v>12</v>
      </c>
      <c r="P192">
        <v>0</v>
      </c>
      <c r="Q192">
        <v>12</v>
      </c>
      <c r="R192">
        <v>0</v>
      </c>
      <c r="S192">
        <v>12</v>
      </c>
      <c r="T192">
        <v>0</v>
      </c>
      <c r="U192">
        <v>12</v>
      </c>
      <c r="V192">
        <v>0</v>
      </c>
      <c r="W192">
        <v>12</v>
      </c>
      <c r="X192">
        <v>11</v>
      </c>
      <c r="Y192">
        <v>18</v>
      </c>
    </row>
    <row r="193" spans="1:25" x14ac:dyDescent="0.3">
      <c r="A193" t="s">
        <v>430</v>
      </c>
      <c r="B193">
        <v>4143900</v>
      </c>
      <c r="C193" t="s">
        <v>431</v>
      </c>
      <c r="D193">
        <v>21</v>
      </c>
      <c r="E193">
        <v>16</v>
      </c>
      <c r="F193">
        <v>0</v>
      </c>
      <c r="G193">
        <v>12</v>
      </c>
      <c r="H193">
        <v>11</v>
      </c>
      <c r="I193">
        <v>14</v>
      </c>
      <c r="J193">
        <v>3</v>
      </c>
      <c r="K193">
        <v>5</v>
      </c>
      <c r="L193">
        <v>0</v>
      </c>
      <c r="M193">
        <v>12</v>
      </c>
      <c r="N193">
        <v>0</v>
      </c>
      <c r="O193">
        <v>12</v>
      </c>
      <c r="P193">
        <v>0</v>
      </c>
      <c r="Q193">
        <v>12</v>
      </c>
      <c r="R193">
        <v>0</v>
      </c>
      <c r="S193">
        <v>12</v>
      </c>
      <c r="T193">
        <v>2</v>
      </c>
      <c r="U193">
        <v>3</v>
      </c>
      <c r="V193">
        <v>1</v>
      </c>
      <c r="W193">
        <v>3</v>
      </c>
      <c r="X193">
        <v>4</v>
      </c>
      <c r="Y193">
        <v>7</v>
      </c>
    </row>
    <row r="194" spans="1:25" x14ac:dyDescent="0.3">
      <c r="A194" t="s">
        <v>432</v>
      </c>
      <c r="B194">
        <v>4144050</v>
      </c>
      <c r="C194" t="s">
        <v>433</v>
      </c>
      <c r="D194">
        <v>50</v>
      </c>
      <c r="E194">
        <v>30</v>
      </c>
      <c r="F194">
        <v>4</v>
      </c>
      <c r="G194">
        <v>6</v>
      </c>
      <c r="H194">
        <v>0</v>
      </c>
      <c r="I194">
        <v>12</v>
      </c>
      <c r="J194">
        <v>1</v>
      </c>
      <c r="K194">
        <v>3</v>
      </c>
      <c r="L194">
        <v>11</v>
      </c>
      <c r="M194">
        <v>14</v>
      </c>
      <c r="N194">
        <v>4</v>
      </c>
      <c r="O194">
        <v>6</v>
      </c>
      <c r="P194">
        <v>6</v>
      </c>
      <c r="Q194">
        <v>12</v>
      </c>
      <c r="R194">
        <v>20</v>
      </c>
      <c r="S194">
        <v>23</v>
      </c>
      <c r="T194">
        <v>4</v>
      </c>
      <c r="U194">
        <v>6</v>
      </c>
      <c r="V194">
        <v>0</v>
      </c>
      <c r="W194">
        <v>12</v>
      </c>
      <c r="X194">
        <v>0</v>
      </c>
      <c r="Y194">
        <v>12</v>
      </c>
    </row>
    <row r="195" spans="1:25" x14ac:dyDescent="0.3">
      <c r="A195" t="s">
        <v>434</v>
      </c>
      <c r="B195">
        <v>4144300</v>
      </c>
      <c r="C195" t="s">
        <v>435</v>
      </c>
      <c r="D195">
        <v>99</v>
      </c>
      <c r="E195">
        <v>47</v>
      </c>
      <c r="F195">
        <v>4</v>
      </c>
      <c r="G195">
        <v>6</v>
      </c>
      <c r="H195">
        <v>22</v>
      </c>
      <c r="I195">
        <v>28</v>
      </c>
      <c r="J195">
        <v>8</v>
      </c>
      <c r="K195">
        <v>9</v>
      </c>
      <c r="L195">
        <v>7</v>
      </c>
      <c r="M195">
        <v>11</v>
      </c>
      <c r="N195">
        <v>0</v>
      </c>
      <c r="O195">
        <v>12</v>
      </c>
      <c r="P195">
        <v>27</v>
      </c>
      <c r="Q195">
        <v>28</v>
      </c>
      <c r="R195">
        <v>24</v>
      </c>
      <c r="S195">
        <v>22</v>
      </c>
      <c r="T195">
        <v>0</v>
      </c>
      <c r="U195">
        <v>12</v>
      </c>
      <c r="V195">
        <v>7</v>
      </c>
      <c r="W195">
        <v>11</v>
      </c>
      <c r="X195">
        <v>0</v>
      </c>
      <c r="Y195">
        <v>12</v>
      </c>
    </row>
    <row r="196" spans="1:25" x14ac:dyDescent="0.3">
      <c r="A196" t="s">
        <v>436</v>
      </c>
      <c r="B196">
        <v>4145000</v>
      </c>
      <c r="C196" t="s">
        <v>437</v>
      </c>
      <c r="D196">
        <v>5014</v>
      </c>
      <c r="E196">
        <v>348</v>
      </c>
      <c r="F196">
        <v>170</v>
      </c>
      <c r="G196">
        <v>96</v>
      </c>
      <c r="H196">
        <v>527</v>
      </c>
      <c r="I196">
        <v>196</v>
      </c>
      <c r="J196">
        <v>497</v>
      </c>
      <c r="K196">
        <v>157</v>
      </c>
      <c r="L196">
        <v>601</v>
      </c>
      <c r="M196">
        <v>202</v>
      </c>
      <c r="N196">
        <v>599</v>
      </c>
      <c r="O196">
        <v>190</v>
      </c>
      <c r="P196">
        <v>298</v>
      </c>
      <c r="Q196">
        <v>122</v>
      </c>
      <c r="R196">
        <v>493</v>
      </c>
      <c r="S196">
        <v>219</v>
      </c>
      <c r="T196">
        <v>610</v>
      </c>
      <c r="U196">
        <v>207</v>
      </c>
      <c r="V196">
        <v>1138</v>
      </c>
      <c r="W196">
        <v>215</v>
      </c>
      <c r="X196">
        <v>81</v>
      </c>
      <c r="Y196">
        <v>58</v>
      </c>
    </row>
    <row r="197" spans="1:25" x14ac:dyDescent="0.3">
      <c r="A197" t="s">
        <v>438</v>
      </c>
      <c r="B197">
        <v>4145250</v>
      </c>
      <c r="C197" t="s">
        <v>439</v>
      </c>
      <c r="D197">
        <v>1297</v>
      </c>
      <c r="E197">
        <v>170</v>
      </c>
      <c r="F197">
        <v>25</v>
      </c>
      <c r="G197">
        <v>30</v>
      </c>
      <c r="H197">
        <v>92</v>
      </c>
      <c r="I197">
        <v>60</v>
      </c>
      <c r="J197">
        <v>223</v>
      </c>
      <c r="K197">
        <v>96</v>
      </c>
      <c r="L197">
        <v>134</v>
      </c>
      <c r="M197">
        <v>79</v>
      </c>
      <c r="N197">
        <v>133</v>
      </c>
      <c r="O197">
        <v>79</v>
      </c>
      <c r="P197">
        <v>134</v>
      </c>
      <c r="Q197">
        <v>82</v>
      </c>
      <c r="R197">
        <v>65</v>
      </c>
      <c r="S197">
        <v>40</v>
      </c>
      <c r="T197">
        <v>147</v>
      </c>
      <c r="U197">
        <v>76</v>
      </c>
      <c r="V197">
        <v>257</v>
      </c>
      <c r="W197">
        <v>115</v>
      </c>
      <c r="X197">
        <v>87</v>
      </c>
      <c r="Y197">
        <v>91</v>
      </c>
    </row>
    <row r="198" spans="1:25" x14ac:dyDescent="0.3">
      <c r="A198" t="s">
        <v>440</v>
      </c>
      <c r="B198">
        <v>4145400</v>
      </c>
      <c r="C198" t="s">
        <v>441</v>
      </c>
      <c r="D198">
        <v>65</v>
      </c>
      <c r="E198">
        <v>34</v>
      </c>
      <c r="F198">
        <v>0</v>
      </c>
      <c r="G198">
        <v>12</v>
      </c>
      <c r="H198">
        <v>11</v>
      </c>
      <c r="I198">
        <v>12</v>
      </c>
      <c r="J198">
        <v>0</v>
      </c>
      <c r="K198">
        <v>12</v>
      </c>
      <c r="L198">
        <v>6</v>
      </c>
      <c r="M198">
        <v>9</v>
      </c>
      <c r="N198">
        <v>14</v>
      </c>
      <c r="O198">
        <v>16</v>
      </c>
      <c r="P198">
        <v>22</v>
      </c>
      <c r="Q198">
        <v>24</v>
      </c>
      <c r="R198">
        <v>0</v>
      </c>
      <c r="S198">
        <v>12</v>
      </c>
      <c r="T198">
        <v>4</v>
      </c>
      <c r="U198">
        <v>6</v>
      </c>
      <c r="V198">
        <v>6</v>
      </c>
      <c r="W198">
        <v>10</v>
      </c>
      <c r="X198">
        <v>2</v>
      </c>
      <c r="Y198">
        <v>4</v>
      </c>
    </row>
    <row r="199" spans="1:25" x14ac:dyDescent="0.3">
      <c r="A199" t="s">
        <v>442</v>
      </c>
      <c r="B199">
        <v>4145700</v>
      </c>
      <c r="C199" t="s">
        <v>443</v>
      </c>
      <c r="D199">
        <v>31</v>
      </c>
      <c r="E199">
        <v>21</v>
      </c>
      <c r="F199">
        <v>0</v>
      </c>
      <c r="G199">
        <v>12</v>
      </c>
      <c r="H199">
        <v>0</v>
      </c>
      <c r="I199">
        <v>12</v>
      </c>
      <c r="J199">
        <v>7</v>
      </c>
      <c r="K199">
        <v>11</v>
      </c>
      <c r="L199">
        <v>0</v>
      </c>
      <c r="M199">
        <v>12</v>
      </c>
      <c r="N199">
        <v>12</v>
      </c>
      <c r="O199">
        <v>14</v>
      </c>
      <c r="P199">
        <v>3</v>
      </c>
      <c r="Q199">
        <v>5</v>
      </c>
      <c r="R199">
        <v>0</v>
      </c>
      <c r="S199">
        <v>12</v>
      </c>
      <c r="T199">
        <v>2</v>
      </c>
      <c r="U199">
        <v>5</v>
      </c>
      <c r="V199">
        <v>7</v>
      </c>
      <c r="W199">
        <v>10</v>
      </c>
      <c r="X199">
        <v>0</v>
      </c>
      <c r="Y199">
        <v>12</v>
      </c>
    </row>
    <row r="200" spans="1:25" x14ac:dyDescent="0.3">
      <c r="A200" t="s">
        <v>444</v>
      </c>
      <c r="B200">
        <v>4145900</v>
      </c>
      <c r="C200" t="s">
        <v>445</v>
      </c>
      <c r="D200">
        <v>46</v>
      </c>
      <c r="E200">
        <v>44</v>
      </c>
      <c r="F200">
        <v>0</v>
      </c>
      <c r="G200">
        <v>12</v>
      </c>
      <c r="H200">
        <v>0</v>
      </c>
      <c r="I200">
        <v>12</v>
      </c>
      <c r="J200">
        <v>16</v>
      </c>
      <c r="K200">
        <v>27</v>
      </c>
      <c r="L200">
        <v>0</v>
      </c>
      <c r="M200">
        <v>12</v>
      </c>
      <c r="N200">
        <v>0</v>
      </c>
      <c r="O200">
        <v>12</v>
      </c>
      <c r="P200">
        <v>0</v>
      </c>
      <c r="Q200">
        <v>12</v>
      </c>
      <c r="R200">
        <v>0</v>
      </c>
      <c r="S200">
        <v>12</v>
      </c>
      <c r="T200">
        <v>0</v>
      </c>
      <c r="U200">
        <v>12</v>
      </c>
      <c r="V200">
        <v>0</v>
      </c>
      <c r="W200">
        <v>12</v>
      </c>
      <c r="X200">
        <v>30</v>
      </c>
      <c r="Y200">
        <v>35</v>
      </c>
    </row>
    <row r="201" spans="1:25" x14ac:dyDescent="0.3">
      <c r="A201" t="s">
        <v>446</v>
      </c>
      <c r="B201">
        <v>4146500</v>
      </c>
      <c r="C201" t="s">
        <v>447</v>
      </c>
      <c r="D201">
        <v>90</v>
      </c>
      <c r="E201">
        <v>31</v>
      </c>
      <c r="F201">
        <v>2</v>
      </c>
      <c r="G201">
        <v>2</v>
      </c>
      <c r="H201">
        <v>10</v>
      </c>
      <c r="I201">
        <v>12</v>
      </c>
      <c r="J201">
        <v>12</v>
      </c>
      <c r="K201">
        <v>16</v>
      </c>
      <c r="L201">
        <v>19</v>
      </c>
      <c r="M201">
        <v>18</v>
      </c>
      <c r="N201">
        <v>6</v>
      </c>
      <c r="O201">
        <v>11</v>
      </c>
      <c r="P201">
        <v>0</v>
      </c>
      <c r="Q201">
        <v>12</v>
      </c>
      <c r="R201">
        <v>0</v>
      </c>
      <c r="S201">
        <v>12</v>
      </c>
      <c r="T201">
        <v>0</v>
      </c>
      <c r="U201">
        <v>12</v>
      </c>
      <c r="V201">
        <v>27</v>
      </c>
      <c r="W201">
        <v>18</v>
      </c>
      <c r="X201">
        <v>14</v>
      </c>
      <c r="Y201">
        <v>17</v>
      </c>
    </row>
    <row r="202" spans="1:25" x14ac:dyDescent="0.3">
      <c r="A202" t="s">
        <v>448</v>
      </c>
      <c r="B202">
        <v>4146730</v>
      </c>
      <c r="C202" t="s">
        <v>449</v>
      </c>
      <c r="D202">
        <v>47</v>
      </c>
      <c r="E202">
        <v>18</v>
      </c>
      <c r="F202">
        <v>0</v>
      </c>
      <c r="G202">
        <v>12</v>
      </c>
      <c r="H202">
        <v>6</v>
      </c>
      <c r="I202">
        <v>6</v>
      </c>
      <c r="J202">
        <v>9</v>
      </c>
      <c r="K202">
        <v>10</v>
      </c>
      <c r="L202">
        <v>11</v>
      </c>
      <c r="M202">
        <v>8</v>
      </c>
      <c r="N202">
        <v>0</v>
      </c>
      <c r="O202">
        <v>12</v>
      </c>
      <c r="P202">
        <v>2</v>
      </c>
      <c r="Q202">
        <v>3</v>
      </c>
      <c r="R202">
        <v>2</v>
      </c>
      <c r="S202">
        <v>3</v>
      </c>
      <c r="T202">
        <v>0</v>
      </c>
      <c r="U202">
        <v>12</v>
      </c>
      <c r="V202">
        <v>10</v>
      </c>
      <c r="W202">
        <v>7</v>
      </c>
      <c r="X202">
        <v>7</v>
      </c>
      <c r="Y202">
        <v>9</v>
      </c>
    </row>
    <row r="203" spans="1:25" x14ac:dyDescent="0.3">
      <c r="A203" t="s">
        <v>450</v>
      </c>
      <c r="B203">
        <v>4147000</v>
      </c>
      <c r="C203" t="s">
        <v>451</v>
      </c>
      <c r="D203">
        <v>14878</v>
      </c>
      <c r="E203">
        <v>589</v>
      </c>
      <c r="F203">
        <v>518</v>
      </c>
      <c r="G203">
        <v>161</v>
      </c>
      <c r="H203">
        <v>820</v>
      </c>
      <c r="I203">
        <v>176</v>
      </c>
      <c r="J203">
        <v>1430</v>
      </c>
      <c r="K203">
        <v>289</v>
      </c>
      <c r="L203">
        <v>1942</v>
      </c>
      <c r="M203">
        <v>289</v>
      </c>
      <c r="N203">
        <v>1475</v>
      </c>
      <c r="O203">
        <v>288</v>
      </c>
      <c r="P203">
        <v>1187</v>
      </c>
      <c r="Q203">
        <v>218</v>
      </c>
      <c r="R203">
        <v>1032</v>
      </c>
      <c r="S203">
        <v>237</v>
      </c>
      <c r="T203">
        <v>1513</v>
      </c>
      <c r="U203">
        <v>264</v>
      </c>
      <c r="V203">
        <v>4543</v>
      </c>
      <c r="W203">
        <v>479</v>
      </c>
      <c r="X203">
        <v>418</v>
      </c>
      <c r="Y203">
        <v>134</v>
      </c>
    </row>
    <row r="204" spans="1:25" x14ac:dyDescent="0.3">
      <c r="A204" t="s">
        <v>452</v>
      </c>
      <c r="B204">
        <v>4147300</v>
      </c>
      <c r="C204" t="s">
        <v>453</v>
      </c>
      <c r="D204">
        <v>14</v>
      </c>
      <c r="E204">
        <v>19</v>
      </c>
      <c r="F204">
        <v>0</v>
      </c>
      <c r="G204">
        <v>12</v>
      </c>
      <c r="H204">
        <v>14</v>
      </c>
      <c r="I204">
        <v>19</v>
      </c>
      <c r="J204">
        <v>0</v>
      </c>
      <c r="K204">
        <v>12</v>
      </c>
      <c r="L204">
        <v>0</v>
      </c>
      <c r="M204">
        <v>12</v>
      </c>
      <c r="N204">
        <v>0</v>
      </c>
      <c r="O204">
        <v>12</v>
      </c>
      <c r="P204">
        <v>0</v>
      </c>
      <c r="Q204">
        <v>12</v>
      </c>
      <c r="R204">
        <v>0</v>
      </c>
      <c r="S204">
        <v>12</v>
      </c>
      <c r="T204">
        <v>0</v>
      </c>
      <c r="U204">
        <v>12</v>
      </c>
      <c r="V204">
        <v>0</v>
      </c>
      <c r="W204">
        <v>12</v>
      </c>
      <c r="X204">
        <v>0</v>
      </c>
      <c r="Y204">
        <v>12</v>
      </c>
    </row>
    <row r="205" spans="1:25" x14ac:dyDescent="0.3">
      <c r="A205" t="s">
        <v>454</v>
      </c>
      <c r="B205">
        <v>4147350</v>
      </c>
      <c r="C205" t="s">
        <v>455</v>
      </c>
      <c r="D205">
        <v>29</v>
      </c>
      <c r="E205">
        <v>33</v>
      </c>
      <c r="F205">
        <v>0</v>
      </c>
      <c r="G205">
        <v>12</v>
      </c>
      <c r="H205">
        <v>0</v>
      </c>
      <c r="I205">
        <v>12</v>
      </c>
      <c r="J205">
        <v>12</v>
      </c>
      <c r="K205">
        <v>19</v>
      </c>
      <c r="L205">
        <v>0</v>
      </c>
      <c r="M205">
        <v>12</v>
      </c>
      <c r="N205">
        <v>0</v>
      </c>
      <c r="O205">
        <v>12</v>
      </c>
      <c r="P205">
        <v>0</v>
      </c>
      <c r="Q205">
        <v>12</v>
      </c>
      <c r="R205">
        <v>0</v>
      </c>
      <c r="S205">
        <v>12</v>
      </c>
      <c r="T205">
        <v>0</v>
      </c>
      <c r="U205">
        <v>12</v>
      </c>
      <c r="V205">
        <v>0</v>
      </c>
      <c r="W205">
        <v>12</v>
      </c>
      <c r="X205">
        <v>17</v>
      </c>
      <c r="Y205">
        <v>27</v>
      </c>
    </row>
    <row r="206" spans="1:25" x14ac:dyDescent="0.3">
      <c r="A206" t="s">
        <v>456</v>
      </c>
      <c r="B206">
        <v>4147650</v>
      </c>
      <c r="C206" t="s">
        <v>457</v>
      </c>
      <c r="D206">
        <v>135</v>
      </c>
      <c r="E206">
        <v>108</v>
      </c>
      <c r="F206">
        <v>0</v>
      </c>
      <c r="G206">
        <v>12</v>
      </c>
      <c r="H206">
        <v>18</v>
      </c>
      <c r="I206">
        <v>31</v>
      </c>
      <c r="J206">
        <v>11</v>
      </c>
      <c r="K206">
        <v>18</v>
      </c>
      <c r="L206">
        <v>62</v>
      </c>
      <c r="M206">
        <v>81</v>
      </c>
      <c r="N206">
        <v>0</v>
      </c>
      <c r="O206">
        <v>12</v>
      </c>
      <c r="P206">
        <v>0</v>
      </c>
      <c r="Q206">
        <v>12</v>
      </c>
      <c r="R206">
        <v>0</v>
      </c>
      <c r="S206">
        <v>12</v>
      </c>
      <c r="T206">
        <v>44</v>
      </c>
      <c r="U206">
        <v>67</v>
      </c>
      <c r="V206">
        <v>0</v>
      </c>
      <c r="W206">
        <v>12</v>
      </c>
      <c r="X206">
        <v>0</v>
      </c>
      <c r="Y206">
        <v>12</v>
      </c>
    </row>
    <row r="207" spans="1:25" x14ac:dyDescent="0.3">
      <c r="A207" t="s">
        <v>458</v>
      </c>
      <c r="B207">
        <v>4147700</v>
      </c>
      <c r="C207" t="s">
        <v>459</v>
      </c>
      <c r="D207">
        <v>92</v>
      </c>
      <c r="E207">
        <v>46</v>
      </c>
      <c r="F207">
        <v>11</v>
      </c>
      <c r="G207">
        <v>18</v>
      </c>
      <c r="H207">
        <v>0</v>
      </c>
      <c r="I207">
        <v>12</v>
      </c>
      <c r="J207">
        <v>18</v>
      </c>
      <c r="K207">
        <v>21</v>
      </c>
      <c r="L207">
        <v>0</v>
      </c>
      <c r="M207">
        <v>12</v>
      </c>
      <c r="N207">
        <v>8</v>
      </c>
      <c r="O207">
        <v>10</v>
      </c>
      <c r="P207">
        <v>12</v>
      </c>
      <c r="Q207">
        <v>14</v>
      </c>
      <c r="R207">
        <v>7</v>
      </c>
      <c r="S207">
        <v>11</v>
      </c>
      <c r="T207">
        <v>0</v>
      </c>
      <c r="U207">
        <v>12</v>
      </c>
      <c r="V207">
        <v>31</v>
      </c>
      <c r="W207">
        <v>23</v>
      </c>
      <c r="X207">
        <v>5</v>
      </c>
      <c r="Y207">
        <v>6</v>
      </c>
    </row>
    <row r="208" spans="1:25" x14ac:dyDescent="0.3">
      <c r="A208" t="s">
        <v>460</v>
      </c>
      <c r="B208">
        <v>4147750</v>
      </c>
      <c r="C208" t="s">
        <v>461</v>
      </c>
      <c r="D208">
        <v>106</v>
      </c>
      <c r="E208">
        <v>38</v>
      </c>
      <c r="F208">
        <v>0</v>
      </c>
      <c r="G208">
        <v>12</v>
      </c>
      <c r="H208">
        <v>19</v>
      </c>
      <c r="I208">
        <v>17</v>
      </c>
      <c r="J208">
        <v>16</v>
      </c>
      <c r="K208">
        <v>15</v>
      </c>
      <c r="L208">
        <v>8</v>
      </c>
      <c r="M208">
        <v>12</v>
      </c>
      <c r="N208">
        <v>10</v>
      </c>
      <c r="O208">
        <v>7</v>
      </c>
      <c r="P208">
        <v>1</v>
      </c>
      <c r="Q208">
        <v>3</v>
      </c>
      <c r="R208">
        <v>4</v>
      </c>
      <c r="S208">
        <v>8</v>
      </c>
      <c r="T208">
        <v>21</v>
      </c>
      <c r="U208">
        <v>19</v>
      </c>
      <c r="V208">
        <v>23</v>
      </c>
      <c r="W208">
        <v>21</v>
      </c>
      <c r="X208">
        <v>4</v>
      </c>
      <c r="Y208">
        <v>4</v>
      </c>
    </row>
    <row r="209" spans="1:25" x14ac:dyDescent="0.3">
      <c r="A209" t="s">
        <v>462</v>
      </c>
      <c r="B209">
        <v>4147800</v>
      </c>
      <c r="C209" t="s">
        <v>463</v>
      </c>
      <c r="D209">
        <v>796</v>
      </c>
      <c r="E209">
        <v>167</v>
      </c>
      <c r="F209">
        <v>0</v>
      </c>
      <c r="G209">
        <v>12</v>
      </c>
      <c r="H209">
        <v>0</v>
      </c>
      <c r="I209">
        <v>12</v>
      </c>
      <c r="J209">
        <v>51</v>
      </c>
      <c r="K209">
        <v>43</v>
      </c>
      <c r="L209">
        <v>225</v>
      </c>
      <c r="M209">
        <v>108</v>
      </c>
      <c r="N209">
        <v>37</v>
      </c>
      <c r="O209">
        <v>34</v>
      </c>
      <c r="P209">
        <v>92</v>
      </c>
      <c r="Q209">
        <v>45</v>
      </c>
      <c r="R209">
        <v>54</v>
      </c>
      <c r="S209">
        <v>68</v>
      </c>
      <c r="T209">
        <v>50</v>
      </c>
      <c r="U209">
        <v>40</v>
      </c>
      <c r="V209">
        <v>248</v>
      </c>
      <c r="W209">
        <v>115</v>
      </c>
      <c r="X209">
        <v>39</v>
      </c>
      <c r="Y209">
        <v>42</v>
      </c>
    </row>
    <row r="210" spans="1:25" x14ac:dyDescent="0.3">
      <c r="A210" t="s">
        <v>464</v>
      </c>
      <c r="B210">
        <v>4148150</v>
      </c>
      <c r="C210" t="s">
        <v>465</v>
      </c>
      <c r="D210">
        <v>288</v>
      </c>
      <c r="E210">
        <v>82</v>
      </c>
      <c r="F210">
        <v>4</v>
      </c>
      <c r="G210">
        <v>6</v>
      </c>
      <c r="H210">
        <v>14</v>
      </c>
      <c r="I210">
        <v>13</v>
      </c>
      <c r="J210">
        <v>61</v>
      </c>
      <c r="K210">
        <v>44</v>
      </c>
      <c r="L210">
        <v>50</v>
      </c>
      <c r="M210">
        <v>36</v>
      </c>
      <c r="N210">
        <v>22</v>
      </c>
      <c r="O210">
        <v>20</v>
      </c>
      <c r="P210">
        <v>11</v>
      </c>
      <c r="Q210">
        <v>17</v>
      </c>
      <c r="R210">
        <v>15</v>
      </c>
      <c r="S210">
        <v>21</v>
      </c>
      <c r="T210">
        <v>14</v>
      </c>
      <c r="U210">
        <v>21</v>
      </c>
      <c r="V210">
        <v>63</v>
      </c>
      <c r="W210">
        <v>35</v>
      </c>
      <c r="X210">
        <v>34</v>
      </c>
      <c r="Y210">
        <v>41</v>
      </c>
    </row>
    <row r="211" spans="1:25" x14ac:dyDescent="0.3">
      <c r="A211" t="s">
        <v>466</v>
      </c>
      <c r="B211">
        <v>4148300</v>
      </c>
      <c r="C211" t="s">
        <v>467</v>
      </c>
      <c r="D211">
        <v>101</v>
      </c>
      <c r="E211">
        <v>48</v>
      </c>
      <c r="F211">
        <v>20</v>
      </c>
      <c r="G211">
        <v>24</v>
      </c>
      <c r="H211">
        <v>9</v>
      </c>
      <c r="I211">
        <v>9</v>
      </c>
      <c r="J211">
        <v>8</v>
      </c>
      <c r="K211">
        <v>13</v>
      </c>
      <c r="L211">
        <v>9</v>
      </c>
      <c r="M211">
        <v>11</v>
      </c>
      <c r="N211">
        <v>14</v>
      </c>
      <c r="O211">
        <v>23</v>
      </c>
      <c r="P211">
        <v>2</v>
      </c>
      <c r="Q211">
        <v>3</v>
      </c>
      <c r="R211">
        <v>4</v>
      </c>
      <c r="S211">
        <v>6</v>
      </c>
      <c r="T211">
        <v>7</v>
      </c>
      <c r="U211">
        <v>8</v>
      </c>
      <c r="V211">
        <v>21</v>
      </c>
      <c r="W211">
        <v>25</v>
      </c>
      <c r="X211">
        <v>7</v>
      </c>
      <c r="Y211">
        <v>9</v>
      </c>
    </row>
    <row r="212" spans="1:25" x14ac:dyDescent="0.3">
      <c r="A212" t="s">
        <v>468</v>
      </c>
      <c r="B212">
        <v>4148600</v>
      </c>
      <c r="C212" t="s">
        <v>469</v>
      </c>
      <c r="D212">
        <v>910</v>
      </c>
      <c r="E212">
        <v>225</v>
      </c>
      <c r="F212">
        <v>0</v>
      </c>
      <c r="G212">
        <v>17</v>
      </c>
      <c r="H212">
        <v>78</v>
      </c>
      <c r="I212">
        <v>67</v>
      </c>
      <c r="J212">
        <v>196</v>
      </c>
      <c r="K212">
        <v>122</v>
      </c>
      <c r="L212">
        <v>104</v>
      </c>
      <c r="M212">
        <v>82</v>
      </c>
      <c r="N212">
        <v>80</v>
      </c>
      <c r="O212">
        <v>82</v>
      </c>
      <c r="P212">
        <v>112</v>
      </c>
      <c r="Q212">
        <v>92</v>
      </c>
      <c r="R212">
        <v>70</v>
      </c>
      <c r="S212">
        <v>79</v>
      </c>
      <c r="T212">
        <v>111</v>
      </c>
      <c r="U212">
        <v>96</v>
      </c>
      <c r="V212">
        <v>58</v>
      </c>
      <c r="W212">
        <v>57</v>
      </c>
      <c r="X212">
        <v>101</v>
      </c>
      <c r="Y212">
        <v>97</v>
      </c>
    </row>
    <row r="213" spans="1:25" x14ac:dyDescent="0.3">
      <c r="A213" t="s">
        <v>470</v>
      </c>
      <c r="B213">
        <v>4148650</v>
      </c>
      <c r="C213" t="s">
        <v>471</v>
      </c>
      <c r="D213">
        <v>3650</v>
      </c>
      <c r="E213">
        <v>253</v>
      </c>
      <c r="F213">
        <v>40</v>
      </c>
      <c r="G213">
        <v>41</v>
      </c>
      <c r="H213">
        <v>322</v>
      </c>
      <c r="I213">
        <v>117</v>
      </c>
      <c r="J213">
        <v>510</v>
      </c>
      <c r="K213">
        <v>171</v>
      </c>
      <c r="L213">
        <v>523</v>
      </c>
      <c r="M213">
        <v>127</v>
      </c>
      <c r="N213">
        <v>453</v>
      </c>
      <c r="O213">
        <v>141</v>
      </c>
      <c r="P213">
        <v>270</v>
      </c>
      <c r="Q213">
        <v>95</v>
      </c>
      <c r="R213">
        <v>222</v>
      </c>
      <c r="S213">
        <v>97</v>
      </c>
      <c r="T213">
        <v>315</v>
      </c>
      <c r="U213">
        <v>89</v>
      </c>
      <c r="V213">
        <v>861</v>
      </c>
      <c r="W213">
        <v>175</v>
      </c>
      <c r="X213">
        <v>134</v>
      </c>
      <c r="Y213">
        <v>80</v>
      </c>
    </row>
    <row r="214" spans="1:25" x14ac:dyDescent="0.3">
      <c r="A214" t="s">
        <v>472</v>
      </c>
      <c r="B214">
        <v>4149000</v>
      </c>
      <c r="C214" t="s">
        <v>473</v>
      </c>
      <c r="D214">
        <v>174</v>
      </c>
      <c r="E214">
        <v>43</v>
      </c>
      <c r="F214">
        <v>6</v>
      </c>
      <c r="G214">
        <v>6</v>
      </c>
      <c r="H214">
        <v>20</v>
      </c>
      <c r="I214">
        <v>13</v>
      </c>
      <c r="J214">
        <v>17</v>
      </c>
      <c r="K214">
        <v>11</v>
      </c>
      <c r="L214">
        <v>23</v>
      </c>
      <c r="M214">
        <v>16</v>
      </c>
      <c r="N214">
        <v>18</v>
      </c>
      <c r="O214">
        <v>10</v>
      </c>
      <c r="P214">
        <v>22</v>
      </c>
      <c r="Q214">
        <v>16</v>
      </c>
      <c r="R214">
        <v>3</v>
      </c>
      <c r="S214">
        <v>5</v>
      </c>
      <c r="T214">
        <v>10</v>
      </c>
      <c r="U214">
        <v>9</v>
      </c>
      <c r="V214">
        <v>29</v>
      </c>
      <c r="W214">
        <v>22</v>
      </c>
      <c r="X214">
        <v>26</v>
      </c>
      <c r="Y214">
        <v>14</v>
      </c>
    </row>
    <row r="215" spans="1:25" x14ac:dyDescent="0.3">
      <c r="A215" t="s">
        <v>474</v>
      </c>
      <c r="B215">
        <v>4149150</v>
      </c>
      <c r="C215" t="s">
        <v>475</v>
      </c>
      <c r="D215">
        <v>10</v>
      </c>
      <c r="E215">
        <v>11</v>
      </c>
      <c r="F215">
        <v>0</v>
      </c>
      <c r="G215">
        <v>12</v>
      </c>
      <c r="H215">
        <v>4</v>
      </c>
      <c r="I215">
        <v>7</v>
      </c>
      <c r="J215">
        <v>1</v>
      </c>
      <c r="K215">
        <v>2</v>
      </c>
      <c r="L215">
        <v>0</v>
      </c>
      <c r="M215">
        <v>12</v>
      </c>
      <c r="N215">
        <v>3</v>
      </c>
      <c r="O215">
        <v>7</v>
      </c>
      <c r="P215">
        <v>0</v>
      </c>
      <c r="Q215">
        <v>12</v>
      </c>
      <c r="R215">
        <v>0</v>
      </c>
      <c r="S215">
        <v>12</v>
      </c>
      <c r="T215">
        <v>0</v>
      </c>
      <c r="U215">
        <v>12</v>
      </c>
      <c r="V215">
        <v>2</v>
      </c>
      <c r="W215">
        <v>3</v>
      </c>
      <c r="X215">
        <v>0</v>
      </c>
      <c r="Y215">
        <v>12</v>
      </c>
    </row>
    <row r="216" spans="1:25" x14ac:dyDescent="0.3">
      <c r="A216" t="s">
        <v>476</v>
      </c>
      <c r="B216">
        <v>4149450</v>
      </c>
      <c r="C216" t="s">
        <v>477</v>
      </c>
      <c r="D216">
        <v>1132</v>
      </c>
      <c r="E216">
        <v>185</v>
      </c>
      <c r="F216">
        <v>0</v>
      </c>
      <c r="G216">
        <v>17</v>
      </c>
      <c r="H216">
        <v>61</v>
      </c>
      <c r="I216">
        <v>50</v>
      </c>
      <c r="J216">
        <v>130</v>
      </c>
      <c r="K216">
        <v>80</v>
      </c>
      <c r="L216">
        <v>162</v>
      </c>
      <c r="M216">
        <v>87</v>
      </c>
      <c r="N216">
        <v>101</v>
      </c>
      <c r="O216">
        <v>64</v>
      </c>
      <c r="P216">
        <v>59</v>
      </c>
      <c r="Q216">
        <v>46</v>
      </c>
      <c r="R216">
        <v>180</v>
      </c>
      <c r="S216">
        <v>91</v>
      </c>
      <c r="T216">
        <v>121</v>
      </c>
      <c r="U216">
        <v>79</v>
      </c>
      <c r="V216">
        <v>266</v>
      </c>
      <c r="W216">
        <v>105</v>
      </c>
      <c r="X216">
        <v>52</v>
      </c>
      <c r="Y216">
        <v>54</v>
      </c>
    </row>
    <row r="217" spans="1:25" x14ac:dyDescent="0.3">
      <c r="A217" t="s">
        <v>478</v>
      </c>
      <c r="B217">
        <v>4149550</v>
      </c>
      <c r="C217" t="s">
        <v>479</v>
      </c>
      <c r="D217">
        <v>1849</v>
      </c>
      <c r="E217">
        <v>262</v>
      </c>
      <c r="F217">
        <v>57</v>
      </c>
      <c r="G217">
        <v>56</v>
      </c>
      <c r="H217">
        <v>100</v>
      </c>
      <c r="I217">
        <v>66</v>
      </c>
      <c r="J217">
        <v>127</v>
      </c>
      <c r="K217">
        <v>94</v>
      </c>
      <c r="L217">
        <v>99</v>
      </c>
      <c r="M217">
        <v>61</v>
      </c>
      <c r="N217">
        <v>78</v>
      </c>
      <c r="O217">
        <v>54</v>
      </c>
      <c r="P217">
        <v>220</v>
      </c>
      <c r="Q217">
        <v>121</v>
      </c>
      <c r="R217">
        <v>97</v>
      </c>
      <c r="S217">
        <v>67</v>
      </c>
      <c r="T217">
        <v>196</v>
      </c>
      <c r="U217">
        <v>135</v>
      </c>
      <c r="V217">
        <v>727</v>
      </c>
      <c r="W217">
        <v>211</v>
      </c>
      <c r="X217">
        <v>148</v>
      </c>
      <c r="Y217">
        <v>73</v>
      </c>
    </row>
    <row r="218" spans="1:25" x14ac:dyDescent="0.3">
      <c r="A218" t="s">
        <v>480</v>
      </c>
      <c r="B218">
        <v>4149600</v>
      </c>
      <c r="C218" t="s">
        <v>481</v>
      </c>
      <c r="D218">
        <v>93</v>
      </c>
      <c r="E218">
        <v>37</v>
      </c>
      <c r="F218">
        <v>0</v>
      </c>
      <c r="G218">
        <v>12</v>
      </c>
      <c r="H218">
        <v>0</v>
      </c>
      <c r="I218">
        <v>12</v>
      </c>
      <c r="J218">
        <v>15</v>
      </c>
      <c r="K218">
        <v>14</v>
      </c>
      <c r="L218">
        <v>30</v>
      </c>
      <c r="M218">
        <v>27</v>
      </c>
      <c r="N218">
        <v>19</v>
      </c>
      <c r="O218">
        <v>20</v>
      </c>
      <c r="P218">
        <v>14</v>
      </c>
      <c r="Q218">
        <v>17</v>
      </c>
      <c r="R218">
        <v>5</v>
      </c>
      <c r="S218">
        <v>7</v>
      </c>
      <c r="T218">
        <v>0</v>
      </c>
      <c r="U218">
        <v>12</v>
      </c>
      <c r="V218">
        <v>4</v>
      </c>
      <c r="W218">
        <v>5</v>
      </c>
      <c r="X218">
        <v>6</v>
      </c>
      <c r="Y218">
        <v>9</v>
      </c>
    </row>
    <row r="219" spans="1:25" x14ac:dyDescent="0.3">
      <c r="A219" t="s">
        <v>482</v>
      </c>
      <c r="B219">
        <v>4149750</v>
      </c>
      <c r="C219" t="s">
        <v>483</v>
      </c>
      <c r="D219">
        <v>10</v>
      </c>
      <c r="E219">
        <v>10</v>
      </c>
      <c r="F219">
        <v>0</v>
      </c>
      <c r="G219">
        <v>12</v>
      </c>
      <c r="H219">
        <v>0</v>
      </c>
      <c r="I219">
        <v>12</v>
      </c>
      <c r="J219">
        <v>0</v>
      </c>
      <c r="K219">
        <v>12</v>
      </c>
      <c r="L219">
        <v>0</v>
      </c>
      <c r="M219">
        <v>12</v>
      </c>
      <c r="N219">
        <v>0</v>
      </c>
      <c r="O219">
        <v>12</v>
      </c>
      <c r="P219">
        <v>0</v>
      </c>
      <c r="Q219">
        <v>12</v>
      </c>
      <c r="R219">
        <v>0</v>
      </c>
      <c r="S219">
        <v>12</v>
      </c>
      <c r="T219">
        <v>0</v>
      </c>
      <c r="U219">
        <v>12</v>
      </c>
      <c r="V219">
        <v>3</v>
      </c>
      <c r="W219">
        <v>5</v>
      </c>
      <c r="X219">
        <v>7</v>
      </c>
      <c r="Y219">
        <v>9</v>
      </c>
    </row>
    <row r="220" spans="1:25" x14ac:dyDescent="0.3">
      <c r="A220" t="s">
        <v>484</v>
      </c>
      <c r="B220">
        <v>4150000</v>
      </c>
      <c r="C220" t="s">
        <v>485</v>
      </c>
      <c r="D220">
        <v>56</v>
      </c>
      <c r="E220">
        <v>19</v>
      </c>
      <c r="F220">
        <v>0</v>
      </c>
      <c r="G220">
        <v>12</v>
      </c>
      <c r="H220">
        <v>2</v>
      </c>
      <c r="I220">
        <v>4</v>
      </c>
      <c r="J220">
        <v>13</v>
      </c>
      <c r="K220">
        <v>9</v>
      </c>
      <c r="L220">
        <v>8</v>
      </c>
      <c r="M220">
        <v>6</v>
      </c>
      <c r="N220">
        <v>7</v>
      </c>
      <c r="O220">
        <v>6</v>
      </c>
      <c r="P220">
        <v>4</v>
      </c>
      <c r="Q220">
        <v>4</v>
      </c>
      <c r="R220">
        <v>0</v>
      </c>
      <c r="S220">
        <v>12</v>
      </c>
      <c r="T220">
        <v>3</v>
      </c>
      <c r="U220">
        <v>4</v>
      </c>
      <c r="V220">
        <v>19</v>
      </c>
      <c r="W220">
        <v>12</v>
      </c>
      <c r="X220">
        <v>0</v>
      </c>
      <c r="Y220">
        <v>12</v>
      </c>
    </row>
    <row r="221" spans="1:25" x14ac:dyDescent="0.3">
      <c r="A221" t="s">
        <v>486</v>
      </c>
      <c r="B221">
        <v>4150050</v>
      </c>
      <c r="C221" t="s">
        <v>487</v>
      </c>
      <c r="D221">
        <v>133</v>
      </c>
      <c r="E221">
        <v>57</v>
      </c>
      <c r="F221">
        <v>0</v>
      </c>
      <c r="G221">
        <v>12</v>
      </c>
      <c r="H221">
        <v>26</v>
      </c>
      <c r="I221">
        <v>38</v>
      </c>
      <c r="J221">
        <v>16</v>
      </c>
      <c r="K221">
        <v>16</v>
      </c>
      <c r="L221">
        <v>34</v>
      </c>
      <c r="M221">
        <v>28</v>
      </c>
      <c r="N221">
        <v>16</v>
      </c>
      <c r="O221">
        <v>15</v>
      </c>
      <c r="P221">
        <v>7</v>
      </c>
      <c r="Q221">
        <v>9</v>
      </c>
      <c r="R221">
        <v>4</v>
      </c>
      <c r="S221">
        <v>6</v>
      </c>
      <c r="T221">
        <v>0</v>
      </c>
      <c r="U221">
        <v>12</v>
      </c>
      <c r="V221">
        <v>27</v>
      </c>
      <c r="W221">
        <v>24</v>
      </c>
      <c r="X221">
        <v>3</v>
      </c>
      <c r="Y221">
        <v>6</v>
      </c>
    </row>
    <row r="222" spans="1:25" x14ac:dyDescent="0.3">
      <c r="A222" t="s">
        <v>488</v>
      </c>
      <c r="B222">
        <v>4150150</v>
      </c>
      <c r="C222" t="s">
        <v>489</v>
      </c>
      <c r="D222">
        <v>402</v>
      </c>
      <c r="E222">
        <v>106</v>
      </c>
      <c r="F222">
        <v>0</v>
      </c>
      <c r="G222">
        <v>12</v>
      </c>
      <c r="H222">
        <v>27</v>
      </c>
      <c r="I222">
        <v>34</v>
      </c>
      <c r="J222">
        <v>42</v>
      </c>
      <c r="K222">
        <v>49</v>
      </c>
      <c r="L222">
        <v>54</v>
      </c>
      <c r="M222">
        <v>51</v>
      </c>
      <c r="N222">
        <v>82</v>
      </c>
      <c r="O222">
        <v>57</v>
      </c>
      <c r="P222">
        <v>13</v>
      </c>
      <c r="Q222">
        <v>19</v>
      </c>
      <c r="R222">
        <v>14</v>
      </c>
      <c r="S222">
        <v>16</v>
      </c>
      <c r="T222">
        <v>0</v>
      </c>
      <c r="U222">
        <v>12</v>
      </c>
      <c r="V222">
        <v>170</v>
      </c>
      <c r="W222">
        <v>88</v>
      </c>
      <c r="X222">
        <v>0</v>
      </c>
      <c r="Y222">
        <v>12</v>
      </c>
    </row>
    <row r="223" spans="1:25" x14ac:dyDescent="0.3">
      <c r="A223" t="s">
        <v>490</v>
      </c>
      <c r="B223">
        <v>4150200</v>
      </c>
      <c r="C223" t="s">
        <v>491</v>
      </c>
      <c r="D223">
        <v>31</v>
      </c>
      <c r="E223">
        <v>39</v>
      </c>
      <c r="F223">
        <v>0</v>
      </c>
      <c r="G223">
        <v>12</v>
      </c>
      <c r="H223">
        <v>6</v>
      </c>
      <c r="I223">
        <v>9</v>
      </c>
      <c r="J223">
        <v>0</v>
      </c>
      <c r="K223">
        <v>12</v>
      </c>
      <c r="L223">
        <v>0</v>
      </c>
      <c r="M223">
        <v>12</v>
      </c>
      <c r="N223">
        <v>0</v>
      </c>
      <c r="O223">
        <v>12</v>
      </c>
      <c r="P223">
        <v>25</v>
      </c>
      <c r="Q223">
        <v>39</v>
      </c>
      <c r="R223">
        <v>0</v>
      </c>
      <c r="S223">
        <v>12</v>
      </c>
      <c r="T223">
        <v>0</v>
      </c>
      <c r="U223">
        <v>12</v>
      </c>
      <c r="V223">
        <v>0</v>
      </c>
      <c r="W223">
        <v>12</v>
      </c>
      <c r="X223">
        <v>0</v>
      </c>
      <c r="Y223">
        <v>12</v>
      </c>
    </row>
    <row r="224" spans="1:25" x14ac:dyDescent="0.3">
      <c r="A224" t="s">
        <v>492</v>
      </c>
      <c r="B224">
        <v>4150235</v>
      </c>
      <c r="C224" t="s">
        <v>493</v>
      </c>
      <c r="D224">
        <v>548</v>
      </c>
      <c r="E224">
        <v>172</v>
      </c>
      <c r="F224">
        <v>0</v>
      </c>
      <c r="G224">
        <v>17</v>
      </c>
      <c r="H224">
        <v>42</v>
      </c>
      <c r="I224">
        <v>44</v>
      </c>
      <c r="J224">
        <v>32</v>
      </c>
      <c r="K224">
        <v>50</v>
      </c>
      <c r="L224">
        <v>11</v>
      </c>
      <c r="M224">
        <v>18</v>
      </c>
      <c r="N224">
        <v>80</v>
      </c>
      <c r="O224">
        <v>65</v>
      </c>
      <c r="P224">
        <v>9</v>
      </c>
      <c r="Q224">
        <v>15</v>
      </c>
      <c r="R224">
        <v>9</v>
      </c>
      <c r="S224">
        <v>14</v>
      </c>
      <c r="T224">
        <v>20</v>
      </c>
      <c r="U224">
        <v>23</v>
      </c>
      <c r="V224">
        <v>204</v>
      </c>
      <c r="W224">
        <v>123</v>
      </c>
      <c r="X224">
        <v>141</v>
      </c>
      <c r="Y224">
        <v>90</v>
      </c>
    </row>
    <row r="225" spans="1:25" x14ac:dyDescent="0.3">
      <c r="A225" t="s">
        <v>494</v>
      </c>
      <c r="B225">
        <v>4150250</v>
      </c>
      <c r="C225" t="s">
        <v>495</v>
      </c>
      <c r="D225">
        <v>116</v>
      </c>
      <c r="E225">
        <v>36</v>
      </c>
      <c r="F225">
        <v>18</v>
      </c>
      <c r="G225">
        <v>18</v>
      </c>
      <c r="H225">
        <v>0</v>
      </c>
      <c r="I225">
        <v>12</v>
      </c>
      <c r="J225">
        <v>22</v>
      </c>
      <c r="K225">
        <v>21</v>
      </c>
      <c r="L225">
        <v>28</v>
      </c>
      <c r="M225">
        <v>22</v>
      </c>
      <c r="N225">
        <v>12</v>
      </c>
      <c r="O225">
        <v>12</v>
      </c>
      <c r="P225">
        <v>14</v>
      </c>
      <c r="Q225">
        <v>12</v>
      </c>
      <c r="R225">
        <v>4</v>
      </c>
      <c r="S225">
        <v>6</v>
      </c>
      <c r="T225">
        <v>6</v>
      </c>
      <c r="U225">
        <v>10</v>
      </c>
      <c r="V225">
        <v>10</v>
      </c>
      <c r="W225">
        <v>13</v>
      </c>
      <c r="X225">
        <v>2</v>
      </c>
      <c r="Y225">
        <v>3</v>
      </c>
    </row>
    <row r="226" spans="1:25" x14ac:dyDescent="0.3">
      <c r="A226" t="s">
        <v>496</v>
      </c>
      <c r="B226">
        <v>4150450</v>
      </c>
      <c r="C226" t="s">
        <v>497</v>
      </c>
      <c r="D226">
        <v>188</v>
      </c>
      <c r="E226">
        <v>100</v>
      </c>
      <c r="F226">
        <v>0</v>
      </c>
      <c r="G226">
        <v>12</v>
      </c>
      <c r="H226">
        <v>42</v>
      </c>
      <c r="I226">
        <v>53</v>
      </c>
      <c r="J226">
        <v>10</v>
      </c>
      <c r="K226">
        <v>16</v>
      </c>
      <c r="L226">
        <v>13</v>
      </c>
      <c r="M226">
        <v>20</v>
      </c>
      <c r="N226">
        <v>38</v>
      </c>
      <c r="O226">
        <v>60</v>
      </c>
      <c r="P226">
        <v>0</v>
      </c>
      <c r="Q226">
        <v>12</v>
      </c>
      <c r="R226">
        <v>15</v>
      </c>
      <c r="S226">
        <v>24</v>
      </c>
      <c r="T226">
        <v>0</v>
      </c>
      <c r="U226">
        <v>12</v>
      </c>
      <c r="V226">
        <v>30</v>
      </c>
      <c r="W226">
        <v>48</v>
      </c>
      <c r="X226">
        <v>40</v>
      </c>
      <c r="Y226">
        <v>51</v>
      </c>
    </row>
    <row r="227" spans="1:25" x14ac:dyDescent="0.3">
      <c r="A227" t="s">
        <v>498</v>
      </c>
      <c r="B227">
        <v>4150950</v>
      </c>
      <c r="C227" t="s">
        <v>499</v>
      </c>
      <c r="D227">
        <v>491</v>
      </c>
      <c r="E227">
        <v>129</v>
      </c>
      <c r="F227">
        <v>20</v>
      </c>
      <c r="G227">
        <v>22</v>
      </c>
      <c r="H227">
        <v>116</v>
      </c>
      <c r="I227">
        <v>106</v>
      </c>
      <c r="J227">
        <v>59</v>
      </c>
      <c r="K227">
        <v>58</v>
      </c>
      <c r="L227">
        <v>47</v>
      </c>
      <c r="M227">
        <v>44</v>
      </c>
      <c r="N227">
        <v>34</v>
      </c>
      <c r="O227">
        <v>37</v>
      </c>
      <c r="P227">
        <v>0</v>
      </c>
      <c r="Q227">
        <v>12</v>
      </c>
      <c r="R227">
        <v>40</v>
      </c>
      <c r="S227">
        <v>48</v>
      </c>
      <c r="T227">
        <v>35</v>
      </c>
      <c r="U227">
        <v>37</v>
      </c>
      <c r="V227">
        <v>126</v>
      </c>
      <c r="W227">
        <v>80</v>
      </c>
      <c r="X227">
        <v>14</v>
      </c>
      <c r="Y227">
        <v>23</v>
      </c>
    </row>
    <row r="228" spans="1:25" x14ac:dyDescent="0.3">
      <c r="A228" t="s">
        <v>500</v>
      </c>
      <c r="B228">
        <v>4151050</v>
      </c>
      <c r="C228" t="s">
        <v>501</v>
      </c>
      <c r="D228">
        <v>344</v>
      </c>
      <c r="E228">
        <v>74</v>
      </c>
      <c r="F228">
        <v>9</v>
      </c>
      <c r="G228">
        <v>14</v>
      </c>
      <c r="H228">
        <v>52</v>
      </c>
      <c r="I228">
        <v>35</v>
      </c>
      <c r="J228">
        <v>37</v>
      </c>
      <c r="K228">
        <v>36</v>
      </c>
      <c r="L228">
        <v>21</v>
      </c>
      <c r="M228">
        <v>26</v>
      </c>
      <c r="N228">
        <v>24</v>
      </c>
      <c r="O228">
        <v>24</v>
      </c>
      <c r="P228">
        <v>34</v>
      </c>
      <c r="Q228">
        <v>20</v>
      </c>
      <c r="R228">
        <v>15</v>
      </c>
      <c r="S228">
        <v>15</v>
      </c>
      <c r="T228">
        <v>19</v>
      </c>
      <c r="U228">
        <v>16</v>
      </c>
      <c r="V228">
        <v>85</v>
      </c>
      <c r="W228">
        <v>40</v>
      </c>
      <c r="X228">
        <v>48</v>
      </c>
      <c r="Y228">
        <v>42</v>
      </c>
    </row>
    <row r="229" spans="1:25" x14ac:dyDescent="0.3">
      <c r="A229" t="s">
        <v>502</v>
      </c>
      <c r="B229">
        <v>4151450</v>
      </c>
      <c r="C229" t="s">
        <v>503</v>
      </c>
      <c r="D229">
        <v>7</v>
      </c>
      <c r="E229">
        <v>11</v>
      </c>
      <c r="F229">
        <v>0</v>
      </c>
      <c r="G229">
        <v>12</v>
      </c>
      <c r="H229">
        <v>0</v>
      </c>
      <c r="I229">
        <v>12</v>
      </c>
      <c r="J229">
        <v>0</v>
      </c>
      <c r="K229">
        <v>12</v>
      </c>
      <c r="L229">
        <v>7</v>
      </c>
      <c r="M229">
        <v>11</v>
      </c>
      <c r="N229">
        <v>0</v>
      </c>
      <c r="O229">
        <v>12</v>
      </c>
      <c r="P229">
        <v>0</v>
      </c>
      <c r="Q229">
        <v>12</v>
      </c>
      <c r="R229">
        <v>0</v>
      </c>
      <c r="S229">
        <v>12</v>
      </c>
      <c r="T229">
        <v>0</v>
      </c>
      <c r="U229">
        <v>12</v>
      </c>
      <c r="V229">
        <v>0</v>
      </c>
      <c r="W229">
        <v>12</v>
      </c>
      <c r="X229">
        <v>0</v>
      </c>
      <c r="Y229">
        <v>12</v>
      </c>
    </row>
    <row r="230" spans="1:25" x14ac:dyDescent="0.3">
      <c r="A230" t="s">
        <v>504</v>
      </c>
      <c r="B230">
        <v>4151700</v>
      </c>
      <c r="C230" t="s">
        <v>505</v>
      </c>
      <c r="D230">
        <v>35</v>
      </c>
      <c r="E230">
        <v>25</v>
      </c>
      <c r="F230">
        <v>1</v>
      </c>
      <c r="G230">
        <v>4</v>
      </c>
      <c r="H230">
        <v>1</v>
      </c>
      <c r="I230">
        <v>2</v>
      </c>
      <c r="J230">
        <v>1</v>
      </c>
      <c r="K230">
        <v>2</v>
      </c>
      <c r="L230">
        <v>9</v>
      </c>
      <c r="M230">
        <v>11</v>
      </c>
      <c r="N230">
        <v>17</v>
      </c>
      <c r="O230">
        <v>19</v>
      </c>
      <c r="P230">
        <v>0</v>
      </c>
      <c r="Q230">
        <v>12</v>
      </c>
      <c r="R230">
        <v>0</v>
      </c>
      <c r="S230">
        <v>12</v>
      </c>
      <c r="T230">
        <v>2</v>
      </c>
      <c r="U230">
        <v>3</v>
      </c>
      <c r="V230">
        <v>4</v>
      </c>
      <c r="W230">
        <v>7</v>
      </c>
      <c r="X230">
        <v>0</v>
      </c>
      <c r="Y230">
        <v>12</v>
      </c>
    </row>
    <row r="231" spans="1:25" x14ac:dyDescent="0.3">
      <c r="A231" t="s">
        <v>506</v>
      </c>
      <c r="B231">
        <v>4151950</v>
      </c>
      <c r="C231" t="s">
        <v>507</v>
      </c>
      <c r="D231">
        <v>95</v>
      </c>
      <c r="E231">
        <v>117</v>
      </c>
      <c r="F231">
        <v>0</v>
      </c>
      <c r="G231">
        <v>12</v>
      </c>
      <c r="H231">
        <v>0</v>
      </c>
      <c r="I231">
        <v>12</v>
      </c>
      <c r="J231">
        <v>0</v>
      </c>
      <c r="K231">
        <v>12</v>
      </c>
      <c r="L231">
        <v>83</v>
      </c>
      <c r="M231">
        <v>116</v>
      </c>
      <c r="N231">
        <v>0</v>
      </c>
      <c r="O231">
        <v>12</v>
      </c>
      <c r="P231">
        <v>0</v>
      </c>
      <c r="Q231">
        <v>12</v>
      </c>
      <c r="R231">
        <v>0</v>
      </c>
      <c r="S231">
        <v>12</v>
      </c>
      <c r="T231">
        <v>12</v>
      </c>
      <c r="U231">
        <v>19</v>
      </c>
      <c r="V231">
        <v>0</v>
      </c>
      <c r="W231">
        <v>12</v>
      </c>
      <c r="X231">
        <v>0</v>
      </c>
      <c r="Y231">
        <v>12</v>
      </c>
    </row>
    <row r="232" spans="1:25" x14ac:dyDescent="0.3">
      <c r="A232" t="s">
        <v>508</v>
      </c>
      <c r="B232">
        <v>4152000</v>
      </c>
      <c r="C232" t="s">
        <v>509</v>
      </c>
      <c r="D232">
        <v>0</v>
      </c>
      <c r="E232">
        <v>12</v>
      </c>
      <c r="F232">
        <v>0</v>
      </c>
      <c r="G232">
        <v>12</v>
      </c>
      <c r="H232">
        <v>0</v>
      </c>
      <c r="I232">
        <v>12</v>
      </c>
      <c r="J232">
        <v>0</v>
      </c>
      <c r="K232">
        <v>12</v>
      </c>
      <c r="L232">
        <v>0</v>
      </c>
      <c r="M232">
        <v>12</v>
      </c>
      <c r="N232">
        <v>0</v>
      </c>
      <c r="O232">
        <v>12</v>
      </c>
      <c r="P232">
        <v>0</v>
      </c>
      <c r="Q232">
        <v>12</v>
      </c>
      <c r="R232">
        <v>0</v>
      </c>
      <c r="S232">
        <v>12</v>
      </c>
      <c r="T232">
        <v>0</v>
      </c>
      <c r="U232">
        <v>12</v>
      </c>
      <c r="V232">
        <v>0</v>
      </c>
      <c r="W232">
        <v>12</v>
      </c>
      <c r="X232">
        <v>0</v>
      </c>
      <c r="Y232">
        <v>12</v>
      </c>
    </row>
    <row r="233" spans="1:25" x14ac:dyDescent="0.3">
      <c r="A233" t="s">
        <v>510</v>
      </c>
      <c r="B233">
        <v>4152050</v>
      </c>
      <c r="C233" t="s">
        <v>511</v>
      </c>
      <c r="D233">
        <v>209</v>
      </c>
      <c r="E233">
        <v>93</v>
      </c>
      <c r="F233">
        <v>28</v>
      </c>
      <c r="G233">
        <v>45</v>
      </c>
      <c r="H233">
        <v>11</v>
      </c>
      <c r="I233">
        <v>18</v>
      </c>
      <c r="J233">
        <v>13</v>
      </c>
      <c r="K233">
        <v>18</v>
      </c>
      <c r="L233">
        <v>0</v>
      </c>
      <c r="M233">
        <v>12</v>
      </c>
      <c r="N233">
        <v>44</v>
      </c>
      <c r="O233">
        <v>49</v>
      </c>
      <c r="P233">
        <v>0</v>
      </c>
      <c r="Q233">
        <v>12</v>
      </c>
      <c r="R233">
        <v>33</v>
      </c>
      <c r="S233">
        <v>39</v>
      </c>
      <c r="T233">
        <v>52</v>
      </c>
      <c r="U233">
        <v>54</v>
      </c>
      <c r="V233">
        <v>18</v>
      </c>
      <c r="W233">
        <v>25</v>
      </c>
      <c r="X233">
        <v>10</v>
      </c>
      <c r="Y233">
        <v>17</v>
      </c>
    </row>
    <row r="234" spans="1:25" x14ac:dyDescent="0.3">
      <c r="A234" t="s">
        <v>512</v>
      </c>
      <c r="B234">
        <v>4152100</v>
      </c>
      <c r="C234" t="s">
        <v>513</v>
      </c>
      <c r="D234">
        <v>3103</v>
      </c>
      <c r="E234">
        <v>377</v>
      </c>
      <c r="F234">
        <v>116</v>
      </c>
      <c r="G234">
        <v>96</v>
      </c>
      <c r="H234">
        <v>286</v>
      </c>
      <c r="I234">
        <v>142</v>
      </c>
      <c r="J234">
        <v>377</v>
      </c>
      <c r="K234">
        <v>169</v>
      </c>
      <c r="L234">
        <v>338</v>
      </c>
      <c r="M234">
        <v>153</v>
      </c>
      <c r="N234">
        <v>212</v>
      </c>
      <c r="O234">
        <v>114</v>
      </c>
      <c r="P234">
        <v>174</v>
      </c>
      <c r="Q234">
        <v>100</v>
      </c>
      <c r="R234">
        <v>299</v>
      </c>
      <c r="S234">
        <v>119</v>
      </c>
      <c r="T234">
        <v>373</v>
      </c>
      <c r="U234">
        <v>156</v>
      </c>
      <c r="V234">
        <v>870</v>
      </c>
      <c r="W234">
        <v>235</v>
      </c>
      <c r="X234">
        <v>58</v>
      </c>
      <c r="Y234">
        <v>42</v>
      </c>
    </row>
    <row r="235" spans="1:25" x14ac:dyDescent="0.3">
      <c r="A235" t="s">
        <v>514</v>
      </c>
      <c r="B235">
        <v>4152275</v>
      </c>
      <c r="C235" t="s">
        <v>515</v>
      </c>
      <c r="D235">
        <v>287</v>
      </c>
      <c r="E235">
        <v>147</v>
      </c>
      <c r="F235">
        <v>0</v>
      </c>
      <c r="G235">
        <v>12</v>
      </c>
      <c r="H235">
        <v>42</v>
      </c>
      <c r="I235">
        <v>67</v>
      </c>
      <c r="J235">
        <v>9</v>
      </c>
      <c r="K235">
        <v>14</v>
      </c>
      <c r="L235">
        <v>92</v>
      </c>
      <c r="M235">
        <v>115</v>
      </c>
      <c r="N235">
        <v>0</v>
      </c>
      <c r="O235">
        <v>12</v>
      </c>
      <c r="P235">
        <v>0</v>
      </c>
      <c r="Q235">
        <v>12</v>
      </c>
      <c r="R235">
        <v>0</v>
      </c>
      <c r="S235">
        <v>12</v>
      </c>
      <c r="T235">
        <v>0</v>
      </c>
      <c r="U235">
        <v>12</v>
      </c>
      <c r="V235">
        <v>19</v>
      </c>
      <c r="W235">
        <v>23</v>
      </c>
      <c r="X235">
        <v>125</v>
      </c>
      <c r="Y235">
        <v>102</v>
      </c>
    </row>
    <row r="236" spans="1:25" x14ac:dyDescent="0.3">
      <c r="A236" t="s">
        <v>516</v>
      </c>
      <c r="B236">
        <v>4152400</v>
      </c>
      <c r="C236" t="s">
        <v>517</v>
      </c>
      <c r="D236">
        <v>0</v>
      </c>
      <c r="E236">
        <v>12</v>
      </c>
      <c r="F236">
        <v>0</v>
      </c>
      <c r="G236">
        <v>12</v>
      </c>
      <c r="H236">
        <v>0</v>
      </c>
      <c r="I236">
        <v>12</v>
      </c>
      <c r="J236">
        <v>0</v>
      </c>
      <c r="K236">
        <v>12</v>
      </c>
      <c r="L236">
        <v>0</v>
      </c>
      <c r="M236">
        <v>12</v>
      </c>
      <c r="N236">
        <v>0</v>
      </c>
      <c r="O236">
        <v>12</v>
      </c>
      <c r="P236">
        <v>0</v>
      </c>
      <c r="Q236">
        <v>12</v>
      </c>
      <c r="R236">
        <v>0</v>
      </c>
      <c r="S236">
        <v>12</v>
      </c>
      <c r="T236">
        <v>0</v>
      </c>
      <c r="U236">
        <v>12</v>
      </c>
      <c r="V236">
        <v>0</v>
      </c>
      <c r="W236">
        <v>12</v>
      </c>
      <c r="X236">
        <v>0</v>
      </c>
      <c r="Y236">
        <v>12</v>
      </c>
    </row>
    <row r="237" spans="1:25" x14ac:dyDescent="0.3">
      <c r="A237" t="s">
        <v>518</v>
      </c>
      <c r="B237">
        <v>4152450</v>
      </c>
      <c r="C237" t="s">
        <v>519</v>
      </c>
      <c r="D237">
        <v>2220</v>
      </c>
      <c r="E237">
        <v>193</v>
      </c>
      <c r="F237">
        <v>47</v>
      </c>
      <c r="G237">
        <v>37</v>
      </c>
      <c r="H237">
        <v>187</v>
      </c>
      <c r="I237">
        <v>87</v>
      </c>
      <c r="J237">
        <v>276</v>
      </c>
      <c r="K237">
        <v>122</v>
      </c>
      <c r="L237">
        <v>355</v>
      </c>
      <c r="M237">
        <v>113</v>
      </c>
      <c r="N237">
        <v>235</v>
      </c>
      <c r="O237">
        <v>70</v>
      </c>
      <c r="P237">
        <v>157</v>
      </c>
      <c r="Q237">
        <v>48</v>
      </c>
      <c r="R237">
        <v>189</v>
      </c>
      <c r="S237">
        <v>79</v>
      </c>
      <c r="T237">
        <v>172</v>
      </c>
      <c r="U237">
        <v>80</v>
      </c>
      <c r="V237">
        <v>511</v>
      </c>
      <c r="W237">
        <v>155</v>
      </c>
      <c r="X237">
        <v>91</v>
      </c>
      <c r="Y237">
        <v>49</v>
      </c>
    </row>
    <row r="238" spans="1:25" x14ac:dyDescent="0.3">
      <c r="A238" t="s">
        <v>520</v>
      </c>
      <c r="B238">
        <v>4153000</v>
      </c>
      <c r="C238" t="s">
        <v>521</v>
      </c>
      <c r="D238">
        <v>1667</v>
      </c>
      <c r="E238">
        <v>221</v>
      </c>
      <c r="F238">
        <v>9</v>
      </c>
      <c r="G238">
        <v>14</v>
      </c>
      <c r="H238">
        <v>82</v>
      </c>
      <c r="I238">
        <v>57</v>
      </c>
      <c r="J238">
        <v>340</v>
      </c>
      <c r="K238">
        <v>120</v>
      </c>
      <c r="L238">
        <v>289</v>
      </c>
      <c r="M238">
        <v>126</v>
      </c>
      <c r="N238">
        <v>216</v>
      </c>
      <c r="O238">
        <v>95</v>
      </c>
      <c r="P238">
        <v>93</v>
      </c>
      <c r="Q238">
        <v>50</v>
      </c>
      <c r="R238">
        <v>100</v>
      </c>
      <c r="S238">
        <v>61</v>
      </c>
      <c r="T238">
        <v>148</v>
      </c>
      <c r="U238">
        <v>87</v>
      </c>
      <c r="V238">
        <v>282</v>
      </c>
      <c r="W238">
        <v>121</v>
      </c>
      <c r="X238">
        <v>108</v>
      </c>
      <c r="Y238">
        <v>84</v>
      </c>
    </row>
    <row r="239" spans="1:25" x14ac:dyDescent="0.3">
      <c r="A239" t="s">
        <v>522</v>
      </c>
      <c r="B239">
        <v>4153150</v>
      </c>
      <c r="C239" t="s">
        <v>523</v>
      </c>
      <c r="D239">
        <v>149</v>
      </c>
      <c r="E239">
        <v>33</v>
      </c>
      <c r="F239">
        <v>0</v>
      </c>
      <c r="G239">
        <v>12</v>
      </c>
      <c r="H239">
        <v>23</v>
      </c>
      <c r="I239">
        <v>20</v>
      </c>
      <c r="J239">
        <v>27</v>
      </c>
      <c r="K239">
        <v>21</v>
      </c>
      <c r="L239">
        <v>12</v>
      </c>
      <c r="M239">
        <v>15</v>
      </c>
      <c r="N239">
        <v>0</v>
      </c>
      <c r="O239">
        <v>12</v>
      </c>
      <c r="P239">
        <v>21</v>
      </c>
      <c r="Q239">
        <v>15</v>
      </c>
      <c r="R239">
        <v>7</v>
      </c>
      <c r="S239">
        <v>7</v>
      </c>
      <c r="T239">
        <v>27</v>
      </c>
      <c r="U239">
        <v>14</v>
      </c>
      <c r="V239">
        <v>32</v>
      </c>
      <c r="W239">
        <v>17</v>
      </c>
      <c r="X239">
        <v>0</v>
      </c>
      <c r="Y239">
        <v>12</v>
      </c>
    </row>
    <row r="240" spans="1:25" x14ac:dyDescent="0.3">
      <c r="A240" t="s">
        <v>524</v>
      </c>
      <c r="B240">
        <v>4153300</v>
      </c>
      <c r="C240" t="s">
        <v>525</v>
      </c>
      <c r="D240">
        <v>71</v>
      </c>
      <c r="E240">
        <v>35</v>
      </c>
      <c r="F240">
        <v>0</v>
      </c>
      <c r="G240">
        <v>12</v>
      </c>
      <c r="H240">
        <v>3</v>
      </c>
      <c r="I240">
        <v>6</v>
      </c>
      <c r="J240">
        <v>6</v>
      </c>
      <c r="K240">
        <v>10</v>
      </c>
      <c r="L240">
        <v>15</v>
      </c>
      <c r="M240">
        <v>16</v>
      </c>
      <c r="N240">
        <v>0</v>
      </c>
      <c r="O240">
        <v>12</v>
      </c>
      <c r="P240">
        <v>8</v>
      </c>
      <c r="Q240">
        <v>12</v>
      </c>
      <c r="R240">
        <v>6</v>
      </c>
      <c r="S240">
        <v>9</v>
      </c>
      <c r="T240">
        <v>13</v>
      </c>
      <c r="U240">
        <v>15</v>
      </c>
      <c r="V240">
        <v>13</v>
      </c>
      <c r="W240">
        <v>12</v>
      </c>
      <c r="X240">
        <v>7</v>
      </c>
      <c r="Y240">
        <v>10</v>
      </c>
    </row>
    <row r="241" spans="1:25" x14ac:dyDescent="0.3">
      <c r="A241" t="s">
        <v>526</v>
      </c>
      <c r="B241">
        <v>4153750</v>
      </c>
      <c r="C241" t="s">
        <v>527</v>
      </c>
      <c r="D241">
        <v>435</v>
      </c>
      <c r="E241">
        <v>109</v>
      </c>
      <c r="F241">
        <v>5</v>
      </c>
      <c r="G241">
        <v>6</v>
      </c>
      <c r="H241">
        <v>101</v>
      </c>
      <c r="I241">
        <v>75</v>
      </c>
      <c r="J241">
        <v>51</v>
      </c>
      <c r="K241">
        <v>40</v>
      </c>
      <c r="L241">
        <v>6</v>
      </c>
      <c r="M241">
        <v>9</v>
      </c>
      <c r="N241">
        <v>14</v>
      </c>
      <c r="O241">
        <v>22</v>
      </c>
      <c r="P241">
        <v>27</v>
      </c>
      <c r="Q241">
        <v>22</v>
      </c>
      <c r="R241">
        <v>45</v>
      </c>
      <c r="S241">
        <v>37</v>
      </c>
      <c r="T241">
        <v>29</v>
      </c>
      <c r="U241">
        <v>25</v>
      </c>
      <c r="V241">
        <v>92</v>
      </c>
      <c r="W241">
        <v>52</v>
      </c>
      <c r="X241">
        <v>65</v>
      </c>
      <c r="Y241">
        <v>41</v>
      </c>
    </row>
    <row r="242" spans="1:25" x14ac:dyDescent="0.3">
      <c r="A242" t="s">
        <v>528</v>
      </c>
      <c r="B242">
        <v>4153900</v>
      </c>
      <c r="C242" t="s">
        <v>529</v>
      </c>
      <c r="D242">
        <v>2708</v>
      </c>
      <c r="E242">
        <v>261</v>
      </c>
      <c r="F242">
        <v>74</v>
      </c>
      <c r="G242">
        <v>61</v>
      </c>
      <c r="H242">
        <v>139</v>
      </c>
      <c r="I242">
        <v>61</v>
      </c>
      <c r="J242">
        <v>235</v>
      </c>
      <c r="K242">
        <v>126</v>
      </c>
      <c r="L242">
        <v>386</v>
      </c>
      <c r="M242">
        <v>115</v>
      </c>
      <c r="N242">
        <v>187</v>
      </c>
      <c r="O242">
        <v>83</v>
      </c>
      <c r="P242">
        <v>272</v>
      </c>
      <c r="Q242">
        <v>140</v>
      </c>
      <c r="R242">
        <v>239</v>
      </c>
      <c r="S242">
        <v>142</v>
      </c>
      <c r="T242">
        <v>289</v>
      </c>
      <c r="U242">
        <v>129</v>
      </c>
      <c r="V242">
        <v>740</v>
      </c>
      <c r="W242">
        <v>163</v>
      </c>
      <c r="X242">
        <v>147</v>
      </c>
      <c r="Y242">
        <v>75</v>
      </c>
    </row>
    <row r="243" spans="1:25" x14ac:dyDescent="0.3">
      <c r="A243" t="s">
        <v>530</v>
      </c>
      <c r="B243">
        <v>4153988</v>
      </c>
      <c r="C243" t="s">
        <v>531</v>
      </c>
      <c r="D243">
        <v>1510</v>
      </c>
      <c r="E243">
        <v>228</v>
      </c>
      <c r="F243">
        <v>32</v>
      </c>
      <c r="G243">
        <v>33</v>
      </c>
      <c r="H243">
        <v>152</v>
      </c>
      <c r="I243">
        <v>73</v>
      </c>
      <c r="J243">
        <v>114</v>
      </c>
      <c r="K243">
        <v>66</v>
      </c>
      <c r="L243">
        <v>141</v>
      </c>
      <c r="M243">
        <v>78</v>
      </c>
      <c r="N243">
        <v>222</v>
      </c>
      <c r="O243">
        <v>107</v>
      </c>
      <c r="P243">
        <v>94</v>
      </c>
      <c r="Q243">
        <v>56</v>
      </c>
      <c r="R243">
        <v>215</v>
      </c>
      <c r="S243">
        <v>133</v>
      </c>
      <c r="T243">
        <v>182</v>
      </c>
      <c r="U243">
        <v>111</v>
      </c>
      <c r="V243">
        <v>337</v>
      </c>
      <c r="W243">
        <v>128</v>
      </c>
      <c r="X243">
        <v>21</v>
      </c>
      <c r="Y243">
        <v>32</v>
      </c>
    </row>
    <row r="244" spans="1:25" x14ac:dyDescent="0.3">
      <c r="A244" t="s">
        <v>532</v>
      </c>
      <c r="B244">
        <v>4154000</v>
      </c>
      <c r="C244" t="s">
        <v>533</v>
      </c>
      <c r="D244">
        <v>122</v>
      </c>
      <c r="E244">
        <v>44</v>
      </c>
      <c r="F244">
        <v>3</v>
      </c>
      <c r="G244">
        <v>5</v>
      </c>
      <c r="H244">
        <v>0</v>
      </c>
      <c r="I244">
        <v>12</v>
      </c>
      <c r="J244">
        <v>10</v>
      </c>
      <c r="K244">
        <v>15</v>
      </c>
      <c r="L244">
        <v>18</v>
      </c>
      <c r="M244">
        <v>18</v>
      </c>
      <c r="N244">
        <v>0</v>
      </c>
      <c r="O244">
        <v>12</v>
      </c>
      <c r="P244">
        <v>18</v>
      </c>
      <c r="Q244">
        <v>18</v>
      </c>
      <c r="R244">
        <v>17</v>
      </c>
      <c r="S244">
        <v>24</v>
      </c>
      <c r="T244">
        <v>29</v>
      </c>
      <c r="U244">
        <v>22</v>
      </c>
      <c r="V244">
        <v>7</v>
      </c>
      <c r="W244">
        <v>7</v>
      </c>
      <c r="X244">
        <v>20</v>
      </c>
      <c r="Y244">
        <v>21</v>
      </c>
    </row>
    <row r="245" spans="1:25" x14ac:dyDescent="0.3">
      <c r="A245" t="s">
        <v>534</v>
      </c>
      <c r="B245">
        <v>4154100</v>
      </c>
      <c r="C245" t="s">
        <v>535</v>
      </c>
      <c r="D245">
        <v>564</v>
      </c>
      <c r="E245">
        <v>160</v>
      </c>
      <c r="F245">
        <v>49</v>
      </c>
      <c r="G245">
        <v>77</v>
      </c>
      <c r="H245">
        <v>0</v>
      </c>
      <c r="I245">
        <v>12</v>
      </c>
      <c r="J245">
        <v>37</v>
      </c>
      <c r="K245">
        <v>40</v>
      </c>
      <c r="L245">
        <v>111</v>
      </c>
      <c r="M245">
        <v>98</v>
      </c>
      <c r="N245">
        <v>147</v>
      </c>
      <c r="O245">
        <v>77</v>
      </c>
      <c r="P245">
        <v>0</v>
      </c>
      <c r="Q245">
        <v>12</v>
      </c>
      <c r="R245">
        <v>0</v>
      </c>
      <c r="S245">
        <v>12</v>
      </c>
      <c r="T245">
        <v>8</v>
      </c>
      <c r="U245">
        <v>14</v>
      </c>
      <c r="V245">
        <v>188</v>
      </c>
      <c r="W245">
        <v>104</v>
      </c>
      <c r="X245">
        <v>24</v>
      </c>
      <c r="Y245">
        <v>30</v>
      </c>
    </row>
    <row r="246" spans="1:25" x14ac:dyDescent="0.3">
      <c r="A246" t="s">
        <v>536</v>
      </c>
      <c r="B246">
        <v>4154325</v>
      </c>
      <c r="C246" t="s">
        <v>537</v>
      </c>
      <c r="D246">
        <v>1049</v>
      </c>
      <c r="E246">
        <v>180</v>
      </c>
      <c r="F246">
        <v>34</v>
      </c>
      <c r="G246">
        <v>44</v>
      </c>
      <c r="H246">
        <v>82</v>
      </c>
      <c r="I246">
        <v>80</v>
      </c>
      <c r="J246">
        <v>202</v>
      </c>
      <c r="K246">
        <v>126</v>
      </c>
      <c r="L246">
        <v>106</v>
      </c>
      <c r="M246">
        <v>59</v>
      </c>
      <c r="N246">
        <v>17</v>
      </c>
      <c r="O246">
        <v>28</v>
      </c>
      <c r="P246">
        <v>141</v>
      </c>
      <c r="Q246">
        <v>91</v>
      </c>
      <c r="R246">
        <v>18</v>
      </c>
      <c r="S246">
        <v>30</v>
      </c>
      <c r="T246">
        <v>14</v>
      </c>
      <c r="U246">
        <v>22</v>
      </c>
      <c r="V246">
        <v>390</v>
      </c>
      <c r="W246">
        <v>151</v>
      </c>
      <c r="X246">
        <v>45</v>
      </c>
      <c r="Y246">
        <v>43</v>
      </c>
    </row>
    <row r="247" spans="1:25" x14ac:dyDescent="0.3">
      <c r="A247" t="s">
        <v>538</v>
      </c>
      <c r="B247">
        <v>4154350</v>
      </c>
      <c r="C247" t="s">
        <v>539</v>
      </c>
      <c r="D247">
        <v>74</v>
      </c>
      <c r="E247">
        <v>96</v>
      </c>
      <c r="F247">
        <v>0</v>
      </c>
      <c r="G247">
        <v>12</v>
      </c>
      <c r="H247">
        <v>0</v>
      </c>
      <c r="I247">
        <v>12</v>
      </c>
      <c r="J247">
        <v>0</v>
      </c>
      <c r="K247">
        <v>12</v>
      </c>
      <c r="L247">
        <v>0</v>
      </c>
      <c r="M247">
        <v>12</v>
      </c>
      <c r="N247">
        <v>0</v>
      </c>
      <c r="O247">
        <v>12</v>
      </c>
      <c r="P247">
        <v>61</v>
      </c>
      <c r="Q247">
        <v>93</v>
      </c>
      <c r="R247">
        <v>0</v>
      </c>
      <c r="S247">
        <v>12</v>
      </c>
      <c r="T247">
        <v>0</v>
      </c>
      <c r="U247">
        <v>12</v>
      </c>
      <c r="V247">
        <v>0</v>
      </c>
      <c r="W247">
        <v>12</v>
      </c>
      <c r="X247">
        <v>13</v>
      </c>
      <c r="Y247">
        <v>20</v>
      </c>
    </row>
    <row r="248" spans="1:25" x14ac:dyDescent="0.3">
      <c r="A248" t="s">
        <v>540</v>
      </c>
      <c r="B248">
        <v>4154450</v>
      </c>
      <c r="C248" t="s">
        <v>541</v>
      </c>
      <c r="D248">
        <v>8</v>
      </c>
      <c r="E248">
        <v>13</v>
      </c>
      <c r="F248">
        <v>0</v>
      </c>
      <c r="G248">
        <v>12</v>
      </c>
      <c r="H248">
        <v>0</v>
      </c>
      <c r="I248">
        <v>12</v>
      </c>
      <c r="J248">
        <v>0</v>
      </c>
      <c r="K248">
        <v>12</v>
      </c>
      <c r="L248">
        <v>0</v>
      </c>
      <c r="M248">
        <v>12</v>
      </c>
      <c r="N248">
        <v>0</v>
      </c>
      <c r="O248">
        <v>12</v>
      </c>
      <c r="P248">
        <v>0</v>
      </c>
      <c r="Q248">
        <v>12</v>
      </c>
      <c r="R248">
        <v>0</v>
      </c>
      <c r="S248">
        <v>12</v>
      </c>
      <c r="T248">
        <v>0</v>
      </c>
      <c r="U248">
        <v>12</v>
      </c>
      <c r="V248">
        <v>0</v>
      </c>
      <c r="W248">
        <v>12</v>
      </c>
      <c r="X248">
        <v>8</v>
      </c>
      <c r="Y248">
        <v>13</v>
      </c>
    </row>
    <row r="249" spans="1:25" x14ac:dyDescent="0.3">
      <c r="A249" t="s">
        <v>542</v>
      </c>
      <c r="B249">
        <v>4154550</v>
      </c>
      <c r="C249" t="s">
        <v>543</v>
      </c>
      <c r="D249">
        <v>44</v>
      </c>
      <c r="E249">
        <v>46</v>
      </c>
      <c r="F249">
        <v>0</v>
      </c>
      <c r="G249">
        <v>12</v>
      </c>
      <c r="H249">
        <v>0</v>
      </c>
      <c r="I249">
        <v>12</v>
      </c>
      <c r="J249">
        <v>0</v>
      </c>
      <c r="K249">
        <v>12</v>
      </c>
      <c r="L249">
        <v>0</v>
      </c>
      <c r="M249">
        <v>12</v>
      </c>
      <c r="N249">
        <v>25</v>
      </c>
      <c r="O249">
        <v>40</v>
      </c>
      <c r="P249">
        <v>8</v>
      </c>
      <c r="Q249">
        <v>17</v>
      </c>
      <c r="R249">
        <v>0</v>
      </c>
      <c r="S249">
        <v>12</v>
      </c>
      <c r="T249">
        <v>0</v>
      </c>
      <c r="U249">
        <v>12</v>
      </c>
      <c r="V249">
        <v>11</v>
      </c>
      <c r="W249">
        <v>18</v>
      </c>
      <c r="X249">
        <v>0</v>
      </c>
      <c r="Y249">
        <v>12</v>
      </c>
    </row>
    <row r="250" spans="1:25" x14ac:dyDescent="0.3">
      <c r="A250" t="s">
        <v>544</v>
      </c>
      <c r="B250">
        <v>4154900</v>
      </c>
      <c r="C250" t="s">
        <v>545</v>
      </c>
      <c r="D250">
        <v>2241</v>
      </c>
      <c r="E250">
        <v>248</v>
      </c>
      <c r="F250">
        <v>144</v>
      </c>
      <c r="G250">
        <v>77</v>
      </c>
      <c r="H250">
        <v>202</v>
      </c>
      <c r="I250">
        <v>110</v>
      </c>
      <c r="J250">
        <v>125</v>
      </c>
      <c r="K250">
        <v>93</v>
      </c>
      <c r="L250">
        <v>132</v>
      </c>
      <c r="M250">
        <v>83</v>
      </c>
      <c r="N250">
        <v>250</v>
      </c>
      <c r="O250">
        <v>99</v>
      </c>
      <c r="P250">
        <v>290</v>
      </c>
      <c r="Q250">
        <v>132</v>
      </c>
      <c r="R250">
        <v>152</v>
      </c>
      <c r="S250">
        <v>84</v>
      </c>
      <c r="T250">
        <v>198</v>
      </c>
      <c r="U250">
        <v>89</v>
      </c>
      <c r="V250">
        <v>574</v>
      </c>
      <c r="W250">
        <v>148</v>
      </c>
      <c r="X250">
        <v>174</v>
      </c>
      <c r="Y250">
        <v>103</v>
      </c>
    </row>
    <row r="251" spans="1:25" x14ac:dyDescent="0.3">
      <c r="A251" t="s">
        <v>546</v>
      </c>
      <c r="B251">
        <v>4155200</v>
      </c>
      <c r="C251" t="s">
        <v>547</v>
      </c>
      <c r="D251">
        <v>4104</v>
      </c>
      <c r="E251">
        <v>379</v>
      </c>
      <c r="F251">
        <v>81</v>
      </c>
      <c r="G251">
        <v>51</v>
      </c>
      <c r="H251">
        <v>285</v>
      </c>
      <c r="I251">
        <v>128</v>
      </c>
      <c r="J251">
        <v>612</v>
      </c>
      <c r="K251">
        <v>185</v>
      </c>
      <c r="L251">
        <v>492</v>
      </c>
      <c r="M251">
        <v>122</v>
      </c>
      <c r="N251">
        <v>423</v>
      </c>
      <c r="O251">
        <v>137</v>
      </c>
      <c r="P251">
        <v>424</v>
      </c>
      <c r="Q251">
        <v>144</v>
      </c>
      <c r="R251">
        <v>316</v>
      </c>
      <c r="S251">
        <v>125</v>
      </c>
      <c r="T251">
        <v>386</v>
      </c>
      <c r="U251">
        <v>141</v>
      </c>
      <c r="V251">
        <v>977</v>
      </c>
      <c r="W251">
        <v>217</v>
      </c>
      <c r="X251">
        <v>108</v>
      </c>
      <c r="Y251">
        <v>72</v>
      </c>
    </row>
    <row r="252" spans="1:25" x14ac:dyDescent="0.3">
      <c r="A252" t="s">
        <v>548</v>
      </c>
      <c r="B252">
        <v>4156150</v>
      </c>
      <c r="C252" t="s">
        <v>549</v>
      </c>
      <c r="D252">
        <v>49</v>
      </c>
      <c r="E252">
        <v>74</v>
      </c>
      <c r="F252">
        <v>0</v>
      </c>
      <c r="G252">
        <v>12</v>
      </c>
      <c r="H252">
        <v>0</v>
      </c>
      <c r="I252">
        <v>12</v>
      </c>
      <c r="J252">
        <v>0</v>
      </c>
      <c r="K252">
        <v>12</v>
      </c>
      <c r="L252">
        <v>0</v>
      </c>
      <c r="M252">
        <v>12</v>
      </c>
      <c r="N252">
        <v>0</v>
      </c>
      <c r="O252">
        <v>12</v>
      </c>
      <c r="P252">
        <v>0</v>
      </c>
      <c r="Q252">
        <v>12</v>
      </c>
      <c r="R252">
        <v>0</v>
      </c>
      <c r="S252">
        <v>12</v>
      </c>
      <c r="T252">
        <v>0</v>
      </c>
      <c r="U252">
        <v>12</v>
      </c>
      <c r="V252">
        <v>49</v>
      </c>
      <c r="W252">
        <v>74</v>
      </c>
      <c r="X252">
        <v>0</v>
      </c>
      <c r="Y252">
        <v>12</v>
      </c>
    </row>
    <row r="253" spans="1:25" x14ac:dyDescent="0.3">
      <c r="A253" t="s">
        <v>550</v>
      </c>
      <c r="B253">
        <v>4156250</v>
      </c>
      <c r="C253" t="s">
        <v>551</v>
      </c>
      <c r="D253">
        <v>67</v>
      </c>
      <c r="E253">
        <v>28</v>
      </c>
      <c r="F253">
        <v>15</v>
      </c>
      <c r="G253">
        <v>12</v>
      </c>
      <c r="H253">
        <v>2</v>
      </c>
      <c r="I253">
        <v>3</v>
      </c>
      <c r="J253">
        <v>8</v>
      </c>
      <c r="K253">
        <v>10</v>
      </c>
      <c r="L253">
        <v>18</v>
      </c>
      <c r="M253">
        <v>17</v>
      </c>
      <c r="N253">
        <v>0</v>
      </c>
      <c r="O253">
        <v>12</v>
      </c>
      <c r="P253">
        <v>0</v>
      </c>
      <c r="Q253">
        <v>12</v>
      </c>
      <c r="R253">
        <v>5</v>
      </c>
      <c r="S253">
        <v>8</v>
      </c>
      <c r="T253">
        <v>2</v>
      </c>
      <c r="U253">
        <v>3</v>
      </c>
      <c r="V253">
        <v>2</v>
      </c>
      <c r="W253">
        <v>3</v>
      </c>
      <c r="X253">
        <v>15</v>
      </c>
      <c r="Y253">
        <v>15</v>
      </c>
    </row>
    <row r="254" spans="1:25" x14ac:dyDescent="0.3">
      <c r="A254" t="s">
        <v>552</v>
      </c>
      <c r="B254">
        <v>4156500</v>
      </c>
      <c r="C254" t="s">
        <v>553</v>
      </c>
      <c r="D254">
        <v>49</v>
      </c>
      <c r="E254">
        <v>47</v>
      </c>
      <c r="F254">
        <v>20</v>
      </c>
      <c r="G254">
        <v>46</v>
      </c>
      <c r="H254">
        <v>0</v>
      </c>
      <c r="I254">
        <v>12</v>
      </c>
      <c r="J254">
        <v>0</v>
      </c>
      <c r="K254">
        <v>12</v>
      </c>
      <c r="L254">
        <v>0</v>
      </c>
      <c r="M254">
        <v>12</v>
      </c>
      <c r="N254">
        <v>0</v>
      </c>
      <c r="O254">
        <v>12</v>
      </c>
      <c r="P254">
        <v>0</v>
      </c>
      <c r="Q254">
        <v>12</v>
      </c>
      <c r="R254">
        <v>0</v>
      </c>
      <c r="S254">
        <v>12</v>
      </c>
      <c r="T254">
        <v>0</v>
      </c>
      <c r="U254">
        <v>12</v>
      </c>
      <c r="V254">
        <v>0</v>
      </c>
      <c r="W254">
        <v>12</v>
      </c>
      <c r="X254">
        <v>29</v>
      </c>
      <c r="Y254">
        <v>21</v>
      </c>
    </row>
    <row r="255" spans="1:25" x14ac:dyDescent="0.3">
      <c r="A255" t="s">
        <v>554</v>
      </c>
      <c r="B255">
        <v>4157150</v>
      </c>
      <c r="C255" t="s">
        <v>555</v>
      </c>
      <c r="D255">
        <v>2739</v>
      </c>
      <c r="E255">
        <v>289</v>
      </c>
      <c r="F255">
        <v>190</v>
      </c>
      <c r="G255">
        <v>124</v>
      </c>
      <c r="H255">
        <v>348</v>
      </c>
      <c r="I255">
        <v>124</v>
      </c>
      <c r="J255">
        <v>284</v>
      </c>
      <c r="K255">
        <v>122</v>
      </c>
      <c r="L255">
        <v>413</v>
      </c>
      <c r="M255">
        <v>152</v>
      </c>
      <c r="N255">
        <v>378</v>
      </c>
      <c r="O255">
        <v>146</v>
      </c>
      <c r="P255">
        <v>185</v>
      </c>
      <c r="Q255">
        <v>97</v>
      </c>
      <c r="R255">
        <v>157</v>
      </c>
      <c r="S255">
        <v>90</v>
      </c>
      <c r="T255">
        <v>208</v>
      </c>
      <c r="U255">
        <v>124</v>
      </c>
      <c r="V255">
        <v>497</v>
      </c>
      <c r="W255">
        <v>177</v>
      </c>
      <c r="X255">
        <v>79</v>
      </c>
      <c r="Y255">
        <v>50</v>
      </c>
    </row>
    <row r="256" spans="1:25" x14ac:dyDescent="0.3">
      <c r="A256" t="s">
        <v>556</v>
      </c>
      <c r="B256">
        <v>4157300</v>
      </c>
      <c r="C256" t="s">
        <v>557</v>
      </c>
      <c r="D256">
        <v>13</v>
      </c>
      <c r="E256">
        <v>22</v>
      </c>
      <c r="F256">
        <v>0</v>
      </c>
      <c r="G256">
        <v>12</v>
      </c>
      <c r="H256">
        <v>0</v>
      </c>
      <c r="I256">
        <v>12</v>
      </c>
      <c r="J256">
        <v>0</v>
      </c>
      <c r="K256">
        <v>12</v>
      </c>
      <c r="L256">
        <v>0</v>
      </c>
      <c r="M256">
        <v>12</v>
      </c>
      <c r="N256">
        <v>0</v>
      </c>
      <c r="O256">
        <v>12</v>
      </c>
      <c r="P256">
        <v>0</v>
      </c>
      <c r="Q256">
        <v>12</v>
      </c>
      <c r="R256">
        <v>0</v>
      </c>
      <c r="S256">
        <v>12</v>
      </c>
      <c r="T256">
        <v>0</v>
      </c>
      <c r="U256">
        <v>12</v>
      </c>
      <c r="V256">
        <v>0</v>
      </c>
      <c r="W256">
        <v>12</v>
      </c>
      <c r="X256">
        <v>13</v>
      </c>
      <c r="Y256">
        <v>22</v>
      </c>
    </row>
    <row r="257" spans="1:25" x14ac:dyDescent="0.3">
      <c r="A257" t="s">
        <v>558</v>
      </c>
      <c r="B257">
        <v>4157450</v>
      </c>
      <c r="C257" t="s">
        <v>559</v>
      </c>
      <c r="D257">
        <v>526</v>
      </c>
      <c r="E257">
        <v>152</v>
      </c>
      <c r="F257">
        <v>0</v>
      </c>
      <c r="G257">
        <v>12</v>
      </c>
      <c r="H257">
        <v>29</v>
      </c>
      <c r="I257">
        <v>32</v>
      </c>
      <c r="J257">
        <v>61</v>
      </c>
      <c r="K257">
        <v>64</v>
      </c>
      <c r="L257">
        <v>42</v>
      </c>
      <c r="M257">
        <v>34</v>
      </c>
      <c r="N257">
        <v>38</v>
      </c>
      <c r="O257">
        <v>28</v>
      </c>
      <c r="P257">
        <v>30</v>
      </c>
      <c r="Q257">
        <v>27</v>
      </c>
      <c r="R257">
        <v>47</v>
      </c>
      <c r="S257">
        <v>53</v>
      </c>
      <c r="T257">
        <v>84</v>
      </c>
      <c r="U257">
        <v>68</v>
      </c>
      <c r="V257">
        <v>172</v>
      </c>
      <c r="W257">
        <v>96</v>
      </c>
      <c r="X257">
        <v>23</v>
      </c>
      <c r="Y257">
        <v>26</v>
      </c>
    </row>
    <row r="258" spans="1:25" x14ac:dyDescent="0.3">
      <c r="A258" t="s">
        <v>560</v>
      </c>
      <c r="B258">
        <v>4157500</v>
      </c>
      <c r="C258" t="s">
        <v>561</v>
      </c>
      <c r="D258">
        <v>675</v>
      </c>
      <c r="E258">
        <v>217</v>
      </c>
      <c r="F258">
        <v>0</v>
      </c>
      <c r="G258">
        <v>12</v>
      </c>
      <c r="H258">
        <v>0</v>
      </c>
      <c r="I258">
        <v>12</v>
      </c>
      <c r="J258">
        <v>166</v>
      </c>
      <c r="K258">
        <v>140</v>
      </c>
      <c r="L258">
        <v>73</v>
      </c>
      <c r="M258">
        <v>88</v>
      </c>
      <c r="N258">
        <v>26</v>
      </c>
      <c r="O258">
        <v>31</v>
      </c>
      <c r="P258">
        <v>14</v>
      </c>
      <c r="Q258">
        <v>26</v>
      </c>
      <c r="R258">
        <v>22</v>
      </c>
      <c r="S258">
        <v>34</v>
      </c>
      <c r="T258">
        <v>63</v>
      </c>
      <c r="U258">
        <v>56</v>
      </c>
      <c r="V258">
        <v>199</v>
      </c>
      <c r="W258">
        <v>161</v>
      </c>
      <c r="X258">
        <v>112</v>
      </c>
      <c r="Y258">
        <v>108</v>
      </c>
    </row>
    <row r="259" spans="1:25" x14ac:dyDescent="0.3">
      <c r="A259" t="s">
        <v>562</v>
      </c>
      <c r="B259">
        <v>4157650</v>
      </c>
      <c r="C259" t="s">
        <v>563</v>
      </c>
      <c r="D259">
        <v>205</v>
      </c>
      <c r="E259">
        <v>65</v>
      </c>
      <c r="F259">
        <v>34</v>
      </c>
      <c r="G259">
        <v>30</v>
      </c>
      <c r="H259">
        <v>17</v>
      </c>
      <c r="I259">
        <v>18</v>
      </c>
      <c r="J259">
        <v>9</v>
      </c>
      <c r="K259">
        <v>16</v>
      </c>
      <c r="L259">
        <v>26</v>
      </c>
      <c r="M259">
        <v>24</v>
      </c>
      <c r="N259">
        <v>47</v>
      </c>
      <c r="O259">
        <v>33</v>
      </c>
      <c r="P259">
        <v>0</v>
      </c>
      <c r="Q259">
        <v>12</v>
      </c>
      <c r="R259">
        <v>5</v>
      </c>
      <c r="S259">
        <v>7</v>
      </c>
      <c r="T259">
        <v>10</v>
      </c>
      <c r="U259">
        <v>15</v>
      </c>
      <c r="V259">
        <v>44</v>
      </c>
      <c r="W259">
        <v>31</v>
      </c>
      <c r="X259">
        <v>13</v>
      </c>
      <c r="Y259">
        <v>16</v>
      </c>
    </row>
    <row r="260" spans="1:25" x14ac:dyDescent="0.3">
      <c r="A260" t="s">
        <v>564</v>
      </c>
      <c r="B260">
        <v>4157850</v>
      </c>
      <c r="C260" t="s">
        <v>565</v>
      </c>
      <c r="D260">
        <v>7</v>
      </c>
      <c r="E260">
        <v>8</v>
      </c>
      <c r="F260">
        <v>0</v>
      </c>
      <c r="G260">
        <v>12</v>
      </c>
      <c r="H260">
        <v>4</v>
      </c>
      <c r="I260">
        <v>5</v>
      </c>
      <c r="J260">
        <v>3</v>
      </c>
      <c r="K260">
        <v>6</v>
      </c>
      <c r="L260">
        <v>0</v>
      </c>
      <c r="M260">
        <v>12</v>
      </c>
      <c r="N260">
        <v>0</v>
      </c>
      <c r="O260">
        <v>12</v>
      </c>
      <c r="P260">
        <v>0</v>
      </c>
      <c r="Q260">
        <v>12</v>
      </c>
      <c r="R260">
        <v>0</v>
      </c>
      <c r="S260">
        <v>12</v>
      </c>
      <c r="T260">
        <v>0</v>
      </c>
      <c r="U260">
        <v>12</v>
      </c>
      <c r="V260">
        <v>0</v>
      </c>
      <c r="W260">
        <v>12</v>
      </c>
      <c r="X260">
        <v>0</v>
      </c>
      <c r="Y260">
        <v>12</v>
      </c>
    </row>
    <row r="261" spans="1:25" x14ac:dyDescent="0.3">
      <c r="A261" t="s">
        <v>566</v>
      </c>
      <c r="B261">
        <v>4157875</v>
      </c>
      <c r="C261" t="s">
        <v>567</v>
      </c>
      <c r="D261">
        <v>45</v>
      </c>
      <c r="E261">
        <v>32</v>
      </c>
      <c r="F261">
        <v>0</v>
      </c>
      <c r="G261">
        <v>12</v>
      </c>
      <c r="H261">
        <v>0</v>
      </c>
      <c r="I261">
        <v>12</v>
      </c>
      <c r="J261">
        <v>0</v>
      </c>
      <c r="K261">
        <v>12</v>
      </c>
      <c r="L261">
        <v>0</v>
      </c>
      <c r="M261">
        <v>12</v>
      </c>
      <c r="N261">
        <v>0</v>
      </c>
      <c r="O261">
        <v>12</v>
      </c>
      <c r="P261">
        <v>0</v>
      </c>
      <c r="Q261">
        <v>12</v>
      </c>
      <c r="R261">
        <v>0</v>
      </c>
      <c r="S261">
        <v>12</v>
      </c>
      <c r="T261">
        <v>0</v>
      </c>
      <c r="U261">
        <v>12</v>
      </c>
      <c r="V261">
        <v>15</v>
      </c>
      <c r="W261">
        <v>12</v>
      </c>
      <c r="X261">
        <v>30</v>
      </c>
      <c r="Y261">
        <v>31</v>
      </c>
    </row>
    <row r="262" spans="1:25" x14ac:dyDescent="0.3">
      <c r="A262" t="s">
        <v>568</v>
      </c>
      <c r="B262">
        <v>4158050</v>
      </c>
      <c r="C262" t="s">
        <v>569</v>
      </c>
      <c r="D262">
        <v>0</v>
      </c>
      <c r="E262">
        <v>12</v>
      </c>
      <c r="F262">
        <v>0</v>
      </c>
      <c r="G262">
        <v>12</v>
      </c>
      <c r="H262">
        <v>0</v>
      </c>
      <c r="I262">
        <v>12</v>
      </c>
      <c r="J262">
        <v>0</v>
      </c>
      <c r="K262">
        <v>12</v>
      </c>
      <c r="L262">
        <v>0</v>
      </c>
      <c r="M262">
        <v>12</v>
      </c>
      <c r="N262">
        <v>0</v>
      </c>
      <c r="O262">
        <v>12</v>
      </c>
      <c r="P262">
        <v>0</v>
      </c>
      <c r="Q262">
        <v>12</v>
      </c>
      <c r="R262">
        <v>0</v>
      </c>
      <c r="S262">
        <v>12</v>
      </c>
      <c r="T262">
        <v>0</v>
      </c>
      <c r="U262">
        <v>12</v>
      </c>
      <c r="V262">
        <v>0</v>
      </c>
      <c r="W262">
        <v>12</v>
      </c>
      <c r="X262">
        <v>0</v>
      </c>
      <c r="Y262">
        <v>12</v>
      </c>
    </row>
    <row r="263" spans="1:25" x14ac:dyDescent="0.3">
      <c r="A263" t="s">
        <v>570</v>
      </c>
      <c r="B263">
        <v>4158550</v>
      </c>
      <c r="C263" t="s">
        <v>571</v>
      </c>
      <c r="D263">
        <v>14</v>
      </c>
      <c r="E263">
        <v>12</v>
      </c>
      <c r="F263">
        <v>2</v>
      </c>
      <c r="G263">
        <v>3</v>
      </c>
      <c r="H263">
        <v>1</v>
      </c>
      <c r="I263">
        <v>3</v>
      </c>
      <c r="J263">
        <v>0</v>
      </c>
      <c r="K263">
        <v>12</v>
      </c>
      <c r="L263">
        <v>0</v>
      </c>
      <c r="M263">
        <v>12</v>
      </c>
      <c r="N263">
        <v>0</v>
      </c>
      <c r="O263">
        <v>12</v>
      </c>
      <c r="P263">
        <v>0</v>
      </c>
      <c r="Q263">
        <v>12</v>
      </c>
      <c r="R263">
        <v>0</v>
      </c>
      <c r="S263">
        <v>12</v>
      </c>
      <c r="T263">
        <v>0</v>
      </c>
      <c r="U263">
        <v>12</v>
      </c>
      <c r="V263">
        <v>0</v>
      </c>
      <c r="W263">
        <v>12</v>
      </c>
      <c r="X263">
        <v>11</v>
      </c>
      <c r="Y263">
        <v>12</v>
      </c>
    </row>
    <row r="264" spans="1:25" x14ac:dyDescent="0.3">
      <c r="A264" t="s">
        <v>572</v>
      </c>
      <c r="B264">
        <v>4159000</v>
      </c>
      <c r="C264" t="s">
        <v>573</v>
      </c>
      <c r="D264">
        <v>121472</v>
      </c>
      <c r="E264">
        <v>1544</v>
      </c>
      <c r="F264">
        <v>3162</v>
      </c>
      <c r="G264">
        <v>357</v>
      </c>
      <c r="H264">
        <v>8933</v>
      </c>
      <c r="I264">
        <v>636</v>
      </c>
      <c r="J264">
        <v>13762</v>
      </c>
      <c r="K264">
        <v>866</v>
      </c>
      <c r="L264">
        <v>15531</v>
      </c>
      <c r="M264">
        <v>910</v>
      </c>
      <c r="N264">
        <v>13778</v>
      </c>
      <c r="O264">
        <v>843</v>
      </c>
      <c r="P264">
        <v>9802</v>
      </c>
      <c r="Q264">
        <v>725</v>
      </c>
      <c r="R264">
        <v>8075</v>
      </c>
      <c r="S264">
        <v>632</v>
      </c>
      <c r="T264">
        <v>10207</v>
      </c>
      <c r="U264">
        <v>699</v>
      </c>
      <c r="V264">
        <v>32699</v>
      </c>
      <c r="W264">
        <v>1092</v>
      </c>
      <c r="X264">
        <v>5523</v>
      </c>
      <c r="Y264">
        <v>521</v>
      </c>
    </row>
    <row r="265" spans="1:25" x14ac:dyDescent="0.3">
      <c r="A265" t="s">
        <v>574</v>
      </c>
      <c r="B265">
        <v>4159250</v>
      </c>
      <c r="C265" t="s">
        <v>575</v>
      </c>
      <c r="D265">
        <v>193</v>
      </c>
      <c r="E265">
        <v>64</v>
      </c>
      <c r="F265">
        <v>8</v>
      </c>
      <c r="G265">
        <v>14</v>
      </c>
      <c r="H265">
        <v>8</v>
      </c>
      <c r="I265">
        <v>14</v>
      </c>
      <c r="J265">
        <v>29</v>
      </c>
      <c r="K265">
        <v>30</v>
      </c>
      <c r="L265">
        <v>3</v>
      </c>
      <c r="M265">
        <v>7</v>
      </c>
      <c r="N265">
        <v>18</v>
      </c>
      <c r="O265">
        <v>23</v>
      </c>
      <c r="P265">
        <v>36</v>
      </c>
      <c r="Q265">
        <v>30</v>
      </c>
      <c r="R265">
        <v>8</v>
      </c>
      <c r="S265">
        <v>8</v>
      </c>
      <c r="T265">
        <v>11</v>
      </c>
      <c r="U265">
        <v>10</v>
      </c>
      <c r="V265">
        <v>47</v>
      </c>
      <c r="W265">
        <v>38</v>
      </c>
      <c r="X265">
        <v>25</v>
      </c>
      <c r="Y265">
        <v>27</v>
      </c>
    </row>
    <row r="266" spans="1:25" x14ac:dyDescent="0.3">
      <c r="A266" t="s">
        <v>576</v>
      </c>
      <c r="B266">
        <v>4159600</v>
      </c>
      <c r="C266" t="s">
        <v>577</v>
      </c>
      <c r="D266">
        <v>115</v>
      </c>
      <c r="E266">
        <v>41</v>
      </c>
      <c r="F266">
        <v>11</v>
      </c>
      <c r="G266">
        <v>15</v>
      </c>
      <c r="H266">
        <v>6</v>
      </c>
      <c r="I266">
        <v>10</v>
      </c>
      <c r="J266">
        <v>0</v>
      </c>
      <c r="K266">
        <v>12</v>
      </c>
      <c r="L266">
        <v>12</v>
      </c>
      <c r="M266">
        <v>14</v>
      </c>
      <c r="N266">
        <v>35</v>
      </c>
      <c r="O266">
        <v>20</v>
      </c>
      <c r="P266">
        <v>0</v>
      </c>
      <c r="Q266">
        <v>12</v>
      </c>
      <c r="R266">
        <v>25</v>
      </c>
      <c r="S266">
        <v>23</v>
      </c>
      <c r="T266">
        <v>0</v>
      </c>
      <c r="U266">
        <v>12</v>
      </c>
      <c r="V266">
        <v>16</v>
      </c>
      <c r="W266">
        <v>17</v>
      </c>
      <c r="X266">
        <v>10</v>
      </c>
      <c r="Y266">
        <v>12</v>
      </c>
    </row>
    <row r="267" spans="1:25" x14ac:dyDescent="0.3">
      <c r="A267" t="s">
        <v>578</v>
      </c>
      <c r="B267">
        <v>4159650</v>
      </c>
      <c r="C267" t="s">
        <v>579</v>
      </c>
      <c r="D267">
        <v>87</v>
      </c>
      <c r="E267">
        <v>38</v>
      </c>
      <c r="F267">
        <v>0</v>
      </c>
      <c r="G267">
        <v>12</v>
      </c>
      <c r="H267">
        <v>14</v>
      </c>
      <c r="I267">
        <v>16</v>
      </c>
      <c r="J267">
        <v>23</v>
      </c>
      <c r="K267">
        <v>21</v>
      </c>
      <c r="L267">
        <v>8</v>
      </c>
      <c r="M267">
        <v>12</v>
      </c>
      <c r="N267">
        <v>11</v>
      </c>
      <c r="O267">
        <v>17</v>
      </c>
      <c r="P267">
        <v>3</v>
      </c>
      <c r="Q267">
        <v>4</v>
      </c>
      <c r="R267">
        <v>0</v>
      </c>
      <c r="S267">
        <v>12</v>
      </c>
      <c r="T267">
        <v>10</v>
      </c>
      <c r="U267">
        <v>14</v>
      </c>
      <c r="V267">
        <v>7</v>
      </c>
      <c r="W267">
        <v>11</v>
      </c>
      <c r="X267">
        <v>11</v>
      </c>
      <c r="Y267">
        <v>9</v>
      </c>
    </row>
    <row r="268" spans="1:25" x14ac:dyDescent="0.3">
      <c r="A268" t="s">
        <v>580</v>
      </c>
      <c r="B268">
        <v>4159750</v>
      </c>
      <c r="C268" t="s">
        <v>581</v>
      </c>
      <c r="D268">
        <v>6</v>
      </c>
      <c r="E268">
        <v>7</v>
      </c>
      <c r="F268">
        <v>0</v>
      </c>
      <c r="G268">
        <v>12</v>
      </c>
      <c r="H268">
        <v>0</v>
      </c>
      <c r="I268">
        <v>12</v>
      </c>
      <c r="J268">
        <v>0</v>
      </c>
      <c r="K268">
        <v>12</v>
      </c>
      <c r="L268">
        <v>0</v>
      </c>
      <c r="M268">
        <v>12</v>
      </c>
      <c r="N268">
        <v>0</v>
      </c>
      <c r="O268">
        <v>12</v>
      </c>
      <c r="P268">
        <v>0</v>
      </c>
      <c r="Q268">
        <v>12</v>
      </c>
      <c r="R268">
        <v>0</v>
      </c>
      <c r="S268">
        <v>12</v>
      </c>
      <c r="T268">
        <v>3</v>
      </c>
      <c r="U268">
        <v>6</v>
      </c>
      <c r="V268">
        <v>2</v>
      </c>
      <c r="W268">
        <v>3</v>
      </c>
      <c r="X268">
        <v>1</v>
      </c>
      <c r="Y268">
        <v>2</v>
      </c>
    </row>
    <row r="269" spans="1:25" x14ac:dyDescent="0.3">
      <c r="A269" t="s">
        <v>582</v>
      </c>
      <c r="B269">
        <v>4159850</v>
      </c>
      <c r="C269" t="s">
        <v>583</v>
      </c>
      <c r="D269">
        <v>2142</v>
      </c>
      <c r="E269">
        <v>233</v>
      </c>
      <c r="F269">
        <v>12</v>
      </c>
      <c r="G269">
        <v>18</v>
      </c>
      <c r="H269">
        <v>163</v>
      </c>
      <c r="I269">
        <v>119</v>
      </c>
      <c r="J269">
        <v>268</v>
      </c>
      <c r="K269">
        <v>164</v>
      </c>
      <c r="L269">
        <v>286</v>
      </c>
      <c r="M269">
        <v>124</v>
      </c>
      <c r="N269">
        <v>117</v>
      </c>
      <c r="O269">
        <v>70</v>
      </c>
      <c r="P269">
        <v>109</v>
      </c>
      <c r="Q269">
        <v>70</v>
      </c>
      <c r="R269">
        <v>200</v>
      </c>
      <c r="S269">
        <v>132</v>
      </c>
      <c r="T269">
        <v>216</v>
      </c>
      <c r="U269">
        <v>96</v>
      </c>
      <c r="V269">
        <v>523</v>
      </c>
      <c r="W269">
        <v>174</v>
      </c>
      <c r="X269">
        <v>248</v>
      </c>
      <c r="Y269">
        <v>144</v>
      </c>
    </row>
    <row r="270" spans="1:25" x14ac:dyDescent="0.3">
      <c r="A270" t="s">
        <v>584</v>
      </c>
      <c r="B270">
        <v>4160070</v>
      </c>
      <c r="C270" t="s">
        <v>585</v>
      </c>
      <c r="D270">
        <v>0</v>
      </c>
      <c r="E270">
        <v>12</v>
      </c>
      <c r="F270">
        <v>0</v>
      </c>
      <c r="G270">
        <v>12</v>
      </c>
      <c r="H270">
        <v>0</v>
      </c>
      <c r="I270">
        <v>12</v>
      </c>
      <c r="J270">
        <v>0</v>
      </c>
      <c r="K270">
        <v>12</v>
      </c>
      <c r="L270">
        <v>0</v>
      </c>
      <c r="M270">
        <v>12</v>
      </c>
      <c r="N270">
        <v>0</v>
      </c>
      <c r="O270">
        <v>12</v>
      </c>
      <c r="P270">
        <v>0</v>
      </c>
      <c r="Q270">
        <v>12</v>
      </c>
      <c r="R270">
        <v>0</v>
      </c>
      <c r="S270">
        <v>12</v>
      </c>
      <c r="T270">
        <v>0</v>
      </c>
      <c r="U270">
        <v>12</v>
      </c>
      <c r="V270">
        <v>0</v>
      </c>
      <c r="W270">
        <v>12</v>
      </c>
      <c r="X270">
        <v>0</v>
      </c>
      <c r="Y270">
        <v>12</v>
      </c>
    </row>
    <row r="271" spans="1:25" x14ac:dyDescent="0.3">
      <c r="A271" t="s">
        <v>586</v>
      </c>
      <c r="B271">
        <v>4160100</v>
      </c>
      <c r="C271" t="s">
        <v>587</v>
      </c>
      <c r="D271">
        <v>87</v>
      </c>
      <c r="E271">
        <v>46</v>
      </c>
      <c r="F271">
        <v>0</v>
      </c>
      <c r="G271">
        <v>12</v>
      </c>
      <c r="H271">
        <v>16</v>
      </c>
      <c r="I271">
        <v>18</v>
      </c>
      <c r="J271">
        <v>0</v>
      </c>
      <c r="K271">
        <v>12</v>
      </c>
      <c r="L271">
        <v>0</v>
      </c>
      <c r="M271">
        <v>12</v>
      </c>
      <c r="N271">
        <v>0</v>
      </c>
      <c r="O271">
        <v>12</v>
      </c>
      <c r="P271">
        <v>10</v>
      </c>
      <c r="Q271">
        <v>15</v>
      </c>
      <c r="R271">
        <v>10</v>
      </c>
      <c r="S271">
        <v>17</v>
      </c>
      <c r="T271">
        <v>0</v>
      </c>
      <c r="U271">
        <v>12</v>
      </c>
      <c r="V271">
        <v>33</v>
      </c>
      <c r="W271">
        <v>29</v>
      </c>
      <c r="X271">
        <v>18</v>
      </c>
      <c r="Y271">
        <v>18</v>
      </c>
    </row>
    <row r="272" spans="1:25" x14ac:dyDescent="0.3">
      <c r="A272" t="s">
        <v>588</v>
      </c>
      <c r="B272">
        <v>4160850</v>
      </c>
      <c r="C272" t="s">
        <v>589</v>
      </c>
      <c r="D272">
        <v>300</v>
      </c>
      <c r="E272">
        <v>76</v>
      </c>
      <c r="F272">
        <v>35</v>
      </c>
      <c r="G272">
        <v>31</v>
      </c>
      <c r="H272">
        <v>5</v>
      </c>
      <c r="I272">
        <v>7</v>
      </c>
      <c r="J272">
        <v>28</v>
      </c>
      <c r="K272">
        <v>32</v>
      </c>
      <c r="L272">
        <v>29</v>
      </c>
      <c r="M272">
        <v>28</v>
      </c>
      <c r="N272">
        <v>15</v>
      </c>
      <c r="O272">
        <v>14</v>
      </c>
      <c r="P272">
        <v>5</v>
      </c>
      <c r="Q272">
        <v>8</v>
      </c>
      <c r="R272">
        <v>23</v>
      </c>
      <c r="S272">
        <v>25</v>
      </c>
      <c r="T272">
        <v>45</v>
      </c>
      <c r="U272">
        <v>34</v>
      </c>
      <c r="V272">
        <v>77</v>
      </c>
      <c r="W272">
        <v>43</v>
      </c>
      <c r="X272">
        <v>38</v>
      </c>
      <c r="Y272">
        <v>37</v>
      </c>
    </row>
    <row r="273" spans="1:25" x14ac:dyDescent="0.3">
      <c r="A273" t="s">
        <v>590</v>
      </c>
      <c r="B273">
        <v>4160900</v>
      </c>
      <c r="C273" t="s">
        <v>591</v>
      </c>
      <c r="D273">
        <v>1272</v>
      </c>
      <c r="E273">
        <v>185</v>
      </c>
      <c r="F273">
        <v>59</v>
      </c>
      <c r="G273">
        <v>72</v>
      </c>
      <c r="H273">
        <v>112</v>
      </c>
      <c r="I273">
        <v>88</v>
      </c>
      <c r="J273">
        <v>166</v>
      </c>
      <c r="K273">
        <v>89</v>
      </c>
      <c r="L273">
        <v>133</v>
      </c>
      <c r="M273">
        <v>86</v>
      </c>
      <c r="N273">
        <v>108</v>
      </c>
      <c r="O273">
        <v>105</v>
      </c>
      <c r="P273">
        <v>104</v>
      </c>
      <c r="Q273">
        <v>62</v>
      </c>
      <c r="R273">
        <v>74</v>
      </c>
      <c r="S273">
        <v>65</v>
      </c>
      <c r="T273">
        <v>110</v>
      </c>
      <c r="U273">
        <v>90</v>
      </c>
      <c r="V273">
        <v>320</v>
      </c>
      <c r="W273">
        <v>112</v>
      </c>
      <c r="X273">
        <v>86</v>
      </c>
      <c r="Y273">
        <v>59</v>
      </c>
    </row>
    <row r="274" spans="1:25" x14ac:dyDescent="0.3">
      <c r="A274" t="s">
        <v>592</v>
      </c>
      <c r="B274">
        <v>4161200</v>
      </c>
      <c r="C274" t="s">
        <v>593</v>
      </c>
      <c r="D274">
        <v>4906</v>
      </c>
      <c r="E274">
        <v>455</v>
      </c>
      <c r="F274">
        <v>63</v>
      </c>
      <c r="G274">
        <v>56</v>
      </c>
      <c r="H274">
        <v>185</v>
      </c>
      <c r="I274">
        <v>156</v>
      </c>
      <c r="J274">
        <v>880</v>
      </c>
      <c r="K274">
        <v>265</v>
      </c>
      <c r="L274">
        <v>505</v>
      </c>
      <c r="M274">
        <v>182</v>
      </c>
      <c r="N274">
        <v>516</v>
      </c>
      <c r="O274">
        <v>181</v>
      </c>
      <c r="P274">
        <v>436</v>
      </c>
      <c r="Q274">
        <v>176</v>
      </c>
      <c r="R274">
        <v>317</v>
      </c>
      <c r="S274">
        <v>147</v>
      </c>
      <c r="T274">
        <v>425</v>
      </c>
      <c r="U274">
        <v>155</v>
      </c>
      <c r="V274">
        <v>1498</v>
      </c>
      <c r="W274">
        <v>406</v>
      </c>
      <c r="X274">
        <v>81</v>
      </c>
      <c r="Y274">
        <v>68</v>
      </c>
    </row>
    <row r="275" spans="1:25" x14ac:dyDescent="0.3">
      <c r="A275" t="s">
        <v>594</v>
      </c>
      <c r="B275">
        <v>4161250</v>
      </c>
      <c r="C275" t="s">
        <v>595</v>
      </c>
      <c r="D275">
        <v>212</v>
      </c>
      <c r="E275">
        <v>114</v>
      </c>
      <c r="F275">
        <v>0</v>
      </c>
      <c r="G275">
        <v>12</v>
      </c>
      <c r="H275">
        <v>20</v>
      </c>
      <c r="I275">
        <v>33</v>
      </c>
      <c r="J275">
        <v>53</v>
      </c>
      <c r="K275">
        <v>44</v>
      </c>
      <c r="L275">
        <v>0</v>
      </c>
      <c r="M275">
        <v>12</v>
      </c>
      <c r="N275">
        <v>12</v>
      </c>
      <c r="O275">
        <v>19</v>
      </c>
      <c r="P275">
        <v>29</v>
      </c>
      <c r="Q275">
        <v>37</v>
      </c>
      <c r="R275">
        <v>29</v>
      </c>
      <c r="S275">
        <v>34</v>
      </c>
      <c r="T275">
        <v>0</v>
      </c>
      <c r="U275">
        <v>12</v>
      </c>
      <c r="V275">
        <v>69</v>
      </c>
      <c r="W275">
        <v>90</v>
      </c>
      <c r="X275">
        <v>0</v>
      </c>
      <c r="Y275">
        <v>12</v>
      </c>
    </row>
    <row r="276" spans="1:25" x14ac:dyDescent="0.3">
      <c r="A276" t="s">
        <v>596</v>
      </c>
      <c r="B276">
        <v>4161300</v>
      </c>
      <c r="C276" t="s">
        <v>597</v>
      </c>
      <c r="D276">
        <v>588</v>
      </c>
      <c r="E276">
        <v>120</v>
      </c>
      <c r="F276">
        <v>4</v>
      </c>
      <c r="G276">
        <v>10</v>
      </c>
      <c r="H276">
        <v>7</v>
      </c>
      <c r="I276">
        <v>11</v>
      </c>
      <c r="J276">
        <v>41</v>
      </c>
      <c r="K276">
        <v>35</v>
      </c>
      <c r="L276">
        <v>95</v>
      </c>
      <c r="M276">
        <v>53</v>
      </c>
      <c r="N276">
        <v>86</v>
      </c>
      <c r="O276">
        <v>49</v>
      </c>
      <c r="P276">
        <v>76</v>
      </c>
      <c r="Q276">
        <v>47</v>
      </c>
      <c r="R276">
        <v>58</v>
      </c>
      <c r="S276">
        <v>41</v>
      </c>
      <c r="T276">
        <v>65</v>
      </c>
      <c r="U276">
        <v>42</v>
      </c>
      <c r="V276">
        <v>117</v>
      </c>
      <c r="W276">
        <v>71</v>
      </c>
      <c r="X276">
        <v>39</v>
      </c>
      <c r="Y276">
        <v>45</v>
      </c>
    </row>
    <row r="277" spans="1:25" x14ac:dyDescent="0.3">
      <c r="A277" t="s">
        <v>598</v>
      </c>
      <c r="B277">
        <v>4161700</v>
      </c>
      <c r="C277" t="s">
        <v>599</v>
      </c>
      <c r="D277">
        <v>9</v>
      </c>
      <c r="E277">
        <v>8</v>
      </c>
      <c r="F277">
        <v>0</v>
      </c>
      <c r="G277">
        <v>12</v>
      </c>
      <c r="H277">
        <v>2</v>
      </c>
      <c r="I277">
        <v>3</v>
      </c>
      <c r="J277">
        <v>0</v>
      </c>
      <c r="K277">
        <v>12</v>
      </c>
      <c r="L277">
        <v>3</v>
      </c>
      <c r="M277">
        <v>5</v>
      </c>
      <c r="N277">
        <v>0</v>
      </c>
      <c r="O277">
        <v>12</v>
      </c>
      <c r="P277">
        <v>0</v>
      </c>
      <c r="Q277">
        <v>12</v>
      </c>
      <c r="R277">
        <v>0</v>
      </c>
      <c r="S277">
        <v>12</v>
      </c>
      <c r="T277">
        <v>0</v>
      </c>
      <c r="U277">
        <v>12</v>
      </c>
      <c r="V277">
        <v>4</v>
      </c>
      <c r="W277">
        <v>6</v>
      </c>
      <c r="X277">
        <v>0</v>
      </c>
      <c r="Y277">
        <v>12</v>
      </c>
    </row>
    <row r="278" spans="1:25" x14ac:dyDescent="0.3">
      <c r="A278" t="s">
        <v>600</v>
      </c>
      <c r="B278">
        <v>4161800</v>
      </c>
      <c r="C278" t="s">
        <v>601</v>
      </c>
      <c r="D278">
        <v>0</v>
      </c>
      <c r="E278">
        <v>12</v>
      </c>
      <c r="F278">
        <v>0</v>
      </c>
      <c r="G278">
        <v>12</v>
      </c>
      <c r="H278">
        <v>0</v>
      </c>
      <c r="I278">
        <v>12</v>
      </c>
      <c r="J278">
        <v>0</v>
      </c>
      <c r="K278">
        <v>12</v>
      </c>
      <c r="L278">
        <v>0</v>
      </c>
      <c r="M278">
        <v>12</v>
      </c>
      <c r="N278">
        <v>0</v>
      </c>
      <c r="O278">
        <v>12</v>
      </c>
      <c r="P278">
        <v>0</v>
      </c>
      <c r="Q278">
        <v>12</v>
      </c>
      <c r="R278">
        <v>0</v>
      </c>
      <c r="S278">
        <v>12</v>
      </c>
      <c r="T278">
        <v>0</v>
      </c>
      <c r="U278">
        <v>12</v>
      </c>
      <c r="V278">
        <v>0</v>
      </c>
      <c r="W278">
        <v>12</v>
      </c>
      <c r="X278">
        <v>0</v>
      </c>
      <c r="Y278">
        <v>12</v>
      </c>
    </row>
    <row r="279" spans="1:25" x14ac:dyDescent="0.3">
      <c r="A279" t="s">
        <v>602</v>
      </c>
      <c r="B279">
        <v>4161850</v>
      </c>
      <c r="C279" t="s">
        <v>603</v>
      </c>
      <c r="D279">
        <v>182</v>
      </c>
      <c r="E279">
        <v>64</v>
      </c>
      <c r="F279">
        <v>8</v>
      </c>
      <c r="G279">
        <v>13</v>
      </c>
      <c r="H279">
        <v>15</v>
      </c>
      <c r="I279">
        <v>17</v>
      </c>
      <c r="J279">
        <v>24</v>
      </c>
      <c r="K279">
        <v>23</v>
      </c>
      <c r="L279">
        <v>21</v>
      </c>
      <c r="M279">
        <v>17</v>
      </c>
      <c r="N279">
        <v>8</v>
      </c>
      <c r="O279">
        <v>13</v>
      </c>
      <c r="P279">
        <v>12</v>
      </c>
      <c r="Q279">
        <v>14</v>
      </c>
      <c r="R279">
        <v>8</v>
      </c>
      <c r="S279">
        <v>12</v>
      </c>
      <c r="T279">
        <v>15</v>
      </c>
      <c r="U279">
        <v>17</v>
      </c>
      <c r="V279">
        <v>40</v>
      </c>
      <c r="W279">
        <v>28</v>
      </c>
      <c r="X279">
        <v>31</v>
      </c>
      <c r="Y279">
        <v>25</v>
      </c>
    </row>
    <row r="280" spans="1:25" x14ac:dyDescent="0.3">
      <c r="A280" t="s">
        <v>604</v>
      </c>
      <c r="B280">
        <v>4162250</v>
      </c>
      <c r="C280" t="s">
        <v>605</v>
      </c>
      <c r="D280">
        <v>13</v>
      </c>
      <c r="E280">
        <v>10</v>
      </c>
      <c r="F280">
        <v>0</v>
      </c>
      <c r="G280">
        <v>12</v>
      </c>
      <c r="H280">
        <v>0</v>
      </c>
      <c r="I280">
        <v>12</v>
      </c>
      <c r="J280">
        <v>4</v>
      </c>
      <c r="K280">
        <v>5</v>
      </c>
      <c r="L280">
        <v>3</v>
      </c>
      <c r="M280">
        <v>3</v>
      </c>
      <c r="N280">
        <v>5</v>
      </c>
      <c r="O280">
        <v>7</v>
      </c>
      <c r="P280">
        <v>0</v>
      </c>
      <c r="Q280">
        <v>12</v>
      </c>
      <c r="R280">
        <v>1</v>
      </c>
      <c r="S280">
        <v>4</v>
      </c>
      <c r="T280">
        <v>0</v>
      </c>
      <c r="U280">
        <v>12</v>
      </c>
      <c r="V280">
        <v>0</v>
      </c>
      <c r="W280">
        <v>12</v>
      </c>
      <c r="X280">
        <v>0</v>
      </c>
      <c r="Y280">
        <v>12</v>
      </c>
    </row>
    <row r="281" spans="1:25" x14ac:dyDescent="0.3">
      <c r="A281" t="s">
        <v>606</v>
      </c>
      <c r="B281">
        <v>4162412</v>
      </c>
      <c r="C281" t="s">
        <v>607</v>
      </c>
      <c r="D281">
        <v>5</v>
      </c>
      <c r="E281">
        <v>6</v>
      </c>
      <c r="F281">
        <v>0</v>
      </c>
      <c r="G281">
        <v>12</v>
      </c>
      <c r="H281">
        <v>0</v>
      </c>
      <c r="I281">
        <v>12</v>
      </c>
      <c r="J281">
        <v>1</v>
      </c>
      <c r="K281">
        <v>4</v>
      </c>
      <c r="L281">
        <v>0</v>
      </c>
      <c r="M281">
        <v>12</v>
      </c>
      <c r="N281">
        <v>0</v>
      </c>
      <c r="O281">
        <v>12</v>
      </c>
      <c r="P281">
        <v>0</v>
      </c>
      <c r="Q281">
        <v>12</v>
      </c>
      <c r="R281">
        <v>0</v>
      </c>
      <c r="S281">
        <v>12</v>
      </c>
      <c r="T281">
        <v>0</v>
      </c>
      <c r="U281">
        <v>12</v>
      </c>
      <c r="V281">
        <v>0</v>
      </c>
      <c r="W281">
        <v>12</v>
      </c>
      <c r="X281">
        <v>4</v>
      </c>
      <c r="Y281">
        <v>6</v>
      </c>
    </row>
    <row r="282" spans="1:25" x14ac:dyDescent="0.3">
      <c r="A282" t="s">
        <v>608</v>
      </c>
      <c r="B282">
        <v>4162900</v>
      </c>
      <c r="C282" t="s">
        <v>609</v>
      </c>
      <c r="D282">
        <v>220</v>
      </c>
      <c r="E282">
        <v>57</v>
      </c>
      <c r="F282">
        <v>0</v>
      </c>
      <c r="G282">
        <v>12</v>
      </c>
      <c r="H282">
        <v>5</v>
      </c>
      <c r="I282">
        <v>7</v>
      </c>
      <c r="J282">
        <v>23</v>
      </c>
      <c r="K282">
        <v>22</v>
      </c>
      <c r="L282">
        <v>33</v>
      </c>
      <c r="M282">
        <v>30</v>
      </c>
      <c r="N282">
        <v>39</v>
      </c>
      <c r="O282">
        <v>31</v>
      </c>
      <c r="P282">
        <v>12</v>
      </c>
      <c r="Q282">
        <v>21</v>
      </c>
      <c r="R282">
        <v>11</v>
      </c>
      <c r="S282">
        <v>18</v>
      </c>
      <c r="T282">
        <v>31</v>
      </c>
      <c r="U282">
        <v>31</v>
      </c>
      <c r="V282">
        <v>47</v>
      </c>
      <c r="W282">
        <v>29</v>
      </c>
      <c r="X282">
        <v>19</v>
      </c>
      <c r="Y282">
        <v>16</v>
      </c>
    </row>
    <row r="283" spans="1:25" x14ac:dyDescent="0.3">
      <c r="A283" t="s">
        <v>610</v>
      </c>
      <c r="B283">
        <v>4163010</v>
      </c>
      <c r="C283" t="s">
        <v>611</v>
      </c>
      <c r="D283">
        <v>1279</v>
      </c>
      <c r="E283">
        <v>182</v>
      </c>
      <c r="F283">
        <v>15</v>
      </c>
      <c r="G283">
        <v>25</v>
      </c>
      <c r="H283">
        <v>124</v>
      </c>
      <c r="I283">
        <v>79</v>
      </c>
      <c r="J283">
        <v>364</v>
      </c>
      <c r="K283">
        <v>141</v>
      </c>
      <c r="L283">
        <v>189</v>
      </c>
      <c r="M283">
        <v>88</v>
      </c>
      <c r="N283">
        <v>114</v>
      </c>
      <c r="O283">
        <v>52</v>
      </c>
      <c r="P283">
        <v>112</v>
      </c>
      <c r="Q283">
        <v>98</v>
      </c>
      <c r="R283">
        <v>18</v>
      </c>
      <c r="S283">
        <v>27</v>
      </c>
      <c r="T283">
        <v>110</v>
      </c>
      <c r="U283">
        <v>91</v>
      </c>
      <c r="V283">
        <v>177</v>
      </c>
      <c r="W283">
        <v>88</v>
      </c>
      <c r="X283">
        <v>56</v>
      </c>
      <c r="Y283">
        <v>41</v>
      </c>
    </row>
    <row r="284" spans="1:25" x14ac:dyDescent="0.3">
      <c r="A284" t="s">
        <v>612</v>
      </c>
      <c r="B284">
        <v>4163450</v>
      </c>
      <c r="C284" t="s">
        <v>613</v>
      </c>
      <c r="D284">
        <v>643</v>
      </c>
      <c r="E284">
        <v>134</v>
      </c>
      <c r="F284">
        <v>18</v>
      </c>
      <c r="G284">
        <v>13</v>
      </c>
      <c r="H284">
        <v>40</v>
      </c>
      <c r="I284">
        <v>38</v>
      </c>
      <c r="J284">
        <v>57</v>
      </c>
      <c r="K284">
        <v>37</v>
      </c>
      <c r="L284">
        <v>72</v>
      </c>
      <c r="M284">
        <v>49</v>
      </c>
      <c r="N284">
        <v>83</v>
      </c>
      <c r="O284">
        <v>42</v>
      </c>
      <c r="P284">
        <v>81</v>
      </c>
      <c r="Q284">
        <v>49</v>
      </c>
      <c r="R284">
        <v>53</v>
      </c>
      <c r="S284">
        <v>41</v>
      </c>
      <c r="T284">
        <v>93</v>
      </c>
      <c r="U284">
        <v>47</v>
      </c>
      <c r="V284">
        <v>115</v>
      </c>
      <c r="W284">
        <v>62</v>
      </c>
      <c r="X284">
        <v>31</v>
      </c>
      <c r="Y284">
        <v>28</v>
      </c>
    </row>
    <row r="285" spans="1:25" x14ac:dyDescent="0.3">
      <c r="A285" t="s">
        <v>614</v>
      </c>
      <c r="B285">
        <v>4163650</v>
      </c>
      <c r="C285" t="s">
        <v>615</v>
      </c>
      <c r="D285">
        <v>4562</v>
      </c>
      <c r="E285">
        <v>385</v>
      </c>
      <c r="F285">
        <v>212</v>
      </c>
      <c r="G285">
        <v>130</v>
      </c>
      <c r="H285">
        <v>498</v>
      </c>
      <c r="I285">
        <v>184</v>
      </c>
      <c r="J285">
        <v>572</v>
      </c>
      <c r="K285">
        <v>202</v>
      </c>
      <c r="L285">
        <v>464</v>
      </c>
      <c r="M285">
        <v>147</v>
      </c>
      <c r="N285">
        <v>191</v>
      </c>
      <c r="O285">
        <v>97</v>
      </c>
      <c r="P285">
        <v>298</v>
      </c>
      <c r="Q285">
        <v>166</v>
      </c>
      <c r="R285">
        <v>216</v>
      </c>
      <c r="S285">
        <v>109</v>
      </c>
      <c r="T285">
        <v>533</v>
      </c>
      <c r="U285">
        <v>158</v>
      </c>
      <c r="V285">
        <v>1222</v>
      </c>
      <c r="W285">
        <v>300</v>
      </c>
      <c r="X285">
        <v>356</v>
      </c>
      <c r="Y285">
        <v>146</v>
      </c>
    </row>
    <row r="286" spans="1:25" x14ac:dyDescent="0.3">
      <c r="A286" t="s">
        <v>616</v>
      </c>
      <c r="B286">
        <v>4163660</v>
      </c>
      <c r="C286" t="s">
        <v>617</v>
      </c>
      <c r="D286">
        <v>758</v>
      </c>
      <c r="E286">
        <v>228</v>
      </c>
      <c r="F286">
        <v>54</v>
      </c>
      <c r="G286">
        <v>67</v>
      </c>
      <c r="H286">
        <v>15</v>
      </c>
      <c r="I286">
        <v>25</v>
      </c>
      <c r="J286">
        <v>107</v>
      </c>
      <c r="K286">
        <v>106</v>
      </c>
      <c r="L286">
        <v>76</v>
      </c>
      <c r="M286">
        <v>64</v>
      </c>
      <c r="N286">
        <v>137</v>
      </c>
      <c r="O286">
        <v>103</v>
      </c>
      <c r="P286">
        <v>83</v>
      </c>
      <c r="Q286">
        <v>91</v>
      </c>
      <c r="R286">
        <v>70</v>
      </c>
      <c r="S286">
        <v>70</v>
      </c>
      <c r="T286">
        <v>44</v>
      </c>
      <c r="U286">
        <v>56</v>
      </c>
      <c r="V286">
        <v>161</v>
      </c>
      <c r="W286">
        <v>94</v>
      </c>
      <c r="X286">
        <v>11</v>
      </c>
      <c r="Y286">
        <v>18</v>
      </c>
    </row>
    <row r="287" spans="1:25" x14ac:dyDescent="0.3">
      <c r="A287" t="s">
        <v>618</v>
      </c>
      <c r="B287">
        <v>4163800</v>
      </c>
      <c r="C287" t="s">
        <v>619</v>
      </c>
      <c r="D287">
        <v>187</v>
      </c>
      <c r="E287">
        <v>78</v>
      </c>
      <c r="F287">
        <v>20</v>
      </c>
      <c r="G287">
        <v>31</v>
      </c>
      <c r="H287">
        <v>28</v>
      </c>
      <c r="I287">
        <v>41</v>
      </c>
      <c r="J287">
        <v>9</v>
      </c>
      <c r="K287">
        <v>14</v>
      </c>
      <c r="L287">
        <v>21</v>
      </c>
      <c r="M287">
        <v>19</v>
      </c>
      <c r="N287">
        <v>9</v>
      </c>
      <c r="O287">
        <v>14</v>
      </c>
      <c r="P287">
        <v>12</v>
      </c>
      <c r="Q287">
        <v>17</v>
      </c>
      <c r="R287">
        <v>0</v>
      </c>
      <c r="S287">
        <v>12</v>
      </c>
      <c r="T287">
        <v>10</v>
      </c>
      <c r="U287">
        <v>17</v>
      </c>
      <c r="V287">
        <v>49</v>
      </c>
      <c r="W287">
        <v>45</v>
      </c>
      <c r="X287">
        <v>29</v>
      </c>
      <c r="Y287">
        <v>31</v>
      </c>
    </row>
    <row r="288" spans="1:25" x14ac:dyDescent="0.3">
      <c r="A288" t="s">
        <v>620</v>
      </c>
      <c r="B288">
        <v>4163950</v>
      </c>
      <c r="C288" t="s">
        <v>621</v>
      </c>
      <c r="D288">
        <v>15</v>
      </c>
      <c r="E288">
        <v>23</v>
      </c>
      <c r="F288">
        <v>0</v>
      </c>
      <c r="G288">
        <v>12</v>
      </c>
      <c r="H288">
        <v>0</v>
      </c>
      <c r="I288">
        <v>12</v>
      </c>
      <c r="J288">
        <v>0</v>
      </c>
      <c r="K288">
        <v>12</v>
      </c>
      <c r="L288">
        <v>0</v>
      </c>
      <c r="M288">
        <v>12</v>
      </c>
      <c r="N288">
        <v>0</v>
      </c>
      <c r="O288">
        <v>12</v>
      </c>
      <c r="P288">
        <v>0</v>
      </c>
      <c r="Q288">
        <v>12</v>
      </c>
      <c r="R288">
        <v>0</v>
      </c>
      <c r="S288">
        <v>12</v>
      </c>
      <c r="T288">
        <v>0</v>
      </c>
      <c r="U288">
        <v>12</v>
      </c>
      <c r="V288">
        <v>15</v>
      </c>
      <c r="W288">
        <v>23</v>
      </c>
      <c r="X288">
        <v>0</v>
      </c>
      <c r="Y288">
        <v>12</v>
      </c>
    </row>
    <row r="289" spans="1:25" x14ac:dyDescent="0.3">
      <c r="A289" t="s">
        <v>622</v>
      </c>
      <c r="B289">
        <v>4164150</v>
      </c>
      <c r="C289" t="s">
        <v>623</v>
      </c>
      <c r="D289">
        <v>51</v>
      </c>
      <c r="E289">
        <v>42</v>
      </c>
      <c r="F289">
        <v>0</v>
      </c>
      <c r="G289">
        <v>12</v>
      </c>
      <c r="H289">
        <v>0</v>
      </c>
      <c r="I289">
        <v>12</v>
      </c>
      <c r="J289">
        <v>25</v>
      </c>
      <c r="K289">
        <v>28</v>
      </c>
      <c r="L289">
        <v>0</v>
      </c>
      <c r="M289">
        <v>12</v>
      </c>
      <c r="N289">
        <v>0</v>
      </c>
      <c r="O289">
        <v>12</v>
      </c>
      <c r="P289">
        <v>0</v>
      </c>
      <c r="Q289">
        <v>12</v>
      </c>
      <c r="R289">
        <v>16</v>
      </c>
      <c r="S289">
        <v>26</v>
      </c>
      <c r="T289">
        <v>10</v>
      </c>
      <c r="U289">
        <v>16</v>
      </c>
      <c r="V289">
        <v>0</v>
      </c>
      <c r="W289">
        <v>12</v>
      </c>
      <c r="X289">
        <v>0</v>
      </c>
      <c r="Y289">
        <v>12</v>
      </c>
    </row>
    <row r="290" spans="1:25" x14ac:dyDescent="0.3">
      <c r="A290" t="s">
        <v>624</v>
      </c>
      <c r="B290">
        <v>4164200</v>
      </c>
      <c r="C290" t="s">
        <v>625</v>
      </c>
      <c r="D290">
        <v>40</v>
      </c>
      <c r="E290">
        <v>18</v>
      </c>
      <c r="F290">
        <v>3</v>
      </c>
      <c r="G290">
        <v>5</v>
      </c>
      <c r="H290">
        <v>4</v>
      </c>
      <c r="I290">
        <v>8</v>
      </c>
      <c r="J290">
        <v>0</v>
      </c>
      <c r="K290">
        <v>12</v>
      </c>
      <c r="L290">
        <v>4</v>
      </c>
      <c r="M290">
        <v>6</v>
      </c>
      <c r="N290">
        <v>5</v>
      </c>
      <c r="O290">
        <v>7</v>
      </c>
      <c r="P290">
        <v>4</v>
      </c>
      <c r="Q290">
        <v>7</v>
      </c>
      <c r="R290">
        <v>4</v>
      </c>
      <c r="S290">
        <v>6</v>
      </c>
      <c r="T290">
        <v>11</v>
      </c>
      <c r="U290">
        <v>10</v>
      </c>
      <c r="V290">
        <v>5</v>
      </c>
      <c r="W290">
        <v>6</v>
      </c>
      <c r="X290">
        <v>0</v>
      </c>
      <c r="Y290">
        <v>12</v>
      </c>
    </row>
    <row r="291" spans="1:25" x14ac:dyDescent="0.3">
      <c r="A291" t="s">
        <v>626</v>
      </c>
      <c r="B291">
        <v>4164600</v>
      </c>
      <c r="C291" t="s">
        <v>627</v>
      </c>
      <c r="D291">
        <v>1950</v>
      </c>
      <c r="E291">
        <v>219</v>
      </c>
      <c r="F291">
        <v>46</v>
      </c>
      <c r="G291">
        <v>38</v>
      </c>
      <c r="H291">
        <v>82</v>
      </c>
      <c r="I291">
        <v>61</v>
      </c>
      <c r="J291">
        <v>163</v>
      </c>
      <c r="K291">
        <v>89</v>
      </c>
      <c r="L291">
        <v>110</v>
      </c>
      <c r="M291">
        <v>61</v>
      </c>
      <c r="N291">
        <v>269</v>
      </c>
      <c r="O291">
        <v>104</v>
      </c>
      <c r="P291">
        <v>404</v>
      </c>
      <c r="Q291">
        <v>156</v>
      </c>
      <c r="R291">
        <v>151</v>
      </c>
      <c r="S291">
        <v>93</v>
      </c>
      <c r="T291">
        <v>218</v>
      </c>
      <c r="U291">
        <v>113</v>
      </c>
      <c r="V291">
        <v>403</v>
      </c>
      <c r="W291">
        <v>149</v>
      </c>
      <c r="X291">
        <v>104</v>
      </c>
      <c r="Y291">
        <v>86</v>
      </c>
    </row>
    <row r="292" spans="1:25" x14ac:dyDescent="0.3">
      <c r="A292" t="s">
        <v>628</v>
      </c>
      <c r="B292">
        <v>4164850</v>
      </c>
      <c r="C292" t="s">
        <v>629</v>
      </c>
      <c r="D292">
        <v>17</v>
      </c>
      <c r="E292">
        <v>11</v>
      </c>
      <c r="F292">
        <v>1</v>
      </c>
      <c r="G292">
        <v>3</v>
      </c>
      <c r="H292">
        <v>0</v>
      </c>
      <c r="I292">
        <v>12</v>
      </c>
      <c r="J292">
        <v>2</v>
      </c>
      <c r="K292">
        <v>2</v>
      </c>
      <c r="L292">
        <v>4</v>
      </c>
      <c r="M292">
        <v>5</v>
      </c>
      <c r="N292">
        <v>0</v>
      </c>
      <c r="O292">
        <v>12</v>
      </c>
      <c r="P292">
        <v>2</v>
      </c>
      <c r="Q292">
        <v>3</v>
      </c>
      <c r="R292">
        <v>1</v>
      </c>
      <c r="S292">
        <v>2</v>
      </c>
      <c r="T292">
        <v>2</v>
      </c>
      <c r="U292">
        <v>3</v>
      </c>
      <c r="V292">
        <v>1</v>
      </c>
      <c r="W292">
        <v>3</v>
      </c>
      <c r="X292">
        <v>4</v>
      </c>
      <c r="Y292">
        <v>7</v>
      </c>
    </row>
    <row r="293" spans="1:25" x14ac:dyDescent="0.3">
      <c r="A293" t="s">
        <v>630</v>
      </c>
      <c r="B293">
        <v>4164900</v>
      </c>
      <c r="C293" t="s">
        <v>631</v>
      </c>
      <c r="D293">
        <v>27568</v>
      </c>
      <c r="E293">
        <v>718</v>
      </c>
      <c r="F293">
        <v>769</v>
      </c>
      <c r="G293">
        <v>223</v>
      </c>
      <c r="H293">
        <v>2093</v>
      </c>
      <c r="I293">
        <v>364</v>
      </c>
      <c r="J293">
        <v>3187</v>
      </c>
      <c r="K293">
        <v>395</v>
      </c>
      <c r="L293">
        <v>3847</v>
      </c>
      <c r="M293">
        <v>468</v>
      </c>
      <c r="N293">
        <v>3251</v>
      </c>
      <c r="O293">
        <v>428</v>
      </c>
      <c r="P293">
        <v>2569</v>
      </c>
      <c r="Q293">
        <v>374</v>
      </c>
      <c r="R293">
        <v>2039</v>
      </c>
      <c r="S293">
        <v>341</v>
      </c>
      <c r="T293">
        <v>2657</v>
      </c>
      <c r="U293">
        <v>356</v>
      </c>
      <c r="V293">
        <v>6233</v>
      </c>
      <c r="W293">
        <v>546</v>
      </c>
      <c r="X293">
        <v>923</v>
      </c>
      <c r="Y293">
        <v>197</v>
      </c>
    </row>
    <row r="294" spans="1:25" x14ac:dyDescent="0.3">
      <c r="A294" t="s">
        <v>632</v>
      </c>
      <c r="B294">
        <v>4165250</v>
      </c>
      <c r="C294" t="s">
        <v>633</v>
      </c>
      <c r="D294">
        <v>1152</v>
      </c>
      <c r="E294">
        <v>191</v>
      </c>
      <c r="F294">
        <v>31</v>
      </c>
      <c r="G294">
        <v>35</v>
      </c>
      <c r="H294">
        <v>89</v>
      </c>
      <c r="I294">
        <v>64</v>
      </c>
      <c r="J294">
        <v>148</v>
      </c>
      <c r="K294">
        <v>86</v>
      </c>
      <c r="L294">
        <v>139</v>
      </c>
      <c r="M294">
        <v>82</v>
      </c>
      <c r="N294">
        <v>195</v>
      </c>
      <c r="O294">
        <v>111</v>
      </c>
      <c r="P294">
        <v>117</v>
      </c>
      <c r="Q294">
        <v>63</v>
      </c>
      <c r="R294">
        <v>70</v>
      </c>
      <c r="S294">
        <v>57</v>
      </c>
      <c r="T294">
        <v>152</v>
      </c>
      <c r="U294">
        <v>98</v>
      </c>
      <c r="V294">
        <v>204</v>
      </c>
      <c r="W294">
        <v>108</v>
      </c>
      <c r="X294">
        <v>7</v>
      </c>
      <c r="Y294">
        <v>11</v>
      </c>
    </row>
    <row r="295" spans="1:25" x14ac:dyDescent="0.3">
      <c r="A295" t="s">
        <v>634</v>
      </c>
      <c r="B295">
        <v>4165500</v>
      </c>
      <c r="C295" t="s">
        <v>635</v>
      </c>
      <c r="D295">
        <v>815</v>
      </c>
      <c r="E295">
        <v>149</v>
      </c>
      <c r="F295">
        <v>29</v>
      </c>
      <c r="G295">
        <v>28</v>
      </c>
      <c r="H295">
        <v>27</v>
      </c>
      <c r="I295">
        <v>27</v>
      </c>
      <c r="J295">
        <v>193</v>
      </c>
      <c r="K295">
        <v>84</v>
      </c>
      <c r="L295">
        <v>81</v>
      </c>
      <c r="M295">
        <v>70</v>
      </c>
      <c r="N295">
        <v>50</v>
      </c>
      <c r="O295">
        <v>55</v>
      </c>
      <c r="P295">
        <v>99</v>
      </c>
      <c r="Q295">
        <v>58</v>
      </c>
      <c r="R295">
        <v>36</v>
      </c>
      <c r="S295">
        <v>32</v>
      </c>
      <c r="T295">
        <v>69</v>
      </c>
      <c r="U295">
        <v>48</v>
      </c>
      <c r="V295">
        <v>216</v>
      </c>
      <c r="W295">
        <v>96</v>
      </c>
      <c r="X295">
        <v>15</v>
      </c>
      <c r="Y295">
        <v>20</v>
      </c>
    </row>
    <row r="296" spans="1:25" x14ac:dyDescent="0.3">
      <c r="A296" t="s">
        <v>636</v>
      </c>
      <c r="B296">
        <v>4165650</v>
      </c>
      <c r="C296" t="s">
        <v>637</v>
      </c>
      <c r="D296">
        <v>109</v>
      </c>
      <c r="E296">
        <v>43</v>
      </c>
      <c r="F296">
        <v>0</v>
      </c>
      <c r="G296">
        <v>12</v>
      </c>
      <c r="H296">
        <v>13</v>
      </c>
      <c r="I296">
        <v>15</v>
      </c>
      <c r="J296">
        <v>11</v>
      </c>
      <c r="K296">
        <v>15</v>
      </c>
      <c r="L296">
        <v>19</v>
      </c>
      <c r="M296">
        <v>19</v>
      </c>
      <c r="N296">
        <v>15</v>
      </c>
      <c r="O296">
        <v>17</v>
      </c>
      <c r="P296">
        <v>3</v>
      </c>
      <c r="Q296">
        <v>5</v>
      </c>
      <c r="R296">
        <v>0</v>
      </c>
      <c r="S296">
        <v>12</v>
      </c>
      <c r="T296">
        <v>8</v>
      </c>
      <c r="U296">
        <v>14</v>
      </c>
      <c r="V296">
        <v>31</v>
      </c>
      <c r="W296">
        <v>23</v>
      </c>
      <c r="X296">
        <v>9</v>
      </c>
      <c r="Y296">
        <v>15</v>
      </c>
    </row>
    <row r="297" spans="1:25" x14ac:dyDescent="0.3">
      <c r="A297" t="s">
        <v>638</v>
      </c>
      <c r="B297">
        <v>4165800</v>
      </c>
      <c r="C297" t="s">
        <v>639</v>
      </c>
      <c r="D297">
        <v>33</v>
      </c>
      <c r="E297">
        <v>21</v>
      </c>
      <c r="F297">
        <v>0</v>
      </c>
      <c r="G297">
        <v>12</v>
      </c>
      <c r="H297">
        <v>0</v>
      </c>
      <c r="I297">
        <v>12</v>
      </c>
      <c r="J297">
        <v>4</v>
      </c>
      <c r="K297">
        <v>7</v>
      </c>
      <c r="L297">
        <v>9</v>
      </c>
      <c r="M297">
        <v>11</v>
      </c>
      <c r="N297">
        <v>0</v>
      </c>
      <c r="O297">
        <v>12</v>
      </c>
      <c r="P297">
        <v>0</v>
      </c>
      <c r="Q297">
        <v>12</v>
      </c>
      <c r="R297">
        <v>0</v>
      </c>
      <c r="S297">
        <v>12</v>
      </c>
      <c r="T297">
        <v>13</v>
      </c>
      <c r="U297">
        <v>14</v>
      </c>
      <c r="V297">
        <v>3</v>
      </c>
      <c r="W297">
        <v>4</v>
      </c>
      <c r="X297">
        <v>4</v>
      </c>
      <c r="Y297">
        <v>5</v>
      </c>
    </row>
    <row r="298" spans="1:25" x14ac:dyDescent="0.3">
      <c r="A298" t="s">
        <v>640</v>
      </c>
      <c r="B298">
        <v>4165950</v>
      </c>
      <c r="C298" t="s">
        <v>641</v>
      </c>
      <c r="D298">
        <v>1780</v>
      </c>
      <c r="E298">
        <v>247</v>
      </c>
      <c r="F298">
        <v>15</v>
      </c>
      <c r="G298">
        <v>24</v>
      </c>
      <c r="H298">
        <v>109</v>
      </c>
      <c r="I298">
        <v>86</v>
      </c>
      <c r="J298">
        <v>189</v>
      </c>
      <c r="K298">
        <v>145</v>
      </c>
      <c r="L298">
        <v>159</v>
      </c>
      <c r="M298">
        <v>86</v>
      </c>
      <c r="N298">
        <v>220</v>
      </c>
      <c r="O298">
        <v>104</v>
      </c>
      <c r="P298">
        <v>67</v>
      </c>
      <c r="Q298">
        <v>69</v>
      </c>
      <c r="R298">
        <v>263</v>
      </c>
      <c r="S298">
        <v>134</v>
      </c>
      <c r="T298">
        <v>405</v>
      </c>
      <c r="U298">
        <v>149</v>
      </c>
      <c r="V298">
        <v>290</v>
      </c>
      <c r="W298">
        <v>130</v>
      </c>
      <c r="X298">
        <v>63</v>
      </c>
      <c r="Y298">
        <v>48</v>
      </c>
    </row>
    <row r="299" spans="1:25" x14ac:dyDescent="0.3">
      <c r="A299" t="s">
        <v>642</v>
      </c>
      <c r="B299">
        <v>4166150</v>
      </c>
      <c r="C299" t="s">
        <v>643</v>
      </c>
      <c r="D299">
        <v>92</v>
      </c>
      <c r="E299">
        <v>59</v>
      </c>
      <c r="F299">
        <v>0</v>
      </c>
      <c r="G299">
        <v>12</v>
      </c>
      <c r="H299">
        <v>21</v>
      </c>
      <c r="I299">
        <v>33</v>
      </c>
      <c r="J299">
        <v>0</v>
      </c>
      <c r="K299">
        <v>12</v>
      </c>
      <c r="L299">
        <v>0</v>
      </c>
      <c r="M299">
        <v>12</v>
      </c>
      <c r="N299">
        <v>0</v>
      </c>
      <c r="O299">
        <v>12</v>
      </c>
      <c r="P299">
        <v>0</v>
      </c>
      <c r="Q299">
        <v>12</v>
      </c>
      <c r="R299">
        <v>0</v>
      </c>
      <c r="S299">
        <v>12</v>
      </c>
      <c r="T299">
        <v>29</v>
      </c>
      <c r="U299">
        <v>48</v>
      </c>
      <c r="V299">
        <v>24</v>
      </c>
      <c r="W299">
        <v>28</v>
      </c>
      <c r="X299">
        <v>18</v>
      </c>
      <c r="Y299">
        <v>28</v>
      </c>
    </row>
    <row r="300" spans="1:25" x14ac:dyDescent="0.3">
      <c r="A300" t="s">
        <v>644</v>
      </c>
      <c r="B300">
        <v>4166200</v>
      </c>
      <c r="C300" t="s">
        <v>645</v>
      </c>
      <c r="D300">
        <v>8</v>
      </c>
      <c r="E300">
        <v>9</v>
      </c>
      <c r="F300">
        <v>3</v>
      </c>
      <c r="G300">
        <v>6</v>
      </c>
      <c r="H300">
        <v>0</v>
      </c>
      <c r="I300">
        <v>12</v>
      </c>
      <c r="J300">
        <v>0</v>
      </c>
      <c r="K300">
        <v>12</v>
      </c>
      <c r="L300">
        <v>0</v>
      </c>
      <c r="M300">
        <v>12</v>
      </c>
      <c r="N300">
        <v>1</v>
      </c>
      <c r="O300">
        <v>3</v>
      </c>
      <c r="P300">
        <v>0</v>
      </c>
      <c r="Q300">
        <v>12</v>
      </c>
      <c r="R300">
        <v>0</v>
      </c>
      <c r="S300">
        <v>12</v>
      </c>
      <c r="T300">
        <v>0</v>
      </c>
      <c r="U300">
        <v>12</v>
      </c>
      <c r="V300">
        <v>0</v>
      </c>
      <c r="W300">
        <v>12</v>
      </c>
      <c r="X300">
        <v>4</v>
      </c>
      <c r="Y300">
        <v>6</v>
      </c>
    </row>
    <row r="301" spans="1:25" x14ac:dyDescent="0.3">
      <c r="A301" t="s">
        <v>646</v>
      </c>
      <c r="B301">
        <v>4166385</v>
      </c>
      <c r="C301" t="s">
        <v>647</v>
      </c>
      <c r="D301">
        <v>25</v>
      </c>
      <c r="E301">
        <v>18</v>
      </c>
      <c r="F301">
        <v>8</v>
      </c>
      <c r="G301">
        <v>13</v>
      </c>
      <c r="H301">
        <v>0</v>
      </c>
      <c r="I301">
        <v>12</v>
      </c>
      <c r="J301">
        <v>8</v>
      </c>
      <c r="K301">
        <v>12</v>
      </c>
      <c r="L301">
        <v>0</v>
      </c>
      <c r="M301">
        <v>12</v>
      </c>
      <c r="N301">
        <v>0</v>
      </c>
      <c r="O301">
        <v>12</v>
      </c>
      <c r="P301">
        <v>0</v>
      </c>
      <c r="Q301">
        <v>12</v>
      </c>
      <c r="R301">
        <v>0</v>
      </c>
      <c r="S301">
        <v>12</v>
      </c>
      <c r="T301">
        <v>0</v>
      </c>
      <c r="U301">
        <v>12</v>
      </c>
      <c r="V301">
        <v>9</v>
      </c>
      <c r="W301">
        <v>13</v>
      </c>
      <c r="X301">
        <v>0</v>
      </c>
      <c r="Y301">
        <v>12</v>
      </c>
    </row>
    <row r="302" spans="1:25" x14ac:dyDescent="0.3">
      <c r="A302" t="s">
        <v>648</v>
      </c>
      <c r="B302">
        <v>4166550</v>
      </c>
      <c r="C302" t="s">
        <v>649</v>
      </c>
      <c r="D302">
        <v>368</v>
      </c>
      <c r="E302">
        <v>123</v>
      </c>
      <c r="F302">
        <v>0</v>
      </c>
      <c r="G302">
        <v>12</v>
      </c>
      <c r="H302">
        <v>0</v>
      </c>
      <c r="I302">
        <v>12</v>
      </c>
      <c r="J302">
        <v>0</v>
      </c>
      <c r="K302">
        <v>12</v>
      </c>
      <c r="L302">
        <v>54</v>
      </c>
      <c r="M302">
        <v>84</v>
      </c>
      <c r="N302">
        <v>19</v>
      </c>
      <c r="O302">
        <v>28</v>
      </c>
      <c r="P302">
        <v>0</v>
      </c>
      <c r="Q302">
        <v>12</v>
      </c>
      <c r="R302">
        <v>16</v>
      </c>
      <c r="S302">
        <v>27</v>
      </c>
      <c r="T302">
        <v>76</v>
      </c>
      <c r="U302">
        <v>80</v>
      </c>
      <c r="V302">
        <v>168</v>
      </c>
      <c r="W302">
        <v>120</v>
      </c>
      <c r="X302">
        <v>35</v>
      </c>
      <c r="Y302">
        <v>44</v>
      </c>
    </row>
    <row r="303" spans="1:25" x14ac:dyDescent="0.3">
      <c r="A303" t="s">
        <v>650</v>
      </c>
      <c r="B303">
        <v>4166700</v>
      </c>
      <c r="C303" t="s">
        <v>651</v>
      </c>
      <c r="D303">
        <v>0</v>
      </c>
      <c r="E303">
        <v>12</v>
      </c>
      <c r="F303">
        <v>0</v>
      </c>
      <c r="G303">
        <v>12</v>
      </c>
      <c r="H303">
        <v>0</v>
      </c>
      <c r="I303">
        <v>12</v>
      </c>
      <c r="J303">
        <v>0</v>
      </c>
      <c r="K303">
        <v>12</v>
      </c>
      <c r="L303">
        <v>0</v>
      </c>
      <c r="M303">
        <v>12</v>
      </c>
      <c r="N303">
        <v>0</v>
      </c>
      <c r="O303">
        <v>12</v>
      </c>
      <c r="P303">
        <v>0</v>
      </c>
      <c r="Q303">
        <v>12</v>
      </c>
      <c r="R303">
        <v>0</v>
      </c>
      <c r="S303">
        <v>12</v>
      </c>
      <c r="T303">
        <v>0</v>
      </c>
      <c r="U303">
        <v>12</v>
      </c>
      <c r="V303">
        <v>0</v>
      </c>
      <c r="W303">
        <v>12</v>
      </c>
      <c r="X303">
        <v>0</v>
      </c>
      <c r="Y303">
        <v>12</v>
      </c>
    </row>
    <row r="304" spans="1:25" x14ac:dyDescent="0.3">
      <c r="A304" t="s">
        <v>652</v>
      </c>
      <c r="B304">
        <v>4166900</v>
      </c>
      <c r="C304" t="s">
        <v>653</v>
      </c>
      <c r="D304">
        <v>67</v>
      </c>
      <c r="E304">
        <v>99</v>
      </c>
      <c r="F304">
        <v>0</v>
      </c>
      <c r="G304">
        <v>12</v>
      </c>
      <c r="H304">
        <v>0</v>
      </c>
      <c r="I304">
        <v>12</v>
      </c>
      <c r="J304">
        <v>0</v>
      </c>
      <c r="K304">
        <v>12</v>
      </c>
      <c r="L304">
        <v>0</v>
      </c>
      <c r="M304">
        <v>12</v>
      </c>
      <c r="N304">
        <v>0</v>
      </c>
      <c r="O304">
        <v>12</v>
      </c>
      <c r="P304">
        <v>0</v>
      </c>
      <c r="Q304">
        <v>12</v>
      </c>
      <c r="R304">
        <v>0</v>
      </c>
      <c r="S304">
        <v>12</v>
      </c>
      <c r="T304">
        <v>67</v>
      </c>
      <c r="U304">
        <v>99</v>
      </c>
      <c r="V304">
        <v>0</v>
      </c>
      <c r="W304">
        <v>12</v>
      </c>
      <c r="X304">
        <v>0</v>
      </c>
      <c r="Y304">
        <v>12</v>
      </c>
    </row>
    <row r="305" spans="1:25" x14ac:dyDescent="0.3">
      <c r="A305" t="s">
        <v>654</v>
      </c>
      <c r="B305">
        <v>4167050</v>
      </c>
      <c r="C305" t="s">
        <v>655</v>
      </c>
      <c r="D305">
        <v>643</v>
      </c>
      <c r="E305">
        <v>123</v>
      </c>
      <c r="F305">
        <v>0</v>
      </c>
      <c r="G305">
        <v>17</v>
      </c>
      <c r="H305">
        <v>32</v>
      </c>
      <c r="I305">
        <v>28</v>
      </c>
      <c r="J305">
        <v>103</v>
      </c>
      <c r="K305">
        <v>56</v>
      </c>
      <c r="L305">
        <v>51</v>
      </c>
      <c r="M305">
        <v>51</v>
      </c>
      <c r="N305">
        <v>108</v>
      </c>
      <c r="O305">
        <v>56</v>
      </c>
      <c r="P305">
        <v>89</v>
      </c>
      <c r="Q305">
        <v>70</v>
      </c>
      <c r="R305">
        <v>7</v>
      </c>
      <c r="S305">
        <v>12</v>
      </c>
      <c r="T305">
        <v>70</v>
      </c>
      <c r="U305">
        <v>53</v>
      </c>
      <c r="V305">
        <v>183</v>
      </c>
      <c r="W305">
        <v>79</v>
      </c>
      <c r="X305">
        <v>0</v>
      </c>
      <c r="Y305">
        <v>17</v>
      </c>
    </row>
    <row r="306" spans="1:25" x14ac:dyDescent="0.3">
      <c r="A306" t="s">
        <v>656</v>
      </c>
      <c r="B306">
        <v>4167100</v>
      </c>
      <c r="C306" t="s">
        <v>657</v>
      </c>
      <c r="D306">
        <v>1707</v>
      </c>
      <c r="E306">
        <v>222</v>
      </c>
      <c r="F306">
        <v>43</v>
      </c>
      <c r="G306">
        <v>43</v>
      </c>
      <c r="H306">
        <v>76</v>
      </c>
      <c r="I306">
        <v>51</v>
      </c>
      <c r="J306">
        <v>344</v>
      </c>
      <c r="K306">
        <v>132</v>
      </c>
      <c r="L306">
        <v>279</v>
      </c>
      <c r="M306">
        <v>115</v>
      </c>
      <c r="N306">
        <v>144</v>
      </c>
      <c r="O306">
        <v>72</v>
      </c>
      <c r="P306">
        <v>219</v>
      </c>
      <c r="Q306">
        <v>103</v>
      </c>
      <c r="R306">
        <v>103</v>
      </c>
      <c r="S306">
        <v>60</v>
      </c>
      <c r="T306">
        <v>112</v>
      </c>
      <c r="U306">
        <v>59</v>
      </c>
      <c r="V306">
        <v>298</v>
      </c>
      <c r="W306">
        <v>123</v>
      </c>
      <c r="X306">
        <v>89</v>
      </c>
      <c r="Y306">
        <v>81</v>
      </c>
    </row>
    <row r="307" spans="1:25" x14ac:dyDescent="0.3">
      <c r="A307" t="s">
        <v>658</v>
      </c>
      <c r="B307">
        <v>4167500</v>
      </c>
      <c r="C307" t="s">
        <v>659</v>
      </c>
      <c r="D307">
        <v>194</v>
      </c>
      <c r="E307">
        <v>48</v>
      </c>
      <c r="F307">
        <v>10</v>
      </c>
      <c r="G307">
        <v>9</v>
      </c>
      <c r="H307">
        <v>20</v>
      </c>
      <c r="I307">
        <v>14</v>
      </c>
      <c r="J307">
        <v>32</v>
      </c>
      <c r="K307">
        <v>27</v>
      </c>
      <c r="L307">
        <v>38</v>
      </c>
      <c r="M307">
        <v>30</v>
      </c>
      <c r="N307">
        <v>0</v>
      </c>
      <c r="O307">
        <v>12</v>
      </c>
      <c r="P307">
        <v>24</v>
      </c>
      <c r="Q307">
        <v>17</v>
      </c>
      <c r="R307">
        <v>1</v>
      </c>
      <c r="S307">
        <v>2</v>
      </c>
      <c r="T307">
        <v>4</v>
      </c>
      <c r="U307">
        <v>7</v>
      </c>
      <c r="V307">
        <v>63</v>
      </c>
      <c r="W307">
        <v>32</v>
      </c>
      <c r="X307">
        <v>2</v>
      </c>
      <c r="Y307">
        <v>4</v>
      </c>
    </row>
    <row r="308" spans="1:25" x14ac:dyDescent="0.3">
      <c r="A308" t="s">
        <v>660</v>
      </c>
      <c r="B308">
        <v>4167600</v>
      </c>
      <c r="C308" t="s">
        <v>661</v>
      </c>
      <c r="D308">
        <v>7</v>
      </c>
      <c r="E308">
        <v>8</v>
      </c>
      <c r="F308">
        <v>7</v>
      </c>
      <c r="G308">
        <v>8</v>
      </c>
      <c r="H308">
        <v>0</v>
      </c>
      <c r="I308">
        <v>12</v>
      </c>
      <c r="J308">
        <v>0</v>
      </c>
      <c r="K308">
        <v>12</v>
      </c>
      <c r="L308">
        <v>0</v>
      </c>
      <c r="M308">
        <v>12</v>
      </c>
      <c r="N308">
        <v>0</v>
      </c>
      <c r="O308">
        <v>12</v>
      </c>
      <c r="P308">
        <v>0</v>
      </c>
      <c r="Q308">
        <v>12</v>
      </c>
      <c r="R308">
        <v>0</v>
      </c>
      <c r="S308">
        <v>12</v>
      </c>
      <c r="T308">
        <v>0</v>
      </c>
      <c r="U308">
        <v>12</v>
      </c>
      <c r="V308">
        <v>0</v>
      </c>
      <c r="W308">
        <v>12</v>
      </c>
      <c r="X308">
        <v>0</v>
      </c>
      <c r="Y308">
        <v>12</v>
      </c>
    </row>
    <row r="309" spans="1:25" x14ac:dyDescent="0.3">
      <c r="A309" t="s">
        <v>662</v>
      </c>
      <c r="B309">
        <v>4167650</v>
      </c>
      <c r="C309" t="s">
        <v>663</v>
      </c>
      <c r="D309">
        <v>1102</v>
      </c>
      <c r="E309">
        <v>192</v>
      </c>
      <c r="F309">
        <v>142</v>
      </c>
      <c r="G309">
        <v>96</v>
      </c>
      <c r="H309">
        <v>52</v>
      </c>
      <c r="I309">
        <v>66</v>
      </c>
      <c r="J309">
        <v>99</v>
      </c>
      <c r="K309">
        <v>64</v>
      </c>
      <c r="L309">
        <v>82</v>
      </c>
      <c r="M309">
        <v>59</v>
      </c>
      <c r="N309">
        <v>209</v>
      </c>
      <c r="O309">
        <v>122</v>
      </c>
      <c r="P309">
        <v>104</v>
      </c>
      <c r="Q309">
        <v>82</v>
      </c>
      <c r="R309">
        <v>120</v>
      </c>
      <c r="S309">
        <v>77</v>
      </c>
      <c r="T309">
        <v>82</v>
      </c>
      <c r="U309">
        <v>68</v>
      </c>
      <c r="V309">
        <v>185</v>
      </c>
      <c r="W309">
        <v>106</v>
      </c>
      <c r="X309">
        <v>27</v>
      </c>
      <c r="Y309">
        <v>36</v>
      </c>
    </row>
    <row r="310" spans="1:25" x14ac:dyDescent="0.3">
      <c r="A310" t="s">
        <v>664</v>
      </c>
      <c r="B310">
        <v>4167950</v>
      </c>
      <c r="C310" t="s">
        <v>665</v>
      </c>
      <c r="D310">
        <v>377</v>
      </c>
      <c r="E310">
        <v>79</v>
      </c>
      <c r="F310">
        <v>14</v>
      </c>
      <c r="G310">
        <v>22</v>
      </c>
      <c r="H310">
        <v>62</v>
      </c>
      <c r="I310">
        <v>48</v>
      </c>
      <c r="J310">
        <v>46</v>
      </c>
      <c r="K310">
        <v>42</v>
      </c>
      <c r="L310">
        <v>70</v>
      </c>
      <c r="M310">
        <v>40</v>
      </c>
      <c r="N310">
        <v>32</v>
      </c>
      <c r="O310">
        <v>33</v>
      </c>
      <c r="P310">
        <v>21</v>
      </c>
      <c r="Q310">
        <v>17</v>
      </c>
      <c r="R310">
        <v>36</v>
      </c>
      <c r="S310">
        <v>33</v>
      </c>
      <c r="T310">
        <v>9</v>
      </c>
      <c r="U310">
        <v>11</v>
      </c>
      <c r="V310">
        <v>69</v>
      </c>
      <c r="W310">
        <v>42</v>
      </c>
      <c r="X310">
        <v>18</v>
      </c>
      <c r="Y310">
        <v>21</v>
      </c>
    </row>
    <row r="311" spans="1:25" x14ac:dyDescent="0.3">
      <c r="A311" t="s">
        <v>666</v>
      </c>
      <c r="B311">
        <v>4168550</v>
      </c>
      <c r="C311" t="s">
        <v>667</v>
      </c>
      <c r="D311">
        <v>28</v>
      </c>
      <c r="E311">
        <v>22</v>
      </c>
      <c r="F311">
        <v>1</v>
      </c>
      <c r="G311">
        <v>4</v>
      </c>
      <c r="H311">
        <v>5</v>
      </c>
      <c r="I311">
        <v>10</v>
      </c>
      <c r="J311">
        <v>0</v>
      </c>
      <c r="K311">
        <v>12</v>
      </c>
      <c r="L311">
        <v>3</v>
      </c>
      <c r="M311">
        <v>4</v>
      </c>
      <c r="N311">
        <v>0</v>
      </c>
      <c r="O311">
        <v>12</v>
      </c>
      <c r="P311">
        <v>1</v>
      </c>
      <c r="Q311">
        <v>4</v>
      </c>
      <c r="R311">
        <v>0</v>
      </c>
      <c r="S311">
        <v>12</v>
      </c>
      <c r="T311">
        <v>14</v>
      </c>
      <c r="U311">
        <v>17</v>
      </c>
      <c r="V311">
        <v>4</v>
      </c>
      <c r="W311">
        <v>5</v>
      </c>
      <c r="X311">
        <v>0</v>
      </c>
      <c r="Y311">
        <v>12</v>
      </c>
    </row>
    <row r="312" spans="1:25" x14ac:dyDescent="0.3">
      <c r="A312" t="s">
        <v>668</v>
      </c>
      <c r="B312">
        <v>4168875</v>
      </c>
      <c r="C312" t="s">
        <v>669</v>
      </c>
      <c r="D312">
        <v>53</v>
      </c>
      <c r="E312">
        <v>47</v>
      </c>
      <c r="F312">
        <v>0</v>
      </c>
      <c r="G312">
        <v>12</v>
      </c>
      <c r="H312">
        <v>9</v>
      </c>
      <c r="I312">
        <v>14</v>
      </c>
      <c r="J312">
        <v>0</v>
      </c>
      <c r="K312">
        <v>12</v>
      </c>
      <c r="L312">
        <v>0</v>
      </c>
      <c r="M312">
        <v>12</v>
      </c>
      <c r="N312">
        <v>0</v>
      </c>
      <c r="O312">
        <v>12</v>
      </c>
      <c r="P312">
        <v>0</v>
      </c>
      <c r="Q312">
        <v>12</v>
      </c>
      <c r="R312">
        <v>0</v>
      </c>
      <c r="S312">
        <v>12</v>
      </c>
      <c r="T312">
        <v>9</v>
      </c>
      <c r="U312">
        <v>14</v>
      </c>
      <c r="V312">
        <v>10</v>
      </c>
      <c r="W312">
        <v>17</v>
      </c>
      <c r="X312">
        <v>25</v>
      </c>
      <c r="Y312">
        <v>42</v>
      </c>
    </row>
    <row r="313" spans="1:25" x14ac:dyDescent="0.3">
      <c r="A313" t="s">
        <v>670</v>
      </c>
      <c r="B313">
        <v>4169450</v>
      </c>
      <c r="C313" t="s">
        <v>671</v>
      </c>
      <c r="D313">
        <v>11</v>
      </c>
      <c r="E313">
        <v>9</v>
      </c>
      <c r="F313">
        <v>0</v>
      </c>
      <c r="G313">
        <v>12</v>
      </c>
      <c r="H313">
        <v>0</v>
      </c>
      <c r="I313">
        <v>12</v>
      </c>
      <c r="J313">
        <v>0</v>
      </c>
      <c r="K313">
        <v>12</v>
      </c>
      <c r="L313">
        <v>4</v>
      </c>
      <c r="M313">
        <v>6</v>
      </c>
      <c r="N313">
        <v>4</v>
      </c>
      <c r="O313">
        <v>5</v>
      </c>
      <c r="P313">
        <v>0</v>
      </c>
      <c r="Q313">
        <v>12</v>
      </c>
      <c r="R313">
        <v>0</v>
      </c>
      <c r="S313">
        <v>12</v>
      </c>
      <c r="T313">
        <v>0</v>
      </c>
      <c r="U313">
        <v>12</v>
      </c>
      <c r="V313">
        <v>0</v>
      </c>
      <c r="W313">
        <v>12</v>
      </c>
      <c r="X313">
        <v>3</v>
      </c>
      <c r="Y313">
        <v>3</v>
      </c>
    </row>
    <row r="314" spans="1:25" x14ac:dyDescent="0.3">
      <c r="A314" t="s">
        <v>672</v>
      </c>
      <c r="B314">
        <v>4169600</v>
      </c>
      <c r="C314" t="s">
        <v>673</v>
      </c>
      <c r="D314">
        <v>11861</v>
      </c>
      <c r="E314">
        <v>515</v>
      </c>
      <c r="F314">
        <v>196</v>
      </c>
      <c r="G314">
        <v>112</v>
      </c>
      <c r="H314">
        <v>744</v>
      </c>
      <c r="I314">
        <v>166</v>
      </c>
      <c r="J314">
        <v>1428</v>
      </c>
      <c r="K314">
        <v>269</v>
      </c>
      <c r="L314">
        <v>1510</v>
      </c>
      <c r="M314">
        <v>318</v>
      </c>
      <c r="N314">
        <v>1527</v>
      </c>
      <c r="O314">
        <v>301</v>
      </c>
      <c r="P314">
        <v>1184</v>
      </c>
      <c r="Q314">
        <v>268</v>
      </c>
      <c r="R314">
        <v>939</v>
      </c>
      <c r="S314">
        <v>229</v>
      </c>
      <c r="T314">
        <v>1117</v>
      </c>
      <c r="U314">
        <v>201</v>
      </c>
      <c r="V314">
        <v>2690</v>
      </c>
      <c r="W314">
        <v>343</v>
      </c>
      <c r="X314">
        <v>526</v>
      </c>
      <c r="Y314">
        <v>176</v>
      </c>
    </row>
    <row r="315" spans="1:25" x14ac:dyDescent="0.3">
      <c r="A315" t="s">
        <v>674</v>
      </c>
      <c r="B315">
        <v>4169800</v>
      </c>
      <c r="C315" t="s">
        <v>675</v>
      </c>
      <c r="D315">
        <v>156</v>
      </c>
      <c r="E315">
        <v>102</v>
      </c>
      <c r="F315">
        <v>0</v>
      </c>
      <c r="G315">
        <v>12</v>
      </c>
      <c r="H315">
        <v>31</v>
      </c>
      <c r="I315">
        <v>42</v>
      </c>
      <c r="J315">
        <v>0</v>
      </c>
      <c r="K315">
        <v>12</v>
      </c>
      <c r="L315">
        <v>0</v>
      </c>
      <c r="M315">
        <v>12</v>
      </c>
      <c r="N315">
        <v>0</v>
      </c>
      <c r="O315">
        <v>12</v>
      </c>
      <c r="P315">
        <v>0</v>
      </c>
      <c r="Q315">
        <v>12</v>
      </c>
      <c r="R315">
        <v>22</v>
      </c>
      <c r="S315">
        <v>35</v>
      </c>
      <c r="T315">
        <v>0</v>
      </c>
      <c r="U315">
        <v>12</v>
      </c>
      <c r="V315">
        <v>40</v>
      </c>
      <c r="W315">
        <v>32</v>
      </c>
      <c r="X315">
        <v>63</v>
      </c>
      <c r="Y315">
        <v>76</v>
      </c>
    </row>
    <row r="316" spans="1:25" x14ac:dyDescent="0.3">
      <c r="A316" t="s">
        <v>676</v>
      </c>
      <c r="B316">
        <v>4169900</v>
      </c>
      <c r="C316" t="s">
        <v>677</v>
      </c>
      <c r="D316">
        <v>317</v>
      </c>
      <c r="E316">
        <v>86</v>
      </c>
      <c r="F316">
        <v>17</v>
      </c>
      <c r="G316">
        <v>14</v>
      </c>
      <c r="H316">
        <v>76</v>
      </c>
      <c r="I316">
        <v>40</v>
      </c>
      <c r="J316">
        <v>29</v>
      </c>
      <c r="K316">
        <v>23</v>
      </c>
      <c r="L316">
        <v>41</v>
      </c>
      <c r="M316">
        <v>29</v>
      </c>
      <c r="N316">
        <v>42</v>
      </c>
      <c r="O316">
        <v>34</v>
      </c>
      <c r="P316">
        <v>5</v>
      </c>
      <c r="Q316">
        <v>8</v>
      </c>
      <c r="R316">
        <v>52</v>
      </c>
      <c r="S316">
        <v>34</v>
      </c>
      <c r="T316">
        <v>18</v>
      </c>
      <c r="U316">
        <v>21</v>
      </c>
      <c r="V316">
        <v>22</v>
      </c>
      <c r="W316">
        <v>21</v>
      </c>
      <c r="X316">
        <v>15</v>
      </c>
      <c r="Y316">
        <v>17</v>
      </c>
    </row>
    <row r="317" spans="1:25" x14ac:dyDescent="0.3">
      <c r="A317" t="s">
        <v>678</v>
      </c>
      <c r="B317">
        <v>4170200</v>
      </c>
      <c r="C317" t="s">
        <v>679</v>
      </c>
      <c r="D317">
        <v>1439</v>
      </c>
      <c r="E317">
        <v>255</v>
      </c>
      <c r="F317">
        <v>29</v>
      </c>
      <c r="G317">
        <v>44</v>
      </c>
      <c r="H317">
        <v>97</v>
      </c>
      <c r="I317">
        <v>85</v>
      </c>
      <c r="J317">
        <v>325</v>
      </c>
      <c r="K317">
        <v>156</v>
      </c>
      <c r="L317">
        <v>177</v>
      </c>
      <c r="M317">
        <v>119</v>
      </c>
      <c r="N317">
        <v>94</v>
      </c>
      <c r="O317">
        <v>89</v>
      </c>
      <c r="P317">
        <v>14</v>
      </c>
      <c r="Q317">
        <v>23</v>
      </c>
      <c r="R317">
        <v>176</v>
      </c>
      <c r="S317">
        <v>119</v>
      </c>
      <c r="T317">
        <v>135</v>
      </c>
      <c r="U317">
        <v>94</v>
      </c>
      <c r="V317">
        <v>378</v>
      </c>
      <c r="W317">
        <v>155</v>
      </c>
      <c r="X317">
        <v>14</v>
      </c>
      <c r="Y317">
        <v>24</v>
      </c>
    </row>
    <row r="318" spans="1:25" x14ac:dyDescent="0.3">
      <c r="A318" t="s">
        <v>680</v>
      </c>
      <c r="B318">
        <v>4170700</v>
      </c>
      <c r="C318" t="s">
        <v>681</v>
      </c>
      <c r="D318">
        <v>378</v>
      </c>
      <c r="E318">
        <v>84</v>
      </c>
      <c r="F318">
        <v>10</v>
      </c>
      <c r="G318">
        <v>12</v>
      </c>
      <c r="H318">
        <v>27</v>
      </c>
      <c r="I318">
        <v>33</v>
      </c>
      <c r="J318">
        <v>41</v>
      </c>
      <c r="K318">
        <v>24</v>
      </c>
      <c r="L318">
        <v>25</v>
      </c>
      <c r="M318">
        <v>32</v>
      </c>
      <c r="N318">
        <v>49</v>
      </c>
      <c r="O318">
        <v>36</v>
      </c>
      <c r="P318">
        <v>11</v>
      </c>
      <c r="Q318">
        <v>12</v>
      </c>
      <c r="R318">
        <v>12</v>
      </c>
      <c r="S318">
        <v>14</v>
      </c>
      <c r="T318">
        <v>28</v>
      </c>
      <c r="U318">
        <v>23</v>
      </c>
      <c r="V318">
        <v>153</v>
      </c>
      <c r="W318">
        <v>61</v>
      </c>
      <c r="X318">
        <v>22</v>
      </c>
      <c r="Y318">
        <v>18</v>
      </c>
    </row>
    <row r="319" spans="1:25" x14ac:dyDescent="0.3">
      <c r="A319" t="s">
        <v>682</v>
      </c>
      <c r="B319">
        <v>4170850</v>
      </c>
      <c r="C319" t="s">
        <v>683</v>
      </c>
      <c r="D319">
        <v>16</v>
      </c>
      <c r="E319">
        <v>10</v>
      </c>
      <c r="F319">
        <v>4</v>
      </c>
      <c r="G319">
        <v>5</v>
      </c>
      <c r="H319">
        <v>0</v>
      </c>
      <c r="I319">
        <v>12</v>
      </c>
      <c r="J319">
        <v>1</v>
      </c>
      <c r="K319">
        <v>4</v>
      </c>
      <c r="L319">
        <v>4</v>
      </c>
      <c r="M319">
        <v>5</v>
      </c>
      <c r="N319">
        <v>0</v>
      </c>
      <c r="O319">
        <v>12</v>
      </c>
      <c r="P319">
        <v>0</v>
      </c>
      <c r="Q319">
        <v>12</v>
      </c>
      <c r="R319">
        <v>2</v>
      </c>
      <c r="S319">
        <v>3</v>
      </c>
      <c r="T319">
        <v>5</v>
      </c>
      <c r="U319">
        <v>7</v>
      </c>
      <c r="V319">
        <v>0</v>
      </c>
      <c r="W319">
        <v>12</v>
      </c>
      <c r="X319">
        <v>0</v>
      </c>
      <c r="Y319">
        <v>12</v>
      </c>
    </row>
    <row r="320" spans="1:25" x14ac:dyDescent="0.3">
      <c r="A320" t="s">
        <v>684</v>
      </c>
      <c r="B320">
        <v>4170870</v>
      </c>
      <c r="C320" t="s">
        <v>685</v>
      </c>
      <c r="D320">
        <v>10</v>
      </c>
      <c r="E320">
        <v>14</v>
      </c>
      <c r="F320">
        <v>0</v>
      </c>
      <c r="G320">
        <v>12</v>
      </c>
      <c r="H320">
        <v>0</v>
      </c>
      <c r="I320">
        <v>12</v>
      </c>
      <c r="J320">
        <v>0</v>
      </c>
      <c r="K320">
        <v>12</v>
      </c>
      <c r="L320">
        <v>0</v>
      </c>
      <c r="M320">
        <v>12</v>
      </c>
      <c r="N320">
        <v>0</v>
      </c>
      <c r="O320">
        <v>12</v>
      </c>
      <c r="P320">
        <v>0</v>
      </c>
      <c r="Q320">
        <v>12</v>
      </c>
      <c r="R320">
        <v>10</v>
      </c>
      <c r="S320">
        <v>14</v>
      </c>
      <c r="T320">
        <v>0</v>
      </c>
      <c r="U320">
        <v>12</v>
      </c>
      <c r="V320">
        <v>0</v>
      </c>
      <c r="W320">
        <v>12</v>
      </c>
      <c r="X320">
        <v>0</v>
      </c>
      <c r="Y320">
        <v>12</v>
      </c>
    </row>
    <row r="321" spans="1:25" x14ac:dyDescent="0.3">
      <c r="A321" t="s">
        <v>686</v>
      </c>
      <c r="B321">
        <v>4171000</v>
      </c>
      <c r="C321" t="s">
        <v>687</v>
      </c>
      <c r="D321">
        <v>20</v>
      </c>
      <c r="E321">
        <v>14</v>
      </c>
      <c r="F321">
        <v>0</v>
      </c>
      <c r="G321">
        <v>12</v>
      </c>
      <c r="H321">
        <v>0</v>
      </c>
      <c r="I321">
        <v>12</v>
      </c>
      <c r="J321">
        <v>0</v>
      </c>
      <c r="K321">
        <v>12</v>
      </c>
      <c r="L321">
        <v>0</v>
      </c>
      <c r="M321">
        <v>12</v>
      </c>
      <c r="N321">
        <v>5</v>
      </c>
      <c r="O321">
        <v>8</v>
      </c>
      <c r="P321">
        <v>0</v>
      </c>
      <c r="Q321">
        <v>12</v>
      </c>
      <c r="R321">
        <v>0</v>
      </c>
      <c r="S321">
        <v>12</v>
      </c>
      <c r="T321">
        <v>0</v>
      </c>
      <c r="U321">
        <v>12</v>
      </c>
      <c r="V321">
        <v>13</v>
      </c>
      <c r="W321">
        <v>11</v>
      </c>
      <c r="X321">
        <v>2</v>
      </c>
      <c r="Y321">
        <v>3</v>
      </c>
    </row>
    <row r="322" spans="1:25" x14ac:dyDescent="0.3">
      <c r="A322" t="s">
        <v>688</v>
      </c>
      <c r="B322">
        <v>4171250</v>
      </c>
      <c r="C322" t="s">
        <v>689</v>
      </c>
      <c r="D322">
        <v>170</v>
      </c>
      <c r="E322">
        <v>124</v>
      </c>
      <c r="F322">
        <v>0</v>
      </c>
      <c r="G322">
        <v>12</v>
      </c>
      <c r="H322">
        <v>0</v>
      </c>
      <c r="I322">
        <v>12</v>
      </c>
      <c r="J322">
        <v>0</v>
      </c>
      <c r="K322">
        <v>12</v>
      </c>
      <c r="L322">
        <v>44</v>
      </c>
      <c r="M322">
        <v>70</v>
      </c>
      <c r="N322">
        <v>62</v>
      </c>
      <c r="O322">
        <v>70</v>
      </c>
      <c r="P322">
        <v>0</v>
      </c>
      <c r="Q322">
        <v>12</v>
      </c>
      <c r="R322">
        <v>0</v>
      </c>
      <c r="S322">
        <v>12</v>
      </c>
      <c r="T322">
        <v>64</v>
      </c>
      <c r="U322">
        <v>77</v>
      </c>
      <c r="V322">
        <v>0</v>
      </c>
      <c r="W322">
        <v>12</v>
      </c>
      <c r="X322">
        <v>0</v>
      </c>
      <c r="Y322">
        <v>12</v>
      </c>
    </row>
    <row r="323" spans="1:25" x14ac:dyDescent="0.3">
      <c r="A323" t="s">
        <v>690</v>
      </c>
      <c r="B323">
        <v>4171650</v>
      </c>
      <c r="C323" t="s">
        <v>691</v>
      </c>
      <c r="D323">
        <v>1103</v>
      </c>
      <c r="E323">
        <v>240</v>
      </c>
      <c r="F323">
        <v>49</v>
      </c>
      <c r="G323">
        <v>77</v>
      </c>
      <c r="H323">
        <v>42</v>
      </c>
      <c r="I323">
        <v>39</v>
      </c>
      <c r="J323">
        <v>136</v>
      </c>
      <c r="K323">
        <v>80</v>
      </c>
      <c r="L323">
        <v>68</v>
      </c>
      <c r="M323">
        <v>74</v>
      </c>
      <c r="N323">
        <v>105</v>
      </c>
      <c r="O323">
        <v>103</v>
      </c>
      <c r="P323">
        <v>87</v>
      </c>
      <c r="Q323">
        <v>81</v>
      </c>
      <c r="R323">
        <v>122</v>
      </c>
      <c r="S323">
        <v>112</v>
      </c>
      <c r="T323">
        <v>109</v>
      </c>
      <c r="U323">
        <v>61</v>
      </c>
      <c r="V323">
        <v>336</v>
      </c>
      <c r="W323">
        <v>128</v>
      </c>
      <c r="X323">
        <v>49</v>
      </c>
      <c r="Y323">
        <v>48</v>
      </c>
    </row>
    <row r="324" spans="1:25" x14ac:dyDescent="0.3">
      <c r="A324" t="s">
        <v>692</v>
      </c>
      <c r="B324">
        <v>4171950</v>
      </c>
      <c r="C324" t="s">
        <v>693</v>
      </c>
      <c r="D324">
        <v>1440</v>
      </c>
      <c r="E324">
        <v>268</v>
      </c>
      <c r="F324">
        <v>0</v>
      </c>
      <c r="G324">
        <v>17</v>
      </c>
      <c r="H324">
        <v>52</v>
      </c>
      <c r="I324">
        <v>52</v>
      </c>
      <c r="J324">
        <v>141</v>
      </c>
      <c r="K324">
        <v>113</v>
      </c>
      <c r="L324">
        <v>317</v>
      </c>
      <c r="M324">
        <v>158</v>
      </c>
      <c r="N324">
        <v>172</v>
      </c>
      <c r="O324">
        <v>104</v>
      </c>
      <c r="P324">
        <v>89</v>
      </c>
      <c r="Q324">
        <v>76</v>
      </c>
      <c r="R324">
        <v>69</v>
      </c>
      <c r="S324">
        <v>46</v>
      </c>
      <c r="T324">
        <v>83</v>
      </c>
      <c r="U324">
        <v>58</v>
      </c>
      <c r="V324">
        <v>494</v>
      </c>
      <c r="W324">
        <v>178</v>
      </c>
      <c r="X324">
        <v>23</v>
      </c>
      <c r="Y324">
        <v>27</v>
      </c>
    </row>
    <row r="325" spans="1:25" x14ac:dyDescent="0.3">
      <c r="A325" t="s">
        <v>694</v>
      </c>
      <c r="B325">
        <v>4172400</v>
      </c>
      <c r="C325" t="s">
        <v>695</v>
      </c>
      <c r="D325">
        <v>0</v>
      </c>
      <c r="E325">
        <v>12</v>
      </c>
      <c r="F325">
        <v>0</v>
      </c>
      <c r="G325">
        <v>12</v>
      </c>
      <c r="H325">
        <v>0</v>
      </c>
      <c r="I325">
        <v>12</v>
      </c>
      <c r="J325">
        <v>0</v>
      </c>
      <c r="K325">
        <v>12</v>
      </c>
      <c r="L325">
        <v>0</v>
      </c>
      <c r="M325">
        <v>12</v>
      </c>
      <c r="N325">
        <v>0</v>
      </c>
      <c r="O325">
        <v>12</v>
      </c>
      <c r="P325">
        <v>0</v>
      </c>
      <c r="Q325">
        <v>12</v>
      </c>
      <c r="R325">
        <v>0</v>
      </c>
      <c r="S325">
        <v>12</v>
      </c>
      <c r="T325">
        <v>0</v>
      </c>
      <c r="U325">
        <v>12</v>
      </c>
      <c r="V325">
        <v>0</v>
      </c>
      <c r="W325">
        <v>12</v>
      </c>
      <c r="X325">
        <v>0</v>
      </c>
      <c r="Y325">
        <v>12</v>
      </c>
    </row>
    <row r="326" spans="1:25" x14ac:dyDescent="0.3">
      <c r="A326" t="s">
        <v>696</v>
      </c>
      <c r="B326">
        <v>4172500</v>
      </c>
      <c r="C326" t="s">
        <v>697</v>
      </c>
      <c r="D326">
        <v>1301</v>
      </c>
      <c r="E326">
        <v>221</v>
      </c>
      <c r="F326">
        <v>47</v>
      </c>
      <c r="G326">
        <v>51</v>
      </c>
      <c r="H326">
        <v>31</v>
      </c>
      <c r="I326">
        <v>37</v>
      </c>
      <c r="J326">
        <v>152</v>
      </c>
      <c r="K326">
        <v>117</v>
      </c>
      <c r="L326">
        <v>203</v>
      </c>
      <c r="M326">
        <v>84</v>
      </c>
      <c r="N326">
        <v>87</v>
      </c>
      <c r="O326">
        <v>55</v>
      </c>
      <c r="P326">
        <v>137</v>
      </c>
      <c r="Q326">
        <v>102</v>
      </c>
      <c r="R326">
        <v>13</v>
      </c>
      <c r="S326">
        <v>21</v>
      </c>
      <c r="T326">
        <v>66</v>
      </c>
      <c r="U326">
        <v>79</v>
      </c>
      <c r="V326">
        <v>519</v>
      </c>
      <c r="W326">
        <v>192</v>
      </c>
      <c r="X326">
        <v>46</v>
      </c>
      <c r="Y326">
        <v>41</v>
      </c>
    </row>
    <row r="327" spans="1:25" x14ac:dyDescent="0.3">
      <c r="A327" t="s">
        <v>698</v>
      </c>
      <c r="B327">
        <v>4172600</v>
      </c>
      <c r="C327" t="s">
        <v>699</v>
      </c>
      <c r="D327">
        <v>118</v>
      </c>
      <c r="E327">
        <v>34</v>
      </c>
      <c r="F327">
        <v>14</v>
      </c>
      <c r="G327">
        <v>20</v>
      </c>
      <c r="H327">
        <v>4</v>
      </c>
      <c r="I327">
        <v>5</v>
      </c>
      <c r="J327">
        <v>30</v>
      </c>
      <c r="K327">
        <v>23</v>
      </c>
      <c r="L327">
        <v>6</v>
      </c>
      <c r="M327">
        <v>6</v>
      </c>
      <c r="N327">
        <v>12</v>
      </c>
      <c r="O327">
        <v>12</v>
      </c>
      <c r="P327">
        <v>2</v>
      </c>
      <c r="Q327">
        <v>4</v>
      </c>
      <c r="R327">
        <v>8</v>
      </c>
      <c r="S327">
        <v>11</v>
      </c>
      <c r="T327">
        <v>20</v>
      </c>
      <c r="U327">
        <v>19</v>
      </c>
      <c r="V327">
        <v>8</v>
      </c>
      <c r="W327">
        <v>9</v>
      </c>
      <c r="X327">
        <v>14</v>
      </c>
      <c r="Y327">
        <v>16</v>
      </c>
    </row>
    <row r="328" spans="1:25" x14ac:dyDescent="0.3">
      <c r="A328" t="s">
        <v>700</v>
      </c>
      <c r="B328">
        <v>4172800</v>
      </c>
      <c r="C328" t="s">
        <v>701</v>
      </c>
      <c r="D328">
        <v>72</v>
      </c>
      <c r="E328">
        <v>82</v>
      </c>
      <c r="F328">
        <v>0</v>
      </c>
      <c r="G328">
        <v>12</v>
      </c>
      <c r="H328">
        <v>0</v>
      </c>
      <c r="I328">
        <v>12</v>
      </c>
      <c r="J328">
        <v>20</v>
      </c>
      <c r="K328">
        <v>33</v>
      </c>
      <c r="L328">
        <v>0</v>
      </c>
      <c r="M328">
        <v>12</v>
      </c>
      <c r="N328">
        <v>42</v>
      </c>
      <c r="O328">
        <v>69</v>
      </c>
      <c r="P328">
        <v>0</v>
      </c>
      <c r="Q328">
        <v>12</v>
      </c>
      <c r="R328">
        <v>0</v>
      </c>
      <c r="S328">
        <v>12</v>
      </c>
      <c r="T328">
        <v>0</v>
      </c>
      <c r="U328">
        <v>12</v>
      </c>
      <c r="V328">
        <v>10</v>
      </c>
      <c r="W328">
        <v>17</v>
      </c>
      <c r="X328">
        <v>0</v>
      </c>
      <c r="Y328">
        <v>12</v>
      </c>
    </row>
    <row r="329" spans="1:25" x14ac:dyDescent="0.3">
      <c r="A329" t="s">
        <v>702</v>
      </c>
      <c r="B329">
        <v>4172820</v>
      </c>
      <c r="C329" t="s">
        <v>703</v>
      </c>
      <c r="D329">
        <v>0</v>
      </c>
      <c r="E329">
        <v>12</v>
      </c>
      <c r="F329">
        <v>0</v>
      </c>
      <c r="G329">
        <v>12</v>
      </c>
      <c r="H329">
        <v>0</v>
      </c>
      <c r="I329">
        <v>12</v>
      </c>
      <c r="J329">
        <v>0</v>
      </c>
      <c r="K329">
        <v>12</v>
      </c>
      <c r="L329">
        <v>0</v>
      </c>
      <c r="M329">
        <v>12</v>
      </c>
      <c r="N329">
        <v>0</v>
      </c>
      <c r="O329">
        <v>12</v>
      </c>
      <c r="P329">
        <v>0</v>
      </c>
      <c r="Q329">
        <v>12</v>
      </c>
      <c r="R329">
        <v>0</v>
      </c>
      <c r="S329">
        <v>12</v>
      </c>
      <c r="T329">
        <v>0</v>
      </c>
      <c r="U329">
        <v>12</v>
      </c>
      <c r="V329">
        <v>0</v>
      </c>
      <c r="W329">
        <v>12</v>
      </c>
      <c r="X329">
        <v>0</v>
      </c>
      <c r="Y329">
        <v>12</v>
      </c>
    </row>
    <row r="330" spans="1:25" x14ac:dyDescent="0.3">
      <c r="A330" t="s">
        <v>704</v>
      </c>
      <c r="B330">
        <v>4172950</v>
      </c>
      <c r="C330" t="s">
        <v>705</v>
      </c>
      <c r="D330">
        <v>2318</v>
      </c>
      <c r="E330">
        <v>223</v>
      </c>
      <c r="F330">
        <v>63</v>
      </c>
      <c r="G330">
        <v>46</v>
      </c>
      <c r="H330">
        <v>122</v>
      </c>
      <c r="I330">
        <v>60</v>
      </c>
      <c r="J330">
        <v>164</v>
      </c>
      <c r="K330">
        <v>72</v>
      </c>
      <c r="L330">
        <v>381</v>
      </c>
      <c r="M330">
        <v>113</v>
      </c>
      <c r="N330">
        <v>358</v>
      </c>
      <c r="O330">
        <v>129</v>
      </c>
      <c r="P330">
        <v>124</v>
      </c>
      <c r="Q330">
        <v>68</v>
      </c>
      <c r="R330">
        <v>89</v>
      </c>
      <c r="S330">
        <v>53</v>
      </c>
      <c r="T330">
        <v>245</v>
      </c>
      <c r="U330">
        <v>95</v>
      </c>
      <c r="V330">
        <v>643</v>
      </c>
      <c r="W330">
        <v>144</v>
      </c>
      <c r="X330">
        <v>129</v>
      </c>
      <c r="Y330">
        <v>62</v>
      </c>
    </row>
    <row r="331" spans="1:25" x14ac:dyDescent="0.3">
      <c r="A331" t="s">
        <v>706</v>
      </c>
      <c r="B331">
        <v>4173225</v>
      </c>
      <c r="C331" t="s">
        <v>707</v>
      </c>
      <c r="D331">
        <v>538</v>
      </c>
      <c r="E331">
        <v>213</v>
      </c>
      <c r="F331">
        <v>0</v>
      </c>
      <c r="G331">
        <v>12</v>
      </c>
      <c r="H331">
        <v>46</v>
      </c>
      <c r="I331">
        <v>75</v>
      </c>
      <c r="J331">
        <v>9</v>
      </c>
      <c r="K331">
        <v>14</v>
      </c>
      <c r="L331">
        <v>121</v>
      </c>
      <c r="M331">
        <v>107</v>
      </c>
      <c r="N331">
        <v>46</v>
      </c>
      <c r="O331">
        <v>56</v>
      </c>
      <c r="P331">
        <v>21</v>
      </c>
      <c r="Q331">
        <v>26</v>
      </c>
      <c r="R331">
        <v>59</v>
      </c>
      <c r="S331">
        <v>68</v>
      </c>
      <c r="T331">
        <v>91</v>
      </c>
      <c r="U331">
        <v>98</v>
      </c>
      <c r="V331">
        <v>101</v>
      </c>
      <c r="W331">
        <v>104</v>
      </c>
      <c r="X331">
        <v>44</v>
      </c>
      <c r="Y331">
        <v>70</v>
      </c>
    </row>
    <row r="332" spans="1:25" x14ac:dyDescent="0.3">
      <c r="A332" t="s">
        <v>708</v>
      </c>
      <c r="B332">
        <v>4173650</v>
      </c>
      <c r="C332" t="s">
        <v>709</v>
      </c>
      <c r="D332">
        <v>8154</v>
      </c>
      <c r="E332">
        <v>427</v>
      </c>
      <c r="F332">
        <v>201</v>
      </c>
      <c r="G332">
        <v>109</v>
      </c>
      <c r="H332">
        <v>422</v>
      </c>
      <c r="I332">
        <v>150</v>
      </c>
      <c r="J332">
        <v>1033</v>
      </c>
      <c r="K332">
        <v>249</v>
      </c>
      <c r="L332">
        <v>983</v>
      </c>
      <c r="M332">
        <v>204</v>
      </c>
      <c r="N332">
        <v>872</v>
      </c>
      <c r="O332">
        <v>202</v>
      </c>
      <c r="P332">
        <v>854</v>
      </c>
      <c r="Q332">
        <v>256</v>
      </c>
      <c r="R332">
        <v>570</v>
      </c>
      <c r="S332">
        <v>156</v>
      </c>
      <c r="T332">
        <v>631</v>
      </c>
      <c r="U332">
        <v>190</v>
      </c>
      <c r="V332">
        <v>2283</v>
      </c>
      <c r="W332">
        <v>395</v>
      </c>
      <c r="X332">
        <v>305</v>
      </c>
      <c r="Y332">
        <v>154</v>
      </c>
    </row>
    <row r="333" spans="1:25" x14ac:dyDescent="0.3">
      <c r="A333" t="s">
        <v>710</v>
      </c>
      <c r="B333">
        <v>4173700</v>
      </c>
      <c r="C333" t="s">
        <v>711</v>
      </c>
      <c r="D333">
        <v>1265</v>
      </c>
      <c r="E333">
        <v>192</v>
      </c>
      <c r="F333">
        <v>62</v>
      </c>
      <c r="G333">
        <v>74</v>
      </c>
      <c r="H333">
        <v>54</v>
      </c>
      <c r="I333">
        <v>42</v>
      </c>
      <c r="J333">
        <v>89</v>
      </c>
      <c r="K333">
        <v>76</v>
      </c>
      <c r="L333">
        <v>103</v>
      </c>
      <c r="M333">
        <v>78</v>
      </c>
      <c r="N333">
        <v>148</v>
      </c>
      <c r="O333">
        <v>88</v>
      </c>
      <c r="P333">
        <v>133</v>
      </c>
      <c r="Q333">
        <v>109</v>
      </c>
      <c r="R333">
        <v>91</v>
      </c>
      <c r="S333">
        <v>57</v>
      </c>
      <c r="T333">
        <v>176</v>
      </c>
      <c r="U333">
        <v>108</v>
      </c>
      <c r="V333">
        <v>353</v>
      </c>
      <c r="W333">
        <v>132</v>
      </c>
      <c r="X333">
        <v>56</v>
      </c>
      <c r="Y333">
        <v>38</v>
      </c>
    </row>
    <row r="334" spans="1:25" x14ac:dyDescent="0.3">
      <c r="A334" t="s">
        <v>712</v>
      </c>
      <c r="B334">
        <v>4174000</v>
      </c>
      <c r="C334" t="s">
        <v>713</v>
      </c>
      <c r="D334">
        <v>533</v>
      </c>
      <c r="E334">
        <v>125</v>
      </c>
      <c r="F334">
        <v>14</v>
      </c>
      <c r="G334">
        <v>20</v>
      </c>
      <c r="H334">
        <v>94</v>
      </c>
      <c r="I334">
        <v>65</v>
      </c>
      <c r="J334">
        <v>61</v>
      </c>
      <c r="K334">
        <v>49</v>
      </c>
      <c r="L334">
        <v>33</v>
      </c>
      <c r="M334">
        <v>35</v>
      </c>
      <c r="N334">
        <v>55</v>
      </c>
      <c r="O334">
        <v>33</v>
      </c>
      <c r="P334">
        <v>61</v>
      </c>
      <c r="Q334">
        <v>41</v>
      </c>
      <c r="R334">
        <v>27</v>
      </c>
      <c r="S334">
        <v>22</v>
      </c>
      <c r="T334">
        <v>42</v>
      </c>
      <c r="U334">
        <v>32</v>
      </c>
      <c r="V334">
        <v>89</v>
      </c>
      <c r="W334">
        <v>60</v>
      </c>
      <c r="X334">
        <v>57</v>
      </c>
      <c r="Y334">
        <v>46</v>
      </c>
    </row>
    <row r="335" spans="1:25" x14ac:dyDescent="0.3">
      <c r="A335" t="s">
        <v>714</v>
      </c>
      <c r="B335">
        <v>4174400</v>
      </c>
      <c r="C335" t="s">
        <v>715</v>
      </c>
      <c r="D335">
        <v>69</v>
      </c>
      <c r="E335">
        <v>84</v>
      </c>
      <c r="F335">
        <v>0</v>
      </c>
      <c r="G335">
        <v>12</v>
      </c>
      <c r="H335">
        <v>0</v>
      </c>
      <c r="I335">
        <v>12</v>
      </c>
      <c r="J335">
        <v>48</v>
      </c>
      <c r="K335">
        <v>79</v>
      </c>
      <c r="L335">
        <v>0</v>
      </c>
      <c r="M335">
        <v>12</v>
      </c>
      <c r="N335">
        <v>0</v>
      </c>
      <c r="O335">
        <v>12</v>
      </c>
      <c r="P335">
        <v>0</v>
      </c>
      <c r="Q335">
        <v>12</v>
      </c>
      <c r="R335">
        <v>0</v>
      </c>
      <c r="S335">
        <v>12</v>
      </c>
      <c r="T335">
        <v>0</v>
      </c>
      <c r="U335">
        <v>12</v>
      </c>
      <c r="V335">
        <v>21</v>
      </c>
      <c r="W335">
        <v>35</v>
      </c>
      <c r="X335">
        <v>0</v>
      </c>
      <c r="Y335">
        <v>12</v>
      </c>
    </row>
    <row r="336" spans="1:25" x14ac:dyDescent="0.3">
      <c r="A336" t="s">
        <v>716</v>
      </c>
      <c r="B336">
        <v>4174650</v>
      </c>
      <c r="C336" t="s">
        <v>717</v>
      </c>
      <c r="D336">
        <v>404</v>
      </c>
      <c r="E336">
        <v>132</v>
      </c>
      <c r="F336">
        <v>44</v>
      </c>
      <c r="G336">
        <v>56</v>
      </c>
      <c r="H336">
        <v>31</v>
      </c>
      <c r="I336">
        <v>32</v>
      </c>
      <c r="J336">
        <v>62</v>
      </c>
      <c r="K336">
        <v>59</v>
      </c>
      <c r="L336">
        <v>77</v>
      </c>
      <c r="M336">
        <v>63</v>
      </c>
      <c r="N336">
        <v>22</v>
      </c>
      <c r="O336">
        <v>23</v>
      </c>
      <c r="P336">
        <v>27</v>
      </c>
      <c r="Q336">
        <v>23</v>
      </c>
      <c r="R336">
        <v>10</v>
      </c>
      <c r="S336">
        <v>13</v>
      </c>
      <c r="T336">
        <v>38</v>
      </c>
      <c r="U336">
        <v>42</v>
      </c>
      <c r="V336">
        <v>59</v>
      </c>
      <c r="W336">
        <v>47</v>
      </c>
      <c r="X336">
        <v>34</v>
      </c>
      <c r="Y336">
        <v>43</v>
      </c>
    </row>
    <row r="337" spans="1:25" x14ac:dyDescent="0.3">
      <c r="A337" t="s">
        <v>718</v>
      </c>
      <c r="B337">
        <v>4174850</v>
      </c>
      <c r="C337" t="s">
        <v>719</v>
      </c>
      <c r="D337">
        <v>2244</v>
      </c>
      <c r="E337">
        <v>250</v>
      </c>
      <c r="F337">
        <v>10</v>
      </c>
      <c r="G337">
        <v>15</v>
      </c>
      <c r="H337">
        <v>172</v>
      </c>
      <c r="I337">
        <v>135</v>
      </c>
      <c r="J337">
        <v>128</v>
      </c>
      <c r="K337">
        <v>56</v>
      </c>
      <c r="L337">
        <v>222</v>
      </c>
      <c r="M337">
        <v>111</v>
      </c>
      <c r="N337">
        <v>360</v>
      </c>
      <c r="O337">
        <v>142</v>
      </c>
      <c r="P337">
        <v>333</v>
      </c>
      <c r="Q337">
        <v>173</v>
      </c>
      <c r="R337">
        <v>72</v>
      </c>
      <c r="S337">
        <v>59</v>
      </c>
      <c r="T337">
        <v>136</v>
      </c>
      <c r="U337">
        <v>101</v>
      </c>
      <c r="V337">
        <v>704</v>
      </c>
      <c r="W337">
        <v>215</v>
      </c>
      <c r="X337">
        <v>107</v>
      </c>
      <c r="Y337">
        <v>82</v>
      </c>
    </row>
    <row r="338" spans="1:25" x14ac:dyDescent="0.3">
      <c r="A338" t="s">
        <v>720</v>
      </c>
      <c r="B338">
        <v>4174950</v>
      </c>
      <c r="C338" t="s">
        <v>721</v>
      </c>
      <c r="D338">
        <v>4895</v>
      </c>
      <c r="E338">
        <v>279</v>
      </c>
      <c r="F338">
        <v>110</v>
      </c>
      <c r="G338">
        <v>62</v>
      </c>
      <c r="H338">
        <v>366</v>
      </c>
      <c r="I338">
        <v>154</v>
      </c>
      <c r="J338">
        <v>502</v>
      </c>
      <c r="K338">
        <v>144</v>
      </c>
      <c r="L338">
        <v>750</v>
      </c>
      <c r="M338">
        <v>176</v>
      </c>
      <c r="N338">
        <v>347</v>
      </c>
      <c r="O338">
        <v>122</v>
      </c>
      <c r="P338">
        <v>526</v>
      </c>
      <c r="Q338">
        <v>141</v>
      </c>
      <c r="R338">
        <v>352</v>
      </c>
      <c r="S338">
        <v>155</v>
      </c>
      <c r="T338">
        <v>551</v>
      </c>
      <c r="U338">
        <v>175</v>
      </c>
      <c r="V338">
        <v>1262</v>
      </c>
      <c r="W338">
        <v>201</v>
      </c>
      <c r="X338">
        <v>129</v>
      </c>
      <c r="Y338">
        <v>65</v>
      </c>
    </row>
    <row r="339" spans="1:25" x14ac:dyDescent="0.3">
      <c r="A339" t="s">
        <v>722</v>
      </c>
      <c r="B339">
        <v>4175050</v>
      </c>
      <c r="C339" t="s">
        <v>723</v>
      </c>
      <c r="D339">
        <v>37</v>
      </c>
      <c r="E339">
        <v>37</v>
      </c>
      <c r="F339">
        <v>0</v>
      </c>
      <c r="G339">
        <v>12</v>
      </c>
      <c r="H339">
        <v>0</v>
      </c>
      <c r="I339">
        <v>12</v>
      </c>
      <c r="J339">
        <v>0</v>
      </c>
      <c r="K339">
        <v>12</v>
      </c>
      <c r="L339">
        <v>0</v>
      </c>
      <c r="M339">
        <v>12</v>
      </c>
      <c r="N339">
        <v>0</v>
      </c>
      <c r="O339">
        <v>12</v>
      </c>
      <c r="P339">
        <v>12</v>
      </c>
      <c r="Q339">
        <v>19</v>
      </c>
      <c r="R339">
        <v>25</v>
      </c>
      <c r="S339">
        <v>31</v>
      </c>
      <c r="T339">
        <v>0</v>
      </c>
      <c r="U339">
        <v>12</v>
      </c>
      <c r="V339">
        <v>0</v>
      </c>
      <c r="W339">
        <v>12</v>
      </c>
      <c r="X339">
        <v>0</v>
      </c>
      <c r="Y339">
        <v>12</v>
      </c>
    </row>
    <row r="340" spans="1:25" x14ac:dyDescent="0.3">
      <c r="A340" t="s">
        <v>724</v>
      </c>
      <c r="B340">
        <v>4175150</v>
      </c>
      <c r="C340" t="s">
        <v>725</v>
      </c>
      <c r="D340">
        <v>221</v>
      </c>
      <c r="E340">
        <v>62</v>
      </c>
      <c r="F340">
        <v>7</v>
      </c>
      <c r="G340">
        <v>11</v>
      </c>
      <c r="H340">
        <v>18</v>
      </c>
      <c r="I340">
        <v>20</v>
      </c>
      <c r="J340">
        <v>30</v>
      </c>
      <c r="K340">
        <v>25</v>
      </c>
      <c r="L340">
        <v>18</v>
      </c>
      <c r="M340">
        <v>20</v>
      </c>
      <c r="N340">
        <v>27</v>
      </c>
      <c r="O340">
        <v>24</v>
      </c>
      <c r="P340">
        <v>11</v>
      </c>
      <c r="Q340">
        <v>9</v>
      </c>
      <c r="R340">
        <v>3</v>
      </c>
      <c r="S340">
        <v>5</v>
      </c>
      <c r="T340">
        <v>18</v>
      </c>
      <c r="U340">
        <v>17</v>
      </c>
      <c r="V340">
        <v>82</v>
      </c>
      <c r="W340">
        <v>43</v>
      </c>
      <c r="X340">
        <v>7</v>
      </c>
      <c r="Y340">
        <v>8</v>
      </c>
    </row>
    <row r="341" spans="1:25" x14ac:dyDescent="0.3">
      <c r="A341" t="s">
        <v>726</v>
      </c>
      <c r="B341">
        <v>4175185</v>
      </c>
      <c r="C341" t="s">
        <v>727</v>
      </c>
      <c r="D341">
        <v>36</v>
      </c>
      <c r="E341">
        <v>19</v>
      </c>
      <c r="F341">
        <v>0</v>
      </c>
      <c r="G341">
        <v>12</v>
      </c>
      <c r="H341">
        <v>0</v>
      </c>
      <c r="I341">
        <v>12</v>
      </c>
      <c r="J341">
        <v>5</v>
      </c>
      <c r="K341">
        <v>9</v>
      </c>
      <c r="L341">
        <v>4</v>
      </c>
      <c r="M341">
        <v>6</v>
      </c>
      <c r="N341">
        <v>10</v>
      </c>
      <c r="O341">
        <v>12</v>
      </c>
      <c r="P341">
        <v>0</v>
      </c>
      <c r="Q341">
        <v>12</v>
      </c>
      <c r="R341">
        <v>3</v>
      </c>
      <c r="S341">
        <v>5</v>
      </c>
      <c r="T341">
        <v>0</v>
      </c>
      <c r="U341">
        <v>12</v>
      </c>
      <c r="V341">
        <v>8</v>
      </c>
      <c r="W341">
        <v>8</v>
      </c>
      <c r="X341">
        <v>6</v>
      </c>
      <c r="Y341">
        <v>7</v>
      </c>
    </row>
    <row r="342" spans="1:25" x14ac:dyDescent="0.3">
      <c r="A342" t="s">
        <v>728</v>
      </c>
      <c r="B342">
        <v>4175500</v>
      </c>
      <c r="C342" t="s">
        <v>729</v>
      </c>
      <c r="D342">
        <v>25</v>
      </c>
      <c r="E342">
        <v>20</v>
      </c>
      <c r="F342">
        <v>0</v>
      </c>
      <c r="G342">
        <v>12</v>
      </c>
      <c r="H342">
        <v>0</v>
      </c>
      <c r="I342">
        <v>12</v>
      </c>
      <c r="J342">
        <v>13</v>
      </c>
      <c r="K342">
        <v>21</v>
      </c>
      <c r="L342">
        <v>0</v>
      </c>
      <c r="M342">
        <v>12</v>
      </c>
      <c r="N342">
        <v>0</v>
      </c>
      <c r="O342">
        <v>12</v>
      </c>
      <c r="P342">
        <v>0</v>
      </c>
      <c r="Q342">
        <v>12</v>
      </c>
      <c r="R342">
        <v>0</v>
      </c>
      <c r="S342">
        <v>12</v>
      </c>
      <c r="T342">
        <v>0</v>
      </c>
      <c r="U342">
        <v>12</v>
      </c>
      <c r="V342">
        <v>0</v>
      </c>
      <c r="W342">
        <v>12</v>
      </c>
      <c r="X342">
        <v>12</v>
      </c>
      <c r="Y342">
        <v>18</v>
      </c>
    </row>
    <row r="343" spans="1:25" x14ac:dyDescent="0.3">
      <c r="A343" t="s">
        <v>730</v>
      </c>
      <c r="B343">
        <v>4175550</v>
      </c>
      <c r="C343" t="s">
        <v>731</v>
      </c>
      <c r="D343">
        <v>45</v>
      </c>
      <c r="E343">
        <v>25</v>
      </c>
      <c r="F343">
        <v>0</v>
      </c>
      <c r="G343">
        <v>12</v>
      </c>
      <c r="H343">
        <v>1</v>
      </c>
      <c r="I343">
        <v>2</v>
      </c>
      <c r="J343">
        <v>12</v>
      </c>
      <c r="K343">
        <v>12</v>
      </c>
      <c r="L343">
        <v>0</v>
      </c>
      <c r="M343">
        <v>12</v>
      </c>
      <c r="N343">
        <v>10</v>
      </c>
      <c r="O343">
        <v>13</v>
      </c>
      <c r="P343">
        <v>8</v>
      </c>
      <c r="Q343">
        <v>12</v>
      </c>
      <c r="R343">
        <v>0</v>
      </c>
      <c r="S343">
        <v>12</v>
      </c>
      <c r="T343">
        <v>2</v>
      </c>
      <c r="U343">
        <v>3</v>
      </c>
      <c r="V343">
        <v>11</v>
      </c>
      <c r="W343">
        <v>11</v>
      </c>
      <c r="X343">
        <v>1</v>
      </c>
      <c r="Y343">
        <v>2</v>
      </c>
    </row>
    <row r="344" spans="1:25" x14ac:dyDescent="0.3">
      <c r="A344" t="s">
        <v>732</v>
      </c>
      <c r="B344">
        <v>4175600</v>
      </c>
      <c r="C344" t="s">
        <v>733</v>
      </c>
      <c r="D344">
        <v>58</v>
      </c>
      <c r="E344">
        <v>50</v>
      </c>
      <c r="F344">
        <v>0</v>
      </c>
      <c r="G344">
        <v>12</v>
      </c>
      <c r="H344">
        <v>0</v>
      </c>
      <c r="I344">
        <v>12</v>
      </c>
      <c r="J344">
        <v>27</v>
      </c>
      <c r="K344">
        <v>41</v>
      </c>
      <c r="L344">
        <v>0</v>
      </c>
      <c r="M344">
        <v>12</v>
      </c>
      <c r="N344">
        <v>0</v>
      </c>
      <c r="O344">
        <v>12</v>
      </c>
      <c r="P344">
        <v>23</v>
      </c>
      <c r="Q344">
        <v>35</v>
      </c>
      <c r="R344">
        <v>0</v>
      </c>
      <c r="S344">
        <v>12</v>
      </c>
      <c r="T344">
        <v>0</v>
      </c>
      <c r="U344">
        <v>12</v>
      </c>
      <c r="V344">
        <v>0</v>
      </c>
      <c r="W344">
        <v>12</v>
      </c>
      <c r="X344">
        <v>8</v>
      </c>
      <c r="Y344">
        <v>12</v>
      </c>
    </row>
    <row r="345" spans="1:25" x14ac:dyDescent="0.3">
      <c r="A345" t="s">
        <v>734</v>
      </c>
      <c r="B345">
        <v>4175650</v>
      </c>
      <c r="C345" t="s">
        <v>735</v>
      </c>
      <c r="D345">
        <v>822</v>
      </c>
      <c r="E345">
        <v>219</v>
      </c>
      <c r="F345">
        <v>42</v>
      </c>
      <c r="G345">
        <v>49</v>
      </c>
      <c r="H345">
        <v>136</v>
      </c>
      <c r="I345">
        <v>87</v>
      </c>
      <c r="J345">
        <v>111</v>
      </c>
      <c r="K345">
        <v>99</v>
      </c>
      <c r="L345">
        <v>52</v>
      </c>
      <c r="M345">
        <v>53</v>
      </c>
      <c r="N345">
        <v>43</v>
      </c>
      <c r="O345">
        <v>45</v>
      </c>
      <c r="P345">
        <v>75</v>
      </c>
      <c r="Q345">
        <v>61</v>
      </c>
      <c r="R345">
        <v>74</v>
      </c>
      <c r="S345">
        <v>82</v>
      </c>
      <c r="T345">
        <v>59</v>
      </c>
      <c r="U345">
        <v>50</v>
      </c>
      <c r="V345">
        <v>187</v>
      </c>
      <c r="W345">
        <v>134</v>
      </c>
      <c r="X345">
        <v>43</v>
      </c>
      <c r="Y345">
        <v>44</v>
      </c>
    </row>
    <row r="346" spans="1:25" x14ac:dyDescent="0.3">
      <c r="A346" t="s">
        <v>736</v>
      </c>
      <c r="B346">
        <v>4175850</v>
      </c>
      <c r="C346" t="s">
        <v>737</v>
      </c>
      <c r="D346">
        <v>217</v>
      </c>
      <c r="E346">
        <v>77</v>
      </c>
      <c r="F346">
        <v>0</v>
      </c>
      <c r="G346">
        <v>12</v>
      </c>
      <c r="H346">
        <v>52</v>
      </c>
      <c r="I346">
        <v>40</v>
      </c>
      <c r="J346">
        <v>9</v>
      </c>
      <c r="K346">
        <v>13</v>
      </c>
      <c r="L346">
        <v>0</v>
      </c>
      <c r="M346">
        <v>12</v>
      </c>
      <c r="N346">
        <v>30</v>
      </c>
      <c r="O346">
        <v>31</v>
      </c>
      <c r="P346">
        <v>6</v>
      </c>
      <c r="Q346">
        <v>8</v>
      </c>
      <c r="R346">
        <v>0</v>
      </c>
      <c r="S346">
        <v>12</v>
      </c>
      <c r="T346">
        <v>17</v>
      </c>
      <c r="U346">
        <v>14</v>
      </c>
      <c r="V346">
        <v>48</v>
      </c>
      <c r="W346">
        <v>39</v>
      </c>
      <c r="X346">
        <v>55</v>
      </c>
      <c r="Y346">
        <v>44</v>
      </c>
    </row>
    <row r="347" spans="1:25" x14ac:dyDescent="0.3">
      <c r="A347" t="s">
        <v>738</v>
      </c>
      <c r="B347">
        <v>4176250</v>
      </c>
      <c r="C347" t="s">
        <v>739</v>
      </c>
      <c r="D347">
        <v>14</v>
      </c>
      <c r="E347">
        <v>10</v>
      </c>
      <c r="F347">
        <v>1</v>
      </c>
      <c r="G347">
        <v>3</v>
      </c>
      <c r="H347">
        <v>5</v>
      </c>
      <c r="I347">
        <v>8</v>
      </c>
      <c r="J347">
        <v>0</v>
      </c>
      <c r="K347">
        <v>12</v>
      </c>
      <c r="L347">
        <v>1</v>
      </c>
      <c r="M347">
        <v>2</v>
      </c>
      <c r="N347">
        <v>0</v>
      </c>
      <c r="O347">
        <v>12</v>
      </c>
      <c r="P347">
        <v>0</v>
      </c>
      <c r="Q347">
        <v>12</v>
      </c>
      <c r="R347">
        <v>0</v>
      </c>
      <c r="S347">
        <v>12</v>
      </c>
      <c r="T347">
        <v>0</v>
      </c>
      <c r="U347">
        <v>12</v>
      </c>
      <c r="V347">
        <v>3</v>
      </c>
      <c r="W347">
        <v>4</v>
      </c>
      <c r="X347">
        <v>4</v>
      </c>
      <c r="Y347">
        <v>5</v>
      </c>
    </row>
    <row r="348" spans="1:25" x14ac:dyDescent="0.3">
      <c r="A348" t="s">
        <v>740</v>
      </c>
      <c r="B348">
        <v>4176600</v>
      </c>
      <c r="C348" t="s">
        <v>741</v>
      </c>
      <c r="D348">
        <v>306</v>
      </c>
      <c r="E348">
        <v>78</v>
      </c>
      <c r="F348">
        <v>31</v>
      </c>
      <c r="G348">
        <v>32</v>
      </c>
      <c r="H348">
        <v>36</v>
      </c>
      <c r="I348">
        <v>25</v>
      </c>
      <c r="J348">
        <v>48</v>
      </c>
      <c r="K348">
        <v>30</v>
      </c>
      <c r="L348">
        <v>7</v>
      </c>
      <c r="M348">
        <v>10</v>
      </c>
      <c r="N348">
        <v>35</v>
      </c>
      <c r="O348">
        <v>25</v>
      </c>
      <c r="P348">
        <v>13</v>
      </c>
      <c r="Q348">
        <v>16</v>
      </c>
      <c r="R348">
        <v>51</v>
      </c>
      <c r="S348">
        <v>40</v>
      </c>
      <c r="T348">
        <v>23</v>
      </c>
      <c r="U348">
        <v>23</v>
      </c>
      <c r="V348">
        <v>52</v>
      </c>
      <c r="W348">
        <v>32</v>
      </c>
      <c r="X348">
        <v>10</v>
      </c>
      <c r="Y348">
        <v>12</v>
      </c>
    </row>
    <row r="349" spans="1:25" x14ac:dyDescent="0.3">
      <c r="A349" t="s">
        <v>742</v>
      </c>
      <c r="B349">
        <v>4177050</v>
      </c>
      <c r="C349" t="s">
        <v>743</v>
      </c>
      <c r="D349">
        <v>559</v>
      </c>
      <c r="E349">
        <v>113</v>
      </c>
      <c r="F349">
        <v>15</v>
      </c>
      <c r="G349">
        <v>24</v>
      </c>
      <c r="H349">
        <v>9</v>
      </c>
      <c r="I349">
        <v>14</v>
      </c>
      <c r="J349">
        <v>60</v>
      </c>
      <c r="K349">
        <v>54</v>
      </c>
      <c r="L349">
        <v>34</v>
      </c>
      <c r="M349">
        <v>25</v>
      </c>
      <c r="N349">
        <v>51</v>
      </c>
      <c r="O349">
        <v>55</v>
      </c>
      <c r="P349">
        <v>86</v>
      </c>
      <c r="Q349">
        <v>70</v>
      </c>
      <c r="R349">
        <v>69</v>
      </c>
      <c r="S349">
        <v>69</v>
      </c>
      <c r="T349">
        <v>45</v>
      </c>
      <c r="U349">
        <v>52</v>
      </c>
      <c r="V349">
        <v>143</v>
      </c>
      <c r="W349">
        <v>103</v>
      </c>
      <c r="X349">
        <v>47</v>
      </c>
      <c r="Y349">
        <v>41</v>
      </c>
    </row>
    <row r="350" spans="1:25" x14ac:dyDescent="0.3">
      <c r="A350" t="s">
        <v>744</v>
      </c>
      <c r="B350">
        <v>4177250</v>
      </c>
      <c r="C350" t="s">
        <v>745</v>
      </c>
      <c r="D350">
        <v>193</v>
      </c>
      <c r="E350">
        <v>73</v>
      </c>
      <c r="F350">
        <v>0</v>
      </c>
      <c r="G350">
        <v>12</v>
      </c>
      <c r="H350">
        <v>19</v>
      </c>
      <c r="I350">
        <v>22</v>
      </c>
      <c r="J350">
        <v>9</v>
      </c>
      <c r="K350">
        <v>10</v>
      </c>
      <c r="L350">
        <v>24</v>
      </c>
      <c r="M350">
        <v>29</v>
      </c>
      <c r="N350">
        <v>30</v>
      </c>
      <c r="O350">
        <v>33</v>
      </c>
      <c r="P350">
        <v>5</v>
      </c>
      <c r="Q350">
        <v>8</v>
      </c>
      <c r="R350">
        <v>20</v>
      </c>
      <c r="S350">
        <v>17</v>
      </c>
      <c r="T350">
        <v>18</v>
      </c>
      <c r="U350">
        <v>22</v>
      </c>
      <c r="V350">
        <v>50</v>
      </c>
      <c r="W350">
        <v>35</v>
      </c>
      <c r="X350">
        <v>18</v>
      </c>
      <c r="Y350">
        <v>20</v>
      </c>
    </row>
    <row r="351" spans="1:25" x14ac:dyDescent="0.3">
      <c r="A351" t="s">
        <v>746</v>
      </c>
      <c r="B351">
        <v>4178000</v>
      </c>
      <c r="C351" t="s">
        <v>747</v>
      </c>
      <c r="D351">
        <v>363</v>
      </c>
      <c r="E351">
        <v>92</v>
      </c>
      <c r="F351">
        <v>10</v>
      </c>
      <c r="G351">
        <v>10</v>
      </c>
      <c r="H351">
        <v>28</v>
      </c>
      <c r="I351">
        <v>31</v>
      </c>
      <c r="J351">
        <v>80</v>
      </c>
      <c r="K351">
        <v>53</v>
      </c>
      <c r="L351">
        <v>36</v>
      </c>
      <c r="M351">
        <v>25</v>
      </c>
      <c r="N351">
        <v>25</v>
      </c>
      <c r="O351">
        <v>19</v>
      </c>
      <c r="P351">
        <v>49</v>
      </c>
      <c r="Q351">
        <v>41</v>
      </c>
      <c r="R351">
        <v>23</v>
      </c>
      <c r="S351">
        <v>27</v>
      </c>
      <c r="T351">
        <v>54</v>
      </c>
      <c r="U351">
        <v>42</v>
      </c>
      <c r="V351">
        <v>53</v>
      </c>
      <c r="W351">
        <v>37</v>
      </c>
      <c r="X351">
        <v>5</v>
      </c>
      <c r="Y351">
        <v>7</v>
      </c>
    </row>
    <row r="352" spans="1:25" x14ac:dyDescent="0.3">
      <c r="A352" t="s">
        <v>748</v>
      </c>
      <c r="B352">
        <v>4178150</v>
      </c>
      <c r="C352" t="s">
        <v>749</v>
      </c>
      <c r="D352">
        <v>121</v>
      </c>
      <c r="E352">
        <v>45</v>
      </c>
      <c r="F352">
        <v>0</v>
      </c>
      <c r="G352">
        <v>12</v>
      </c>
      <c r="H352">
        <v>8</v>
      </c>
      <c r="I352">
        <v>13</v>
      </c>
      <c r="J352">
        <v>19</v>
      </c>
      <c r="K352">
        <v>15</v>
      </c>
      <c r="L352">
        <v>27</v>
      </c>
      <c r="M352">
        <v>25</v>
      </c>
      <c r="N352">
        <v>10</v>
      </c>
      <c r="O352">
        <v>13</v>
      </c>
      <c r="P352">
        <v>0</v>
      </c>
      <c r="Q352">
        <v>12</v>
      </c>
      <c r="R352">
        <v>9</v>
      </c>
      <c r="S352">
        <v>15</v>
      </c>
      <c r="T352">
        <v>0</v>
      </c>
      <c r="U352">
        <v>12</v>
      </c>
      <c r="V352">
        <v>35</v>
      </c>
      <c r="W352">
        <v>28</v>
      </c>
      <c r="X352">
        <v>13</v>
      </c>
      <c r="Y352">
        <v>14</v>
      </c>
    </row>
    <row r="353" spans="1:25" x14ac:dyDescent="0.3">
      <c r="A353" t="s">
        <v>750</v>
      </c>
      <c r="B353">
        <v>4178160</v>
      </c>
      <c r="C353" t="s">
        <v>751</v>
      </c>
      <c r="D353">
        <v>0</v>
      </c>
      <c r="E353">
        <v>12</v>
      </c>
      <c r="F353">
        <v>0</v>
      </c>
      <c r="G353">
        <v>12</v>
      </c>
      <c r="H353">
        <v>0</v>
      </c>
      <c r="I353">
        <v>12</v>
      </c>
      <c r="J353">
        <v>0</v>
      </c>
      <c r="K353">
        <v>12</v>
      </c>
      <c r="L353">
        <v>0</v>
      </c>
      <c r="M353">
        <v>12</v>
      </c>
      <c r="N353">
        <v>0</v>
      </c>
      <c r="O353">
        <v>12</v>
      </c>
      <c r="P353">
        <v>0</v>
      </c>
      <c r="Q353">
        <v>12</v>
      </c>
      <c r="R353">
        <v>0</v>
      </c>
      <c r="S353">
        <v>12</v>
      </c>
      <c r="T353">
        <v>0</v>
      </c>
      <c r="U353">
        <v>12</v>
      </c>
      <c r="V353">
        <v>0</v>
      </c>
      <c r="W353">
        <v>12</v>
      </c>
      <c r="X353">
        <v>0</v>
      </c>
      <c r="Y353">
        <v>12</v>
      </c>
    </row>
    <row r="354" spans="1:25" x14ac:dyDescent="0.3">
      <c r="A354" t="s">
        <v>752</v>
      </c>
      <c r="B354">
        <v>4178300</v>
      </c>
      <c r="C354" t="s">
        <v>753</v>
      </c>
      <c r="D354">
        <v>21</v>
      </c>
      <c r="E354">
        <v>24</v>
      </c>
      <c r="F354">
        <v>0</v>
      </c>
      <c r="G354">
        <v>12</v>
      </c>
      <c r="H354">
        <v>0</v>
      </c>
      <c r="I354">
        <v>12</v>
      </c>
      <c r="J354">
        <v>0</v>
      </c>
      <c r="K354">
        <v>12</v>
      </c>
      <c r="L354">
        <v>13</v>
      </c>
      <c r="M354">
        <v>22</v>
      </c>
      <c r="N354">
        <v>0</v>
      </c>
      <c r="O354">
        <v>12</v>
      </c>
      <c r="P354">
        <v>0</v>
      </c>
      <c r="Q354">
        <v>12</v>
      </c>
      <c r="R354">
        <v>4</v>
      </c>
      <c r="S354">
        <v>6</v>
      </c>
      <c r="T354">
        <v>0</v>
      </c>
      <c r="U354">
        <v>12</v>
      </c>
      <c r="V354">
        <v>4</v>
      </c>
      <c r="W354">
        <v>7</v>
      </c>
      <c r="X354">
        <v>0</v>
      </c>
      <c r="Y354">
        <v>12</v>
      </c>
    </row>
    <row r="355" spans="1:25" x14ac:dyDescent="0.3">
      <c r="A355" t="s">
        <v>754</v>
      </c>
      <c r="B355">
        <v>4178600</v>
      </c>
      <c r="C355" t="s">
        <v>755</v>
      </c>
      <c r="D355">
        <v>318</v>
      </c>
      <c r="E355">
        <v>72</v>
      </c>
      <c r="F355">
        <v>67</v>
      </c>
      <c r="G355">
        <v>34</v>
      </c>
      <c r="H355">
        <v>17</v>
      </c>
      <c r="I355">
        <v>16</v>
      </c>
      <c r="J355">
        <v>28</v>
      </c>
      <c r="K355">
        <v>22</v>
      </c>
      <c r="L355">
        <v>20</v>
      </c>
      <c r="M355">
        <v>19</v>
      </c>
      <c r="N355">
        <v>12</v>
      </c>
      <c r="O355">
        <v>13</v>
      </c>
      <c r="P355">
        <v>53</v>
      </c>
      <c r="Q355">
        <v>41</v>
      </c>
      <c r="R355">
        <v>24</v>
      </c>
      <c r="S355">
        <v>18</v>
      </c>
      <c r="T355">
        <v>6</v>
      </c>
      <c r="U355">
        <v>8</v>
      </c>
      <c r="V355">
        <v>43</v>
      </c>
      <c r="W355">
        <v>24</v>
      </c>
      <c r="X355">
        <v>48</v>
      </c>
      <c r="Y355">
        <v>29</v>
      </c>
    </row>
    <row r="356" spans="1:25" x14ac:dyDescent="0.3">
      <c r="A356" t="s">
        <v>756</v>
      </c>
      <c r="B356">
        <v>4178800</v>
      </c>
      <c r="C356" t="s">
        <v>757</v>
      </c>
      <c r="D356">
        <v>115</v>
      </c>
      <c r="E356">
        <v>88</v>
      </c>
      <c r="F356">
        <v>0</v>
      </c>
      <c r="G356">
        <v>12</v>
      </c>
      <c r="H356">
        <v>15</v>
      </c>
      <c r="I356">
        <v>22</v>
      </c>
      <c r="J356">
        <v>16</v>
      </c>
      <c r="K356">
        <v>24</v>
      </c>
      <c r="L356">
        <v>9</v>
      </c>
      <c r="M356">
        <v>16</v>
      </c>
      <c r="N356">
        <v>24</v>
      </c>
      <c r="O356">
        <v>29</v>
      </c>
      <c r="P356">
        <v>51</v>
      </c>
      <c r="Q356">
        <v>78</v>
      </c>
      <c r="R356">
        <v>0</v>
      </c>
      <c r="S356">
        <v>12</v>
      </c>
      <c r="T356">
        <v>0</v>
      </c>
      <c r="U356">
        <v>12</v>
      </c>
      <c r="V356">
        <v>0</v>
      </c>
      <c r="W356">
        <v>12</v>
      </c>
      <c r="X356">
        <v>0</v>
      </c>
      <c r="Y356">
        <v>12</v>
      </c>
    </row>
    <row r="357" spans="1:25" x14ac:dyDescent="0.3">
      <c r="A357" t="s">
        <v>758</v>
      </c>
      <c r="B357">
        <v>4178900</v>
      </c>
      <c r="C357" t="s">
        <v>759</v>
      </c>
      <c r="D357">
        <v>871</v>
      </c>
      <c r="E357">
        <v>141</v>
      </c>
      <c r="F357">
        <v>0</v>
      </c>
      <c r="G357">
        <v>17</v>
      </c>
      <c r="H357">
        <v>109</v>
      </c>
      <c r="I357">
        <v>64</v>
      </c>
      <c r="J357">
        <v>93</v>
      </c>
      <c r="K357">
        <v>52</v>
      </c>
      <c r="L357">
        <v>137</v>
      </c>
      <c r="M357">
        <v>68</v>
      </c>
      <c r="N357">
        <v>78</v>
      </c>
      <c r="O357">
        <v>53</v>
      </c>
      <c r="P357">
        <v>166</v>
      </c>
      <c r="Q357">
        <v>81</v>
      </c>
      <c r="R357">
        <v>90</v>
      </c>
      <c r="S357">
        <v>60</v>
      </c>
      <c r="T357">
        <v>54</v>
      </c>
      <c r="U357">
        <v>37</v>
      </c>
      <c r="V357">
        <v>106</v>
      </c>
      <c r="W357">
        <v>76</v>
      </c>
      <c r="X357">
        <v>38</v>
      </c>
      <c r="Y357">
        <v>30</v>
      </c>
    </row>
    <row r="358" spans="1:25" x14ac:dyDescent="0.3">
      <c r="A358" t="s">
        <v>760</v>
      </c>
      <c r="B358">
        <v>4178950</v>
      </c>
      <c r="C358" t="s">
        <v>761</v>
      </c>
      <c r="D358">
        <v>41</v>
      </c>
      <c r="E358">
        <v>16</v>
      </c>
      <c r="F358">
        <v>2</v>
      </c>
      <c r="G358">
        <v>3</v>
      </c>
      <c r="H358">
        <v>5</v>
      </c>
      <c r="I358">
        <v>4</v>
      </c>
      <c r="J358">
        <v>3</v>
      </c>
      <c r="K358">
        <v>3</v>
      </c>
      <c r="L358">
        <v>3</v>
      </c>
      <c r="M358">
        <v>3</v>
      </c>
      <c r="N358">
        <v>6</v>
      </c>
      <c r="O358">
        <v>5</v>
      </c>
      <c r="P358">
        <v>0</v>
      </c>
      <c r="Q358">
        <v>12</v>
      </c>
      <c r="R358">
        <v>1</v>
      </c>
      <c r="S358">
        <v>4</v>
      </c>
      <c r="T358">
        <v>2</v>
      </c>
      <c r="U358">
        <v>3</v>
      </c>
      <c r="V358">
        <v>12</v>
      </c>
      <c r="W358">
        <v>12</v>
      </c>
      <c r="X358">
        <v>7</v>
      </c>
      <c r="Y358">
        <v>6</v>
      </c>
    </row>
    <row r="359" spans="1:25" x14ac:dyDescent="0.3">
      <c r="A359" t="s">
        <v>762</v>
      </c>
      <c r="B359">
        <v>4179050</v>
      </c>
      <c r="C359" t="s">
        <v>763</v>
      </c>
      <c r="D359">
        <v>5</v>
      </c>
      <c r="E359">
        <v>5</v>
      </c>
      <c r="F359">
        <v>0</v>
      </c>
      <c r="G359">
        <v>12</v>
      </c>
      <c r="H359">
        <v>0</v>
      </c>
      <c r="I359">
        <v>12</v>
      </c>
      <c r="J359">
        <v>1</v>
      </c>
      <c r="K359">
        <v>2</v>
      </c>
      <c r="L359">
        <v>0</v>
      </c>
      <c r="M359">
        <v>12</v>
      </c>
      <c r="N359">
        <v>2</v>
      </c>
      <c r="O359">
        <v>4</v>
      </c>
      <c r="P359">
        <v>0</v>
      </c>
      <c r="Q359">
        <v>12</v>
      </c>
      <c r="R359">
        <v>0</v>
      </c>
      <c r="S359">
        <v>12</v>
      </c>
      <c r="T359">
        <v>0</v>
      </c>
      <c r="U359">
        <v>12</v>
      </c>
      <c r="V359">
        <v>2</v>
      </c>
      <c r="W359">
        <v>3</v>
      </c>
      <c r="X359">
        <v>0</v>
      </c>
      <c r="Y359">
        <v>12</v>
      </c>
    </row>
    <row r="360" spans="1:25" x14ac:dyDescent="0.3">
      <c r="A360" t="s">
        <v>764</v>
      </c>
      <c r="B360">
        <v>4179950</v>
      </c>
      <c r="C360" t="s">
        <v>765</v>
      </c>
      <c r="D360">
        <v>35</v>
      </c>
      <c r="E360">
        <v>22</v>
      </c>
      <c r="F360">
        <v>0</v>
      </c>
      <c r="G360">
        <v>12</v>
      </c>
      <c r="H360">
        <v>0</v>
      </c>
      <c r="I360">
        <v>12</v>
      </c>
      <c r="J360">
        <v>2</v>
      </c>
      <c r="K360">
        <v>5</v>
      </c>
      <c r="L360">
        <v>0</v>
      </c>
      <c r="M360">
        <v>12</v>
      </c>
      <c r="N360">
        <v>2</v>
      </c>
      <c r="O360">
        <v>6</v>
      </c>
      <c r="P360">
        <v>0</v>
      </c>
      <c r="Q360">
        <v>12</v>
      </c>
      <c r="R360">
        <v>0</v>
      </c>
      <c r="S360">
        <v>12</v>
      </c>
      <c r="T360">
        <v>2</v>
      </c>
      <c r="U360">
        <v>3</v>
      </c>
      <c r="V360">
        <v>20</v>
      </c>
      <c r="W360">
        <v>19</v>
      </c>
      <c r="X360">
        <v>9</v>
      </c>
      <c r="Y360">
        <v>9</v>
      </c>
    </row>
    <row r="361" spans="1:25" x14ac:dyDescent="0.3">
      <c r="A361" t="s">
        <v>766</v>
      </c>
      <c r="B361">
        <v>4180025</v>
      </c>
      <c r="C361" t="s">
        <v>767</v>
      </c>
      <c r="D361">
        <v>1441</v>
      </c>
      <c r="E361">
        <v>230</v>
      </c>
      <c r="F361">
        <v>16</v>
      </c>
      <c r="G361">
        <v>27</v>
      </c>
      <c r="H361">
        <v>190</v>
      </c>
      <c r="I361">
        <v>83</v>
      </c>
      <c r="J361">
        <v>115</v>
      </c>
      <c r="K361">
        <v>72</v>
      </c>
      <c r="L361">
        <v>209</v>
      </c>
      <c r="M361">
        <v>137</v>
      </c>
      <c r="N361">
        <v>158</v>
      </c>
      <c r="O361">
        <v>95</v>
      </c>
      <c r="P361">
        <v>76</v>
      </c>
      <c r="Q361">
        <v>62</v>
      </c>
      <c r="R361">
        <v>89</v>
      </c>
      <c r="S361">
        <v>53</v>
      </c>
      <c r="T361">
        <v>127</v>
      </c>
      <c r="U361">
        <v>99</v>
      </c>
      <c r="V361">
        <v>461</v>
      </c>
      <c r="W361">
        <v>170</v>
      </c>
      <c r="X361">
        <v>0</v>
      </c>
      <c r="Y361">
        <v>17</v>
      </c>
    </row>
    <row r="362" spans="1:25" x14ac:dyDescent="0.3">
      <c r="A362" t="s">
        <v>768</v>
      </c>
      <c r="B362">
        <v>4180150</v>
      </c>
      <c r="C362" t="s">
        <v>769</v>
      </c>
      <c r="D362">
        <v>2044</v>
      </c>
      <c r="E362">
        <v>224</v>
      </c>
      <c r="F362">
        <v>16</v>
      </c>
      <c r="G362">
        <v>27</v>
      </c>
      <c r="H362">
        <v>141</v>
      </c>
      <c r="I362">
        <v>70</v>
      </c>
      <c r="J362">
        <v>176</v>
      </c>
      <c r="K362">
        <v>77</v>
      </c>
      <c r="L362">
        <v>316</v>
      </c>
      <c r="M362">
        <v>133</v>
      </c>
      <c r="N362">
        <v>342</v>
      </c>
      <c r="O362">
        <v>152</v>
      </c>
      <c r="P362">
        <v>246</v>
      </c>
      <c r="Q362">
        <v>102</v>
      </c>
      <c r="R362">
        <v>172</v>
      </c>
      <c r="S362">
        <v>100</v>
      </c>
      <c r="T362">
        <v>187</v>
      </c>
      <c r="U362">
        <v>99</v>
      </c>
      <c r="V362">
        <v>411</v>
      </c>
      <c r="W362">
        <v>165</v>
      </c>
      <c r="X362">
        <v>37</v>
      </c>
      <c r="Y362">
        <v>32</v>
      </c>
    </row>
    <row r="363" spans="1:25" x14ac:dyDescent="0.3">
      <c r="A363" t="s">
        <v>770</v>
      </c>
      <c r="B363">
        <v>4180350</v>
      </c>
      <c r="C363" t="s">
        <v>771</v>
      </c>
      <c r="D363">
        <v>63</v>
      </c>
      <c r="E363">
        <v>37</v>
      </c>
      <c r="F363">
        <v>2</v>
      </c>
      <c r="G363">
        <v>4</v>
      </c>
      <c r="H363">
        <v>25</v>
      </c>
      <c r="I363">
        <v>24</v>
      </c>
      <c r="J363">
        <v>15</v>
      </c>
      <c r="K363">
        <v>17</v>
      </c>
      <c r="L363">
        <v>0</v>
      </c>
      <c r="M363">
        <v>12</v>
      </c>
      <c r="N363">
        <v>0</v>
      </c>
      <c r="O363">
        <v>12</v>
      </c>
      <c r="P363">
        <v>0</v>
      </c>
      <c r="Q363">
        <v>12</v>
      </c>
      <c r="R363">
        <v>0</v>
      </c>
      <c r="S363">
        <v>12</v>
      </c>
      <c r="T363">
        <v>0</v>
      </c>
      <c r="U363">
        <v>12</v>
      </c>
      <c r="V363">
        <v>7</v>
      </c>
      <c r="W363">
        <v>11</v>
      </c>
      <c r="X363">
        <v>14</v>
      </c>
      <c r="Y363">
        <v>17</v>
      </c>
    </row>
    <row r="364" spans="1:25" x14ac:dyDescent="0.3">
      <c r="A364" t="s">
        <v>772</v>
      </c>
      <c r="B364">
        <v>4180400</v>
      </c>
      <c r="C364" t="s">
        <v>773</v>
      </c>
      <c r="D364">
        <v>7</v>
      </c>
      <c r="E364">
        <v>12</v>
      </c>
      <c r="F364">
        <v>0</v>
      </c>
      <c r="G364">
        <v>12</v>
      </c>
      <c r="H364">
        <v>0</v>
      </c>
      <c r="I364">
        <v>12</v>
      </c>
      <c r="J364">
        <v>0</v>
      </c>
      <c r="K364">
        <v>12</v>
      </c>
      <c r="L364">
        <v>7</v>
      </c>
      <c r="M364">
        <v>12</v>
      </c>
      <c r="N364">
        <v>0</v>
      </c>
      <c r="O364">
        <v>12</v>
      </c>
      <c r="P364">
        <v>0</v>
      </c>
      <c r="Q364">
        <v>12</v>
      </c>
      <c r="R364">
        <v>0</v>
      </c>
      <c r="S364">
        <v>12</v>
      </c>
      <c r="T364">
        <v>0</v>
      </c>
      <c r="U364">
        <v>12</v>
      </c>
      <c r="V364">
        <v>0</v>
      </c>
      <c r="W364">
        <v>12</v>
      </c>
      <c r="X364">
        <v>0</v>
      </c>
      <c r="Y364">
        <v>12</v>
      </c>
    </row>
    <row r="365" spans="1:25" x14ac:dyDescent="0.3">
      <c r="A365" t="s">
        <v>774</v>
      </c>
      <c r="B365">
        <v>4180750</v>
      </c>
      <c r="C365" t="s">
        <v>775</v>
      </c>
      <c r="D365">
        <v>17</v>
      </c>
      <c r="E365">
        <v>28</v>
      </c>
      <c r="F365">
        <v>17</v>
      </c>
      <c r="G365">
        <v>28</v>
      </c>
      <c r="H365">
        <v>0</v>
      </c>
      <c r="I365">
        <v>12</v>
      </c>
      <c r="J365">
        <v>0</v>
      </c>
      <c r="K365">
        <v>12</v>
      </c>
      <c r="L365">
        <v>0</v>
      </c>
      <c r="M365">
        <v>12</v>
      </c>
      <c r="N365">
        <v>0</v>
      </c>
      <c r="O365">
        <v>12</v>
      </c>
      <c r="P365">
        <v>0</v>
      </c>
      <c r="Q365">
        <v>12</v>
      </c>
      <c r="R365">
        <v>0</v>
      </c>
      <c r="S365">
        <v>12</v>
      </c>
      <c r="T365">
        <v>0</v>
      </c>
      <c r="U365">
        <v>12</v>
      </c>
      <c r="V365">
        <v>0</v>
      </c>
      <c r="W365">
        <v>12</v>
      </c>
      <c r="X365">
        <v>0</v>
      </c>
      <c r="Y365">
        <v>12</v>
      </c>
    </row>
    <row r="366" spans="1:25" x14ac:dyDescent="0.3">
      <c r="A366" t="s">
        <v>776</v>
      </c>
      <c r="B366">
        <v>4180900</v>
      </c>
      <c r="C366" t="s">
        <v>777</v>
      </c>
      <c r="D366">
        <v>1279</v>
      </c>
      <c r="E366">
        <v>205</v>
      </c>
      <c r="F366">
        <v>65</v>
      </c>
      <c r="G366">
        <v>47</v>
      </c>
      <c r="H366">
        <v>92</v>
      </c>
      <c r="I366">
        <v>48</v>
      </c>
      <c r="J366">
        <v>128</v>
      </c>
      <c r="K366">
        <v>67</v>
      </c>
      <c r="L366">
        <v>135</v>
      </c>
      <c r="M366">
        <v>77</v>
      </c>
      <c r="N366">
        <v>166</v>
      </c>
      <c r="O366">
        <v>109</v>
      </c>
      <c r="P366">
        <v>35</v>
      </c>
      <c r="Q366">
        <v>40</v>
      </c>
      <c r="R366">
        <v>199</v>
      </c>
      <c r="S366">
        <v>116</v>
      </c>
      <c r="T366">
        <v>111</v>
      </c>
      <c r="U366">
        <v>62</v>
      </c>
      <c r="V366">
        <v>304</v>
      </c>
      <c r="W366">
        <v>125</v>
      </c>
      <c r="X366">
        <v>44</v>
      </c>
      <c r="Y366">
        <v>46</v>
      </c>
    </row>
    <row r="367" spans="1:25" x14ac:dyDescent="0.3">
      <c r="A367" t="s">
        <v>778</v>
      </c>
      <c r="B367">
        <v>4181300</v>
      </c>
      <c r="C367" t="s">
        <v>779</v>
      </c>
      <c r="D367">
        <v>102</v>
      </c>
      <c r="E367">
        <v>32</v>
      </c>
      <c r="F367">
        <v>9</v>
      </c>
      <c r="G367">
        <v>12</v>
      </c>
      <c r="H367">
        <v>10</v>
      </c>
      <c r="I367">
        <v>11</v>
      </c>
      <c r="J367">
        <v>10</v>
      </c>
      <c r="K367">
        <v>12</v>
      </c>
      <c r="L367">
        <v>15</v>
      </c>
      <c r="M367">
        <v>17</v>
      </c>
      <c r="N367">
        <v>8</v>
      </c>
      <c r="O367">
        <v>11</v>
      </c>
      <c r="P367">
        <v>8</v>
      </c>
      <c r="Q367">
        <v>14</v>
      </c>
      <c r="R367">
        <v>5</v>
      </c>
      <c r="S367">
        <v>8</v>
      </c>
      <c r="T367">
        <v>13</v>
      </c>
      <c r="U367">
        <v>12</v>
      </c>
      <c r="V367">
        <v>10</v>
      </c>
      <c r="W367">
        <v>9</v>
      </c>
      <c r="X367">
        <v>14</v>
      </c>
      <c r="Y367">
        <v>14</v>
      </c>
    </row>
    <row r="368" spans="1:25" x14ac:dyDescent="0.3">
      <c r="A368" t="s">
        <v>780</v>
      </c>
      <c r="B368">
        <v>4181450</v>
      </c>
      <c r="C368" t="s">
        <v>781</v>
      </c>
      <c r="D368">
        <v>556</v>
      </c>
      <c r="E368">
        <v>181</v>
      </c>
      <c r="F368">
        <v>0</v>
      </c>
      <c r="G368">
        <v>17</v>
      </c>
      <c r="H368">
        <v>0</v>
      </c>
      <c r="I368">
        <v>17</v>
      </c>
      <c r="J368">
        <v>46</v>
      </c>
      <c r="K368">
        <v>54</v>
      </c>
      <c r="L368">
        <v>177</v>
      </c>
      <c r="M368">
        <v>121</v>
      </c>
      <c r="N368">
        <v>106</v>
      </c>
      <c r="O368">
        <v>102</v>
      </c>
      <c r="P368">
        <v>34</v>
      </c>
      <c r="Q368">
        <v>40</v>
      </c>
      <c r="R368">
        <v>91</v>
      </c>
      <c r="S368">
        <v>92</v>
      </c>
      <c r="T368">
        <v>0</v>
      </c>
      <c r="U368">
        <v>17</v>
      </c>
      <c r="V368">
        <v>93</v>
      </c>
      <c r="W368">
        <v>85</v>
      </c>
      <c r="X368">
        <v>9</v>
      </c>
      <c r="Y368">
        <v>14</v>
      </c>
    </row>
    <row r="369" spans="1:25" x14ac:dyDescent="0.3">
      <c r="A369" t="s">
        <v>782</v>
      </c>
      <c r="B369">
        <v>4182350</v>
      </c>
      <c r="C369" t="s">
        <v>783</v>
      </c>
      <c r="D369">
        <v>309</v>
      </c>
      <c r="E369">
        <v>73</v>
      </c>
      <c r="F369">
        <v>10</v>
      </c>
      <c r="G369">
        <v>17</v>
      </c>
      <c r="H369">
        <v>26</v>
      </c>
      <c r="I369">
        <v>23</v>
      </c>
      <c r="J369">
        <v>42</v>
      </c>
      <c r="K369">
        <v>26</v>
      </c>
      <c r="L369">
        <v>20</v>
      </c>
      <c r="M369">
        <v>19</v>
      </c>
      <c r="N369">
        <v>8</v>
      </c>
      <c r="O369">
        <v>9</v>
      </c>
      <c r="P369">
        <v>29</v>
      </c>
      <c r="Q369">
        <v>24</v>
      </c>
      <c r="R369">
        <v>32</v>
      </c>
      <c r="S369">
        <v>26</v>
      </c>
      <c r="T369">
        <v>32</v>
      </c>
      <c r="U369">
        <v>31</v>
      </c>
      <c r="V369">
        <v>85</v>
      </c>
      <c r="W369">
        <v>38</v>
      </c>
      <c r="X369">
        <v>25</v>
      </c>
      <c r="Y369">
        <v>20</v>
      </c>
    </row>
    <row r="370" spans="1:25" x14ac:dyDescent="0.3">
      <c r="A370" t="s">
        <v>784</v>
      </c>
      <c r="B370">
        <v>4182450</v>
      </c>
      <c r="C370" t="s">
        <v>785</v>
      </c>
      <c r="D370">
        <v>62</v>
      </c>
      <c r="E370">
        <v>56</v>
      </c>
      <c r="F370">
        <v>0</v>
      </c>
      <c r="G370">
        <v>12</v>
      </c>
      <c r="H370">
        <v>0</v>
      </c>
      <c r="I370">
        <v>12</v>
      </c>
      <c r="J370">
        <v>0</v>
      </c>
      <c r="K370">
        <v>12</v>
      </c>
      <c r="L370">
        <v>0</v>
      </c>
      <c r="M370">
        <v>12</v>
      </c>
      <c r="N370">
        <v>0</v>
      </c>
      <c r="O370">
        <v>12</v>
      </c>
      <c r="P370">
        <v>0</v>
      </c>
      <c r="Q370">
        <v>12</v>
      </c>
      <c r="R370">
        <v>0</v>
      </c>
      <c r="S370">
        <v>12</v>
      </c>
      <c r="T370">
        <v>22</v>
      </c>
      <c r="U370">
        <v>36</v>
      </c>
      <c r="V370">
        <v>6</v>
      </c>
      <c r="W370">
        <v>10</v>
      </c>
      <c r="X370">
        <v>34</v>
      </c>
      <c r="Y370">
        <v>45</v>
      </c>
    </row>
    <row r="371" spans="1:25" x14ac:dyDescent="0.3">
      <c r="A371" t="s">
        <v>786</v>
      </c>
      <c r="B371">
        <v>4182800</v>
      </c>
      <c r="C371" t="s">
        <v>787</v>
      </c>
      <c r="D371">
        <v>5065</v>
      </c>
      <c r="E371">
        <v>262</v>
      </c>
      <c r="F371">
        <v>204</v>
      </c>
      <c r="G371">
        <v>112</v>
      </c>
      <c r="H371">
        <v>242</v>
      </c>
      <c r="I371">
        <v>100</v>
      </c>
      <c r="J371">
        <v>612</v>
      </c>
      <c r="K371">
        <v>141</v>
      </c>
      <c r="L371">
        <v>1042</v>
      </c>
      <c r="M371">
        <v>224</v>
      </c>
      <c r="N371">
        <v>694</v>
      </c>
      <c r="O371">
        <v>183</v>
      </c>
      <c r="P371">
        <v>525</v>
      </c>
      <c r="Q371">
        <v>194</v>
      </c>
      <c r="R371">
        <v>365</v>
      </c>
      <c r="S371">
        <v>143</v>
      </c>
      <c r="T371">
        <v>380</v>
      </c>
      <c r="U371">
        <v>126</v>
      </c>
      <c r="V371">
        <v>869</v>
      </c>
      <c r="W371">
        <v>181</v>
      </c>
      <c r="X371">
        <v>132</v>
      </c>
      <c r="Y371">
        <v>76</v>
      </c>
    </row>
    <row r="372" spans="1:25" x14ac:dyDescent="0.3">
      <c r="A372" t="s">
        <v>788</v>
      </c>
      <c r="B372">
        <v>4182850</v>
      </c>
      <c r="C372" t="s">
        <v>789</v>
      </c>
      <c r="D372">
        <v>76</v>
      </c>
      <c r="E372">
        <v>58</v>
      </c>
      <c r="F372">
        <v>0</v>
      </c>
      <c r="G372">
        <v>12</v>
      </c>
      <c r="H372">
        <v>0</v>
      </c>
      <c r="I372">
        <v>12</v>
      </c>
      <c r="J372">
        <v>16</v>
      </c>
      <c r="K372">
        <v>23</v>
      </c>
      <c r="L372">
        <v>0</v>
      </c>
      <c r="M372">
        <v>12</v>
      </c>
      <c r="N372">
        <v>0</v>
      </c>
      <c r="O372">
        <v>12</v>
      </c>
      <c r="P372">
        <v>0</v>
      </c>
      <c r="Q372">
        <v>12</v>
      </c>
      <c r="R372">
        <v>0</v>
      </c>
      <c r="S372">
        <v>12</v>
      </c>
      <c r="T372">
        <v>0</v>
      </c>
      <c r="U372">
        <v>12</v>
      </c>
      <c r="V372">
        <v>18</v>
      </c>
      <c r="W372">
        <v>27</v>
      </c>
      <c r="X372">
        <v>42</v>
      </c>
      <c r="Y372">
        <v>47</v>
      </c>
    </row>
    <row r="373" spans="1:25" x14ac:dyDescent="0.3">
      <c r="A373" t="s">
        <v>790</v>
      </c>
      <c r="B373">
        <v>4183050</v>
      </c>
      <c r="C373" t="s">
        <v>791</v>
      </c>
      <c r="D373">
        <v>39</v>
      </c>
      <c r="E373">
        <v>43</v>
      </c>
      <c r="F373">
        <v>0</v>
      </c>
      <c r="G373">
        <v>12</v>
      </c>
      <c r="H373">
        <v>0</v>
      </c>
      <c r="I373">
        <v>12</v>
      </c>
      <c r="J373">
        <v>0</v>
      </c>
      <c r="K373">
        <v>12</v>
      </c>
      <c r="L373">
        <v>0</v>
      </c>
      <c r="M373">
        <v>12</v>
      </c>
      <c r="N373">
        <v>0</v>
      </c>
      <c r="O373">
        <v>12</v>
      </c>
      <c r="P373">
        <v>0</v>
      </c>
      <c r="Q373">
        <v>12</v>
      </c>
      <c r="R373">
        <v>0</v>
      </c>
      <c r="S373">
        <v>12</v>
      </c>
      <c r="T373">
        <v>0</v>
      </c>
      <c r="U373">
        <v>12</v>
      </c>
      <c r="V373">
        <v>24</v>
      </c>
      <c r="W373">
        <v>37</v>
      </c>
      <c r="X373">
        <v>15</v>
      </c>
      <c r="Y373">
        <v>25</v>
      </c>
    </row>
    <row r="374" spans="1:25" x14ac:dyDescent="0.3">
      <c r="A374" t="s">
        <v>792</v>
      </c>
      <c r="B374">
        <v>4183400</v>
      </c>
      <c r="C374" t="s">
        <v>793</v>
      </c>
      <c r="D374">
        <v>902</v>
      </c>
      <c r="E374">
        <v>244</v>
      </c>
      <c r="F374">
        <v>16</v>
      </c>
      <c r="G374">
        <v>25</v>
      </c>
      <c r="H374">
        <v>68</v>
      </c>
      <c r="I374">
        <v>81</v>
      </c>
      <c r="J374">
        <v>96</v>
      </c>
      <c r="K374">
        <v>71</v>
      </c>
      <c r="L374">
        <v>187</v>
      </c>
      <c r="M374">
        <v>139</v>
      </c>
      <c r="N374">
        <v>48</v>
      </c>
      <c r="O374">
        <v>52</v>
      </c>
      <c r="P374">
        <v>123</v>
      </c>
      <c r="Q374">
        <v>114</v>
      </c>
      <c r="R374">
        <v>42</v>
      </c>
      <c r="S374">
        <v>53</v>
      </c>
      <c r="T374">
        <v>47</v>
      </c>
      <c r="U374">
        <v>75</v>
      </c>
      <c r="V374">
        <v>275</v>
      </c>
      <c r="W374">
        <v>170</v>
      </c>
      <c r="X374">
        <v>0</v>
      </c>
      <c r="Y374">
        <v>17</v>
      </c>
    </row>
    <row r="375" spans="1:25" x14ac:dyDescent="0.3">
      <c r="A375" t="s">
        <v>794</v>
      </c>
      <c r="B375">
        <v>4183750</v>
      </c>
      <c r="C375" t="s">
        <v>795</v>
      </c>
      <c r="D375">
        <v>3006</v>
      </c>
      <c r="E375">
        <v>343</v>
      </c>
      <c r="F375">
        <v>50</v>
      </c>
      <c r="G375">
        <v>40</v>
      </c>
      <c r="H375">
        <v>285</v>
      </c>
      <c r="I375">
        <v>163</v>
      </c>
      <c r="J375">
        <v>362</v>
      </c>
      <c r="K375">
        <v>179</v>
      </c>
      <c r="L375">
        <v>407</v>
      </c>
      <c r="M375">
        <v>175</v>
      </c>
      <c r="N375">
        <v>248</v>
      </c>
      <c r="O375">
        <v>107</v>
      </c>
      <c r="P375">
        <v>467</v>
      </c>
      <c r="Q375">
        <v>171</v>
      </c>
      <c r="R375">
        <v>78</v>
      </c>
      <c r="S375">
        <v>58</v>
      </c>
      <c r="T375">
        <v>187</v>
      </c>
      <c r="U375">
        <v>98</v>
      </c>
      <c r="V375">
        <v>735</v>
      </c>
      <c r="W375">
        <v>231</v>
      </c>
      <c r="X375">
        <v>187</v>
      </c>
      <c r="Y375">
        <v>100</v>
      </c>
    </row>
    <row r="376" spans="1:25" x14ac:dyDescent="0.3">
      <c r="A376" t="s">
        <v>796</v>
      </c>
      <c r="B376">
        <v>4183950</v>
      </c>
      <c r="C376" t="s">
        <v>797</v>
      </c>
      <c r="D376">
        <v>478</v>
      </c>
      <c r="E376">
        <v>138</v>
      </c>
      <c r="F376">
        <v>12</v>
      </c>
      <c r="G376">
        <v>19</v>
      </c>
      <c r="H376">
        <v>0</v>
      </c>
      <c r="I376">
        <v>12</v>
      </c>
      <c r="J376">
        <v>99</v>
      </c>
      <c r="K376">
        <v>85</v>
      </c>
      <c r="L376">
        <v>59</v>
      </c>
      <c r="M376">
        <v>44</v>
      </c>
      <c r="N376">
        <v>65</v>
      </c>
      <c r="O376">
        <v>39</v>
      </c>
      <c r="P376">
        <v>28</v>
      </c>
      <c r="Q376">
        <v>44</v>
      </c>
      <c r="R376">
        <v>22</v>
      </c>
      <c r="S376">
        <v>35</v>
      </c>
      <c r="T376">
        <v>43</v>
      </c>
      <c r="U376">
        <v>44</v>
      </c>
      <c r="V376">
        <v>134</v>
      </c>
      <c r="W376">
        <v>76</v>
      </c>
      <c r="X376">
        <v>16</v>
      </c>
      <c r="Y376">
        <v>20</v>
      </c>
    </row>
    <row r="377" spans="1:25" x14ac:dyDescent="0.3">
      <c r="A377" t="s">
        <v>798</v>
      </c>
      <c r="B377">
        <v>4184200</v>
      </c>
      <c r="C377" t="s">
        <v>799</v>
      </c>
      <c r="D377">
        <v>153</v>
      </c>
      <c r="E377">
        <v>43</v>
      </c>
      <c r="F377">
        <v>0</v>
      </c>
      <c r="G377">
        <v>12</v>
      </c>
      <c r="H377">
        <v>3</v>
      </c>
      <c r="I377">
        <v>6</v>
      </c>
      <c r="J377">
        <v>14</v>
      </c>
      <c r="K377">
        <v>18</v>
      </c>
      <c r="L377">
        <v>27</v>
      </c>
      <c r="M377">
        <v>21</v>
      </c>
      <c r="N377">
        <v>9</v>
      </c>
      <c r="O377">
        <v>10</v>
      </c>
      <c r="P377">
        <v>6</v>
      </c>
      <c r="Q377">
        <v>9</v>
      </c>
      <c r="R377">
        <v>13</v>
      </c>
      <c r="S377">
        <v>15</v>
      </c>
      <c r="T377">
        <v>7</v>
      </c>
      <c r="U377">
        <v>11</v>
      </c>
      <c r="V377">
        <v>64</v>
      </c>
      <c r="W377">
        <v>33</v>
      </c>
      <c r="X377">
        <v>10</v>
      </c>
      <c r="Y377">
        <v>12</v>
      </c>
    </row>
    <row r="378" spans="1:25" x14ac:dyDescent="0.3">
      <c r="A378" t="s">
        <v>800</v>
      </c>
      <c r="B378">
        <v>4184250</v>
      </c>
      <c r="C378" t="s">
        <v>801</v>
      </c>
      <c r="D378">
        <v>103</v>
      </c>
      <c r="E378">
        <v>37</v>
      </c>
      <c r="F378">
        <v>0</v>
      </c>
      <c r="G378">
        <v>12</v>
      </c>
      <c r="H378">
        <v>6</v>
      </c>
      <c r="I378">
        <v>10</v>
      </c>
      <c r="J378">
        <v>0</v>
      </c>
      <c r="K378">
        <v>12</v>
      </c>
      <c r="L378">
        <v>45</v>
      </c>
      <c r="M378">
        <v>28</v>
      </c>
      <c r="N378">
        <v>17</v>
      </c>
      <c r="O378">
        <v>20</v>
      </c>
      <c r="P378">
        <v>8</v>
      </c>
      <c r="Q378">
        <v>11</v>
      </c>
      <c r="R378">
        <v>0</v>
      </c>
      <c r="S378">
        <v>12</v>
      </c>
      <c r="T378">
        <v>10</v>
      </c>
      <c r="U378">
        <v>15</v>
      </c>
      <c r="V378">
        <v>13</v>
      </c>
      <c r="W378">
        <v>14</v>
      </c>
      <c r="X378">
        <v>4</v>
      </c>
      <c r="Y378">
        <v>6</v>
      </c>
    </row>
    <row r="379" spans="1:25" x14ac:dyDescent="0.3">
      <c r="A379" t="s">
        <v>802</v>
      </c>
      <c r="B379">
        <v>4184600</v>
      </c>
      <c r="C379" t="s">
        <v>803</v>
      </c>
      <c r="D379">
        <v>166</v>
      </c>
      <c r="E379">
        <v>60</v>
      </c>
      <c r="F379">
        <v>16</v>
      </c>
      <c r="G379">
        <v>22</v>
      </c>
      <c r="H379">
        <v>10</v>
      </c>
      <c r="I379">
        <v>16</v>
      </c>
      <c r="J379">
        <v>40</v>
      </c>
      <c r="K379">
        <v>35</v>
      </c>
      <c r="L379">
        <v>6</v>
      </c>
      <c r="M379">
        <v>7</v>
      </c>
      <c r="N379">
        <v>26</v>
      </c>
      <c r="O379">
        <v>28</v>
      </c>
      <c r="P379">
        <v>17</v>
      </c>
      <c r="Q379">
        <v>20</v>
      </c>
      <c r="R379">
        <v>8</v>
      </c>
      <c r="S379">
        <v>14</v>
      </c>
      <c r="T379">
        <v>10</v>
      </c>
      <c r="U379">
        <v>15</v>
      </c>
      <c r="V379">
        <v>20</v>
      </c>
      <c r="W379">
        <v>17</v>
      </c>
      <c r="X379">
        <v>13</v>
      </c>
      <c r="Y379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28"/>
  <sheetViews>
    <sheetView workbookViewId="0">
      <selection activeCell="D36" sqref="D36"/>
    </sheetView>
  </sheetViews>
  <sheetFormatPr defaultRowHeight="14.4" x14ac:dyDescent="0.3"/>
  <cols>
    <col min="1" max="1" width="17.44140625" bestFit="1" customWidth="1"/>
    <col min="2" max="2" width="31.44140625" bestFit="1" customWidth="1"/>
  </cols>
  <sheetData>
    <row r="1" spans="1:24" x14ac:dyDescent="0.3">
      <c r="A1" t="s">
        <v>1060</v>
      </c>
      <c r="B1" t="s">
        <v>1061</v>
      </c>
      <c r="C1" t="s">
        <v>1062</v>
      </c>
      <c r="D1" t="s">
        <v>1063</v>
      </c>
      <c r="E1" t="s">
        <v>1064</v>
      </c>
      <c r="F1" t="s">
        <v>1065</v>
      </c>
      <c r="G1" t="s">
        <v>1066</v>
      </c>
      <c r="H1" t="s">
        <v>1067</v>
      </c>
      <c r="I1" t="s">
        <v>1068</v>
      </c>
      <c r="J1" t="s">
        <v>1069</v>
      </c>
      <c r="K1" t="s">
        <v>1070</v>
      </c>
      <c r="L1" t="s">
        <v>1071</v>
      </c>
      <c r="M1" t="s">
        <v>1072</v>
      </c>
      <c r="N1" t="s">
        <v>1073</v>
      </c>
      <c r="O1" t="s">
        <v>1074</v>
      </c>
      <c r="P1" t="s">
        <v>1075</v>
      </c>
      <c r="Q1" t="s">
        <v>1076</v>
      </c>
      <c r="R1" t="s">
        <v>1077</v>
      </c>
      <c r="S1" t="s">
        <v>1078</v>
      </c>
      <c r="T1" t="s">
        <v>1079</v>
      </c>
      <c r="U1" t="s">
        <v>1080</v>
      </c>
      <c r="V1" t="s">
        <v>1081</v>
      </c>
      <c r="W1" t="s">
        <v>1082</v>
      </c>
      <c r="X1" t="s">
        <v>1083</v>
      </c>
    </row>
    <row r="2" spans="1:24" x14ac:dyDescent="0.3">
      <c r="A2" t="s">
        <v>27</v>
      </c>
      <c r="B2" t="s">
        <v>1085</v>
      </c>
      <c r="C2" t="s">
        <v>1088</v>
      </c>
      <c r="D2" t="s">
        <v>1089</v>
      </c>
      <c r="E2" t="s">
        <v>1090</v>
      </c>
      <c r="F2" t="s">
        <v>1091</v>
      </c>
      <c r="G2" t="s">
        <v>1092</v>
      </c>
      <c r="H2" t="s">
        <v>1093</v>
      </c>
      <c r="I2" t="s">
        <v>1094</v>
      </c>
      <c r="J2" t="s">
        <v>1095</v>
      </c>
      <c r="K2" t="s">
        <v>1096</v>
      </c>
      <c r="L2" t="s">
        <v>1097</v>
      </c>
      <c r="M2" t="s">
        <v>1098</v>
      </c>
      <c r="N2" t="s">
        <v>1099</v>
      </c>
      <c r="O2" t="s">
        <v>1100</v>
      </c>
      <c r="P2" t="s">
        <v>1101</v>
      </c>
      <c r="Q2" t="s">
        <v>1102</v>
      </c>
      <c r="R2" t="s">
        <v>1103</v>
      </c>
      <c r="S2" t="s">
        <v>1104</v>
      </c>
      <c r="T2" t="s">
        <v>1105</v>
      </c>
      <c r="U2" t="s">
        <v>1106</v>
      </c>
      <c r="V2" t="s">
        <v>1107</v>
      </c>
      <c r="W2" t="s">
        <v>1108</v>
      </c>
      <c r="X2" t="s">
        <v>1109</v>
      </c>
    </row>
    <row r="3" spans="1:24" x14ac:dyDescent="0.3">
      <c r="A3" t="s">
        <v>50</v>
      </c>
      <c r="B3" t="s">
        <v>51</v>
      </c>
      <c r="C3">
        <v>84</v>
      </c>
      <c r="D3">
        <v>29</v>
      </c>
      <c r="E3">
        <v>0</v>
      </c>
      <c r="F3">
        <v>13</v>
      </c>
      <c r="G3">
        <v>6</v>
      </c>
      <c r="H3">
        <v>7</v>
      </c>
      <c r="I3">
        <v>6</v>
      </c>
      <c r="J3">
        <v>7</v>
      </c>
      <c r="K3">
        <v>18</v>
      </c>
      <c r="L3">
        <v>19</v>
      </c>
      <c r="M3">
        <v>12</v>
      </c>
      <c r="N3">
        <v>11</v>
      </c>
      <c r="O3">
        <v>10</v>
      </c>
      <c r="P3">
        <v>15</v>
      </c>
      <c r="Q3">
        <v>16</v>
      </c>
      <c r="R3">
        <v>13</v>
      </c>
      <c r="S3">
        <v>0</v>
      </c>
      <c r="T3">
        <v>13</v>
      </c>
      <c r="U3">
        <v>5</v>
      </c>
      <c r="V3">
        <v>6</v>
      </c>
      <c r="W3">
        <v>11</v>
      </c>
      <c r="X3">
        <v>11</v>
      </c>
    </row>
    <row r="4" spans="1:24" x14ac:dyDescent="0.3">
      <c r="A4" t="s">
        <v>52</v>
      </c>
      <c r="B4" t="s">
        <v>53</v>
      </c>
      <c r="C4">
        <v>30</v>
      </c>
      <c r="D4">
        <v>21</v>
      </c>
      <c r="E4">
        <v>15</v>
      </c>
      <c r="F4">
        <v>16</v>
      </c>
      <c r="G4">
        <v>0</v>
      </c>
      <c r="H4">
        <v>13</v>
      </c>
      <c r="I4">
        <v>3</v>
      </c>
      <c r="J4">
        <v>5</v>
      </c>
      <c r="K4">
        <v>0</v>
      </c>
      <c r="L4">
        <v>13</v>
      </c>
      <c r="M4">
        <v>0</v>
      </c>
      <c r="N4">
        <v>13</v>
      </c>
      <c r="O4">
        <v>5</v>
      </c>
      <c r="P4">
        <v>7</v>
      </c>
      <c r="Q4">
        <v>2</v>
      </c>
      <c r="R4">
        <v>3</v>
      </c>
      <c r="S4">
        <v>0</v>
      </c>
      <c r="T4">
        <v>13</v>
      </c>
      <c r="U4">
        <v>5</v>
      </c>
      <c r="V4">
        <v>9</v>
      </c>
      <c r="W4">
        <v>0</v>
      </c>
      <c r="X4">
        <v>13</v>
      </c>
    </row>
    <row r="5" spans="1:24" x14ac:dyDescent="0.3">
      <c r="A5" t="s">
        <v>54</v>
      </c>
      <c r="B5" t="s">
        <v>55</v>
      </c>
      <c r="C5">
        <v>19</v>
      </c>
      <c r="D5">
        <v>12</v>
      </c>
      <c r="E5">
        <v>0</v>
      </c>
      <c r="F5">
        <v>13</v>
      </c>
      <c r="G5">
        <v>4</v>
      </c>
      <c r="H5">
        <v>6</v>
      </c>
      <c r="I5">
        <v>7</v>
      </c>
      <c r="J5">
        <v>8</v>
      </c>
      <c r="K5">
        <v>0</v>
      </c>
      <c r="L5">
        <v>13</v>
      </c>
      <c r="M5">
        <v>0</v>
      </c>
      <c r="N5">
        <v>13</v>
      </c>
      <c r="O5">
        <v>3</v>
      </c>
      <c r="P5">
        <v>6</v>
      </c>
      <c r="Q5">
        <v>0</v>
      </c>
      <c r="R5">
        <v>13</v>
      </c>
      <c r="S5">
        <v>5</v>
      </c>
      <c r="T5">
        <v>7</v>
      </c>
      <c r="U5">
        <v>0</v>
      </c>
      <c r="V5">
        <v>13</v>
      </c>
      <c r="W5">
        <v>0</v>
      </c>
      <c r="X5">
        <v>13</v>
      </c>
    </row>
    <row r="6" spans="1:24" x14ac:dyDescent="0.3">
      <c r="A6" t="s">
        <v>56</v>
      </c>
      <c r="B6" t="s">
        <v>57</v>
      </c>
      <c r="C6">
        <v>8146</v>
      </c>
      <c r="D6">
        <v>486</v>
      </c>
      <c r="E6">
        <v>141</v>
      </c>
      <c r="F6">
        <v>81</v>
      </c>
      <c r="G6">
        <v>514</v>
      </c>
      <c r="H6">
        <v>167</v>
      </c>
      <c r="I6">
        <v>1027</v>
      </c>
      <c r="J6">
        <v>277</v>
      </c>
      <c r="K6">
        <v>1330</v>
      </c>
      <c r="L6">
        <v>321</v>
      </c>
      <c r="M6">
        <v>1078</v>
      </c>
      <c r="N6">
        <v>256</v>
      </c>
      <c r="O6">
        <v>640</v>
      </c>
      <c r="P6">
        <v>190</v>
      </c>
      <c r="Q6">
        <v>470</v>
      </c>
      <c r="R6">
        <v>173</v>
      </c>
      <c r="S6">
        <v>818</v>
      </c>
      <c r="T6">
        <v>307</v>
      </c>
      <c r="U6">
        <v>1872</v>
      </c>
      <c r="V6">
        <v>357</v>
      </c>
      <c r="W6">
        <v>256</v>
      </c>
      <c r="X6">
        <v>106</v>
      </c>
    </row>
    <row r="7" spans="1:24" x14ac:dyDescent="0.3">
      <c r="A7" t="s">
        <v>58</v>
      </c>
      <c r="B7" t="s">
        <v>59</v>
      </c>
      <c r="C7">
        <v>5630</v>
      </c>
      <c r="D7">
        <v>490</v>
      </c>
      <c r="E7">
        <v>181</v>
      </c>
      <c r="F7">
        <v>98</v>
      </c>
      <c r="G7">
        <v>609</v>
      </c>
      <c r="H7">
        <v>188</v>
      </c>
      <c r="I7">
        <v>612</v>
      </c>
      <c r="J7">
        <v>186</v>
      </c>
      <c r="K7">
        <v>1016</v>
      </c>
      <c r="L7">
        <v>348</v>
      </c>
      <c r="M7">
        <v>539</v>
      </c>
      <c r="N7">
        <v>155</v>
      </c>
      <c r="O7">
        <v>617</v>
      </c>
      <c r="P7">
        <v>190</v>
      </c>
      <c r="Q7">
        <v>337</v>
      </c>
      <c r="R7">
        <v>124</v>
      </c>
      <c r="S7">
        <v>388</v>
      </c>
      <c r="T7">
        <v>168</v>
      </c>
      <c r="U7">
        <v>1190</v>
      </c>
      <c r="V7">
        <v>307</v>
      </c>
      <c r="W7">
        <v>141</v>
      </c>
      <c r="X7">
        <v>66</v>
      </c>
    </row>
    <row r="8" spans="1:24" x14ac:dyDescent="0.3">
      <c r="A8" t="s">
        <v>60</v>
      </c>
      <c r="B8" t="s">
        <v>61</v>
      </c>
      <c r="C8">
        <v>8</v>
      </c>
      <c r="D8">
        <v>15</v>
      </c>
      <c r="E8">
        <v>0</v>
      </c>
      <c r="F8">
        <v>13</v>
      </c>
      <c r="G8">
        <v>0</v>
      </c>
      <c r="H8">
        <v>13</v>
      </c>
      <c r="I8">
        <v>0</v>
      </c>
      <c r="J8">
        <v>13</v>
      </c>
      <c r="K8">
        <v>0</v>
      </c>
      <c r="L8">
        <v>13</v>
      </c>
      <c r="M8">
        <v>0</v>
      </c>
      <c r="N8">
        <v>13</v>
      </c>
      <c r="O8">
        <v>0</v>
      </c>
      <c r="P8">
        <v>13</v>
      </c>
      <c r="Q8">
        <v>0</v>
      </c>
      <c r="R8">
        <v>13</v>
      </c>
      <c r="S8">
        <v>8</v>
      </c>
      <c r="T8">
        <v>15</v>
      </c>
      <c r="U8">
        <v>0</v>
      </c>
      <c r="V8">
        <v>13</v>
      </c>
      <c r="W8">
        <v>0</v>
      </c>
      <c r="X8">
        <v>13</v>
      </c>
    </row>
    <row r="9" spans="1:24" x14ac:dyDescent="0.3">
      <c r="A9" t="s">
        <v>62</v>
      </c>
      <c r="B9" t="s">
        <v>63</v>
      </c>
      <c r="C9">
        <v>16</v>
      </c>
      <c r="D9">
        <v>28</v>
      </c>
      <c r="E9">
        <v>0</v>
      </c>
      <c r="F9">
        <v>13</v>
      </c>
      <c r="G9">
        <v>0</v>
      </c>
      <c r="H9">
        <v>13</v>
      </c>
      <c r="I9">
        <v>0</v>
      </c>
      <c r="J9">
        <v>13</v>
      </c>
      <c r="K9">
        <v>0</v>
      </c>
      <c r="L9">
        <v>13</v>
      </c>
      <c r="M9">
        <v>0</v>
      </c>
      <c r="N9">
        <v>13</v>
      </c>
      <c r="O9">
        <v>0</v>
      </c>
      <c r="P9">
        <v>13</v>
      </c>
      <c r="Q9">
        <v>0</v>
      </c>
      <c r="R9">
        <v>13</v>
      </c>
      <c r="S9">
        <v>0</v>
      </c>
      <c r="T9">
        <v>13</v>
      </c>
      <c r="U9">
        <v>16</v>
      </c>
      <c r="V9">
        <v>28</v>
      </c>
      <c r="W9">
        <v>0</v>
      </c>
      <c r="X9">
        <v>13</v>
      </c>
    </row>
    <row r="10" spans="1:24" x14ac:dyDescent="0.3">
      <c r="A10" t="s">
        <v>64</v>
      </c>
      <c r="B10" t="s">
        <v>65</v>
      </c>
      <c r="C10">
        <v>2744</v>
      </c>
      <c r="D10">
        <v>399</v>
      </c>
      <c r="E10">
        <v>91</v>
      </c>
      <c r="F10">
        <v>64</v>
      </c>
      <c r="G10">
        <v>441</v>
      </c>
      <c r="H10">
        <v>186</v>
      </c>
      <c r="I10">
        <v>238</v>
      </c>
      <c r="J10">
        <v>136</v>
      </c>
      <c r="K10">
        <v>270</v>
      </c>
      <c r="L10">
        <v>147</v>
      </c>
      <c r="M10">
        <v>308</v>
      </c>
      <c r="N10">
        <v>153</v>
      </c>
      <c r="O10">
        <v>311</v>
      </c>
      <c r="P10">
        <v>134</v>
      </c>
      <c r="Q10">
        <v>78</v>
      </c>
      <c r="R10">
        <v>64</v>
      </c>
      <c r="S10">
        <v>324</v>
      </c>
      <c r="T10">
        <v>140</v>
      </c>
      <c r="U10">
        <v>588</v>
      </c>
      <c r="V10">
        <v>186</v>
      </c>
      <c r="W10">
        <v>95</v>
      </c>
      <c r="X10">
        <v>66</v>
      </c>
    </row>
    <row r="11" spans="1:24" x14ac:dyDescent="0.3">
      <c r="A11" t="s">
        <v>66</v>
      </c>
      <c r="B11" t="s">
        <v>67</v>
      </c>
      <c r="C11">
        <v>151</v>
      </c>
      <c r="D11">
        <v>55</v>
      </c>
      <c r="E11">
        <v>11</v>
      </c>
      <c r="F11">
        <v>16</v>
      </c>
      <c r="G11">
        <v>3</v>
      </c>
      <c r="H11">
        <v>5</v>
      </c>
      <c r="I11">
        <v>11</v>
      </c>
      <c r="J11">
        <v>18</v>
      </c>
      <c r="K11">
        <v>44</v>
      </c>
      <c r="L11">
        <v>36</v>
      </c>
      <c r="M11">
        <v>16</v>
      </c>
      <c r="N11">
        <v>21</v>
      </c>
      <c r="O11">
        <v>11</v>
      </c>
      <c r="P11">
        <v>13</v>
      </c>
      <c r="Q11">
        <v>0</v>
      </c>
      <c r="R11">
        <v>13</v>
      </c>
      <c r="S11">
        <v>7</v>
      </c>
      <c r="T11">
        <v>13</v>
      </c>
      <c r="U11">
        <v>48</v>
      </c>
      <c r="V11">
        <v>27</v>
      </c>
      <c r="W11">
        <v>0</v>
      </c>
      <c r="X11">
        <v>13</v>
      </c>
    </row>
    <row r="12" spans="1:24" x14ac:dyDescent="0.3">
      <c r="A12" t="s">
        <v>68</v>
      </c>
      <c r="B12" t="s">
        <v>69</v>
      </c>
      <c r="C12">
        <v>36</v>
      </c>
      <c r="D12">
        <v>21</v>
      </c>
      <c r="E12">
        <v>1</v>
      </c>
      <c r="F12">
        <v>2</v>
      </c>
      <c r="G12">
        <v>3</v>
      </c>
      <c r="H12">
        <v>4</v>
      </c>
      <c r="I12">
        <v>6</v>
      </c>
      <c r="J12">
        <v>10</v>
      </c>
      <c r="K12">
        <v>0</v>
      </c>
      <c r="L12">
        <v>13</v>
      </c>
      <c r="M12">
        <v>1</v>
      </c>
      <c r="N12">
        <v>4</v>
      </c>
      <c r="O12">
        <v>4</v>
      </c>
      <c r="P12">
        <v>6</v>
      </c>
      <c r="Q12">
        <v>0</v>
      </c>
      <c r="R12">
        <v>13</v>
      </c>
      <c r="S12">
        <v>0</v>
      </c>
      <c r="T12">
        <v>13</v>
      </c>
      <c r="U12">
        <v>16</v>
      </c>
      <c r="V12">
        <v>16</v>
      </c>
      <c r="W12">
        <v>5</v>
      </c>
      <c r="X12">
        <v>7</v>
      </c>
    </row>
    <row r="13" spans="1:24" x14ac:dyDescent="0.3">
      <c r="A13" t="s">
        <v>70</v>
      </c>
      <c r="B13" t="s">
        <v>71</v>
      </c>
      <c r="C13">
        <v>15</v>
      </c>
      <c r="D13">
        <v>14</v>
      </c>
      <c r="E13">
        <v>0</v>
      </c>
      <c r="F13">
        <v>13</v>
      </c>
      <c r="G13">
        <v>4</v>
      </c>
      <c r="H13">
        <v>10</v>
      </c>
      <c r="I13">
        <v>3</v>
      </c>
      <c r="J13">
        <v>4</v>
      </c>
      <c r="K13">
        <v>0</v>
      </c>
      <c r="L13">
        <v>13</v>
      </c>
      <c r="M13">
        <v>0</v>
      </c>
      <c r="N13">
        <v>13</v>
      </c>
      <c r="O13">
        <v>0</v>
      </c>
      <c r="P13">
        <v>13</v>
      </c>
      <c r="Q13">
        <v>0</v>
      </c>
      <c r="R13">
        <v>13</v>
      </c>
      <c r="S13">
        <v>1</v>
      </c>
      <c r="T13">
        <v>3</v>
      </c>
      <c r="U13">
        <v>0</v>
      </c>
      <c r="V13">
        <v>13</v>
      </c>
      <c r="W13">
        <v>7</v>
      </c>
      <c r="X13">
        <v>9</v>
      </c>
    </row>
    <row r="14" spans="1:24" x14ac:dyDescent="0.3">
      <c r="A14" t="s">
        <v>72</v>
      </c>
      <c r="B14" t="s">
        <v>73</v>
      </c>
      <c r="C14">
        <v>68</v>
      </c>
      <c r="D14">
        <v>34</v>
      </c>
      <c r="E14">
        <v>0</v>
      </c>
      <c r="F14">
        <v>13</v>
      </c>
      <c r="G14">
        <v>27</v>
      </c>
      <c r="H14">
        <v>23</v>
      </c>
      <c r="I14">
        <v>0</v>
      </c>
      <c r="J14">
        <v>13</v>
      </c>
      <c r="K14">
        <v>5</v>
      </c>
      <c r="L14">
        <v>7</v>
      </c>
      <c r="M14">
        <v>15</v>
      </c>
      <c r="N14">
        <v>15</v>
      </c>
      <c r="O14">
        <v>14</v>
      </c>
      <c r="P14">
        <v>15</v>
      </c>
      <c r="Q14">
        <v>7</v>
      </c>
      <c r="R14">
        <v>13</v>
      </c>
      <c r="S14">
        <v>0</v>
      </c>
      <c r="T14">
        <v>13</v>
      </c>
      <c r="U14">
        <v>0</v>
      </c>
      <c r="V14">
        <v>13</v>
      </c>
      <c r="W14">
        <v>0</v>
      </c>
      <c r="X14">
        <v>13</v>
      </c>
    </row>
    <row r="15" spans="1:24" x14ac:dyDescent="0.3">
      <c r="A15" t="s">
        <v>74</v>
      </c>
      <c r="B15" t="s">
        <v>75</v>
      </c>
      <c r="C15">
        <v>4436</v>
      </c>
      <c r="D15">
        <v>428</v>
      </c>
      <c r="E15">
        <v>61</v>
      </c>
      <c r="F15">
        <v>45</v>
      </c>
      <c r="G15">
        <v>304</v>
      </c>
      <c r="H15">
        <v>149</v>
      </c>
      <c r="I15">
        <v>363</v>
      </c>
      <c r="J15">
        <v>162</v>
      </c>
      <c r="K15">
        <v>617</v>
      </c>
      <c r="L15">
        <v>176</v>
      </c>
      <c r="M15">
        <v>451</v>
      </c>
      <c r="N15">
        <v>161</v>
      </c>
      <c r="O15">
        <v>237</v>
      </c>
      <c r="P15">
        <v>100</v>
      </c>
      <c r="Q15">
        <v>384</v>
      </c>
      <c r="R15">
        <v>229</v>
      </c>
      <c r="S15">
        <v>315</v>
      </c>
      <c r="T15">
        <v>125</v>
      </c>
      <c r="U15">
        <v>1230</v>
      </c>
      <c r="V15">
        <v>216</v>
      </c>
      <c r="W15">
        <v>474</v>
      </c>
      <c r="X15">
        <v>265</v>
      </c>
    </row>
    <row r="16" spans="1:24" x14ac:dyDescent="0.3">
      <c r="A16" t="s">
        <v>76</v>
      </c>
      <c r="B16" t="s">
        <v>77</v>
      </c>
      <c r="C16">
        <v>2188</v>
      </c>
      <c r="D16">
        <v>237</v>
      </c>
      <c r="E16">
        <v>109</v>
      </c>
      <c r="F16">
        <v>79</v>
      </c>
      <c r="G16">
        <v>265</v>
      </c>
      <c r="H16">
        <v>127</v>
      </c>
      <c r="I16">
        <v>196</v>
      </c>
      <c r="J16">
        <v>84</v>
      </c>
      <c r="K16">
        <v>242</v>
      </c>
      <c r="L16">
        <v>108</v>
      </c>
      <c r="M16">
        <v>137</v>
      </c>
      <c r="N16">
        <v>66</v>
      </c>
      <c r="O16">
        <v>208</v>
      </c>
      <c r="P16">
        <v>83</v>
      </c>
      <c r="Q16">
        <v>135</v>
      </c>
      <c r="R16">
        <v>83</v>
      </c>
      <c r="S16">
        <v>213</v>
      </c>
      <c r="T16">
        <v>114</v>
      </c>
      <c r="U16">
        <v>492</v>
      </c>
      <c r="V16">
        <v>142</v>
      </c>
      <c r="W16">
        <v>191</v>
      </c>
      <c r="X16">
        <v>70</v>
      </c>
    </row>
    <row r="17" spans="1:24" x14ac:dyDescent="0.3">
      <c r="A17" t="s">
        <v>78</v>
      </c>
      <c r="B17" t="s">
        <v>79</v>
      </c>
      <c r="C17">
        <v>139</v>
      </c>
      <c r="D17">
        <v>55</v>
      </c>
      <c r="E17">
        <v>0</v>
      </c>
      <c r="F17">
        <v>13</v>
      </c>
      <c r="G17">
        <v>49</v>
      </c>
      <c r="H17">
        <v>35</v>
      </c>
      <c r="I17">
        <v>4</v>
      </c>
      <c r="J17">
        <v>8</v>
      </c>
      <c r="K17">
        <v>0</v>
      </c>
      <c r="L17">
        <v>13</v>
      </c>
      <c r="M17">
        <v>14</v>
      </c>
      <c r="N17">
        <v>17</v>
      </c>
      <c r="O17">
        <v>9</v>
      </c>
      <c r="P17">
        <v>15</v>
      </c>
      <c r="Q17">
        <v>10</v>
      </c>
      <c r="R17">
        <v>15</v>
      </c>
      <c r="S17">
        <v>11</v>
      </c>
      <c r="T17">
        <v>13</v>
      </c>
      <c r="U17">
        <v>30</v>
      </c>
      <c r="V17">
        <v>24</v>
      </c>
      <c r="W17">
        <v>12</v>
      </c>
      <c r="X17">
        <v>18</v>
      </c>
    </row>
    <row r="18" spans="1:24" x14ac:dyDescent="0.3">
      <c r="A18" t="s">
        <v>80</v>
      </c>
      <c r="B18" t="s">
        <v>81</v>
      </c>
      <c r="C18">
        <v>363</v>
      </c>
      <c r="D18">
        <v>120</v>
      </c>
      <c r="E18">
        <v>0</v>
      </c>
      <c r="F18">
        <v>13</v>
      </c>
      <c r="G18">
        <v>78</v>
      </c>
      <c r="H18">
        <v>61</v>
      </c>
      <c r="I18">
        <v>86</v>
      </c>
      <c r="J18">
        <v>83</v>
      </c>
      <c r="K18">
        <v>0</v>
      </c>
      <c r="L18">
        <v>13</v>
      </c>
      <c r="M18">
        <v>72</v>
      </c>
      <c r="N18">
        <v>102</v>
      </c>
      <c r="O18">
        <v>0</v>
      </c>
      <c r="P18">
        <v>13</v>
      </c>
      <c r="Q18">
        <v>0</v>
      </c>
      <c r="R18">
        <v>13</v>
      </c>
      <c r="S18">
        <v>0</v>
      </c>
      <c r="T18">
        <v>13</v>
      </c>
      <c r="U18">
        <v>70</v>
      </c>
      <c r="V18">
        <v>67</v>
      </c>
      <c r="W18">
        <v>57</v>
      </c>
      <c r="X18">
        <v>86</v>
      </c>
    </row>
    <row r="19" spans="1:24" x14ac:dyDescent="0.3">
      <c r="A19" t="s">
        <v>82</v>
      </c>
      <c r="B19" t="s">
        <v>83</v>
      </c>
      <c r="C19">
        <v>34</v>
      </c>
      <c r="D19">
        <v>18</v>
      </c>
      <c r="E19">
        <v>0</v>
      </c>
      <c r="F19">
        <v>13</v>
      </c>
      <c r="G19">
        <v>6</v>
      </c>
      <c r="H19">
        <v>6</v>
      </c>
      <c r="I19">
        <v>0</v>
      </c>
      <c r="J19">
        <v>13</v>
      </c>
      <c r="K19">
        <v>9</v>
      </c>
      <c r="L19">
        <v>11</v>
      </c>
      <c r="M19">
        <v>6</v>
      </c>
      <c r="N19">
        <v>8</v>
      </c>
      <c r="O19">
        <v>0</v>
      </c>
      <c r="P19">
        <v>13</v>
      </c>
      <c r="Q19">
        <v>0</v>
      </c>
      <c r="R19">
        <v>13</v>
      </c>
      <c r="S19">
        <v>1</v>
      </c>
      <c r="T19">
        <v>2</v>
      </c>
      <c r="U19">
        <v>12</v>
      </c>
      <c r="V19">
        <v>10</v>
      </c>
      <c r="W19">
        <v>0</v>
      </c>
      <c r="X19">
        <v>13</v>
      </c>
    </row>
    <row r="20" spans="1:24" x14ac:dyDescent="0.3">
      <c r="A20" t="s">
        <v>84</v>
      </c>
      <c r="B20" t="s">
        <v>85</v>
      </c>
      <c r="C20">
        <v>1238</v>
      </c>
      <c r="D20">
        <v>168</v>
      </c>
      <c r="E20">
        <v>175</v>
      </c>
      <c r="F20">
        <v>91</v>
      </c>
      <c r="G20">
        <v>53</v>
      </c>
      <c r="H20">
        <v>38</v>
      </c>
      <c r="I20">
        <v>146</v>
      </c>
      <c r="J20">
        <v>86</v>
      </c>
      <c r="K20">
        <v>67</v>
      </c>
      <c r="L20">
        <v>41</v>
      </c>
      <c r="M20">
        <v>138</v>
      </c>
      <c r="N20">
        <v>72</v>
      </c>
      <c r="O20">
        <v>100</v>
      </c>
      <c r="P20">
        <v>78</v>
      </c>
      <c r="Q20">
        <v>80</v>
      </c>
      <c r="R20">
        <v>61</v>
      </c>
      <c r="S20">
        <v>54</v>
      </c>
      <c r="T20">
        <v>38</v>
      </c>
      <c r="U20">
        <v>374</v>
      </c>
      <c r="V20">
        <v>132</v>
      </c>
      <c r="W20">
        <v>51</v>
      </c>
      <c r="X20">
        <v>41</v>
      </c>
    </row>
    <row r="21" spans="1:24" x14ac:dyDescent="0.3">
      <c r="A21" t="s">
        <v>86</v>
      </c>
      <c r="B21" t="s">
        <v>87</v>
      </c>
      <c r="C21">
        <v>723</v>
      </c>
      <c r="D21">
        <v>230</v>
      </c>
      <c r="E21">
        <v>0</v>
      </c>
      <c r="F21">
        <v>13</v>
      </c>
      <c r="G21">
        <v>45</v>
      </c>
      <c r="H21">
        <v>55</v>
      </c>
      <c r="I21">
        <v>51</v>
      </c>
      <c r="J21">
        <v>59</v>
      </c>
      <c r="K21">
        <v>34</v>
      </c>
      <c r="L21">
        <v>52</v>
      </c>
      <c r="M21">
        <v>113</v>
      </c>
      <c r="N21">
        <v>90</v>
      </c>
      <c r="O21">
        <v>38</v>
      </c>
      <c r="P21">
        <v>53</v>
      </c>
      <c r="Q21">
        <v>125</v>
      </c>
      <c r="R21">
        <v>126</v>
      </c>
      <c r="S21">
        <v>75</v>
      </c>
      <c r="T21">
        <v>64</v>
      </c>
      <c r="U21">
        <v>188</v>
      </c>
      <c r="V21">
        <v>99</v>
      </c>
      <c r="W21">
        <v>54</v>
      </c>
      <c r="X21">
        <v>64</v>
      </c>
    </row>
    <row r="22" spans="1:24" x14ac:dyDescent="0.3">
      <c r="A22" t="s">
        <v>88</v>
      </c>
      <c r="B22" t="s">
        <v>89</v>
      </c>
      <c r="C22">
        <v>139</v>
      </c>
      <c r="D22">
        <v>55</v>
      </c>
      <c r="E22">
        <v>0</v>
      </c>
      <c r="F22">
        <v>13</v>
      </c>
      <c r="G22">
        <v>14</v>
      </c>
      <c r="H22">
        <v>15</v>
      </c>
      <c r="I22">
        <v>21</v>
      </c>
      <c r="J22">
        <v>25</v>
      </c>
      <c r="K22">
        <v>4</v>
      </c>
      <c r="L22">
        <v>6</v>
      </c>
      <c r="M22">
        <v>6</v>
      </c>
      <c r="N22">
        <v>7</v>
      </c>
      <c r="O22">
        <v>35</v>
      </c>
      <c r="P22">
        <v>18</v>
      </c>
      <c r="Q22">
        <v>20</v>
      </c>
      <c r="R22">
        <v>30</v>
      </c>
      <c r="S22">
        <v>11</v>
      </c>
      <c r="T22">
        <v>10</v>
      </c>
      <c r="U22">
        <v>6</v>
      </c>
      <c r="V22">
        <v>7</v>
      </c>
      <c r="W22">
        <v>22</v>
      </c>
      <c r="X22">
        <v>35</v>
      </c>
    </row>
    <row r="23" spans="1:24" x14ac:dyDescent="0.3">
      <c r="A23" t="s">
        <v>90</v>
      </c>
      <c r="B23" t="s">
        <v>91</v>
      </c>
      <c r="C23">
        <v>0</v>
      </c>
      <c r="D23">
        <v>13</v>
      </c>
      <c r="E23">
        <v>0</v>
      </c>
      <c r="F23">
        <v>13</v>
      </c>
      <c r="G23">
        <v>0</v>
      </c>
      <c r="H23">
        <v>13</v>
      </c>
      <c r="I23">
        <v>0</v>
      </c>
      <c r="J23">
        <v>13</v>
      </c>
      <c r="K23">
        <v>0</v>
      </c>
      <c r="L23">
        <v>13</v>
      </c>
      <c r="M23">
        <v>0</v>
      </c>
      <c r="N23">
        <v>13</v>
      </c>
      <c r="O23">
        <v>0</v>
      </c>
      <c r="P23">
        <v>13</v>
      </c>
      <c r="Q23">
        <v>0</v>
      </c>
      <c r="R23">
        <v>13</v>
      </c>
      <c r="S23">
        <v>0</v>
      </c>
      <c r="T23">
        <v>13</v>
      </c>
      <c r="U23">
        <v>0</v>
      </c>
      <c r="V23">
        <v>13</v>
      </c>
      <c r="W23">
        <v>0</v>
      </c>
      <c r="X23">
        <v>13</v>
      </c>
    </row>
    <row r="24" spans="1:24" x14ac:dyDescent="0.3">
      <c r="A24" t="s">
        <v>1188</v>
      </c>
      <c r="B24" t="s">
        <v>1189</v>
      </c>
      <c r="C24">
        <v>32</v>
      </c>
      <c r="D24">
        <v>28</v>
      </c>
      <c r="E24">
        <v>0</v>
      </c>
      <c r="F24">
        <v>13</v>
      </c>
      <c r="G24">
        <v>0</v>
      </c>
      <c r="H24">
        <v>13</v>
      </c>
      <c r="I24">
        <v>0</v>
      </c>
      <c r="J24">
        <v>13</v>
      </c>
      <c r="K24">
        <v>0</v>
      </c>
      <c r="L24">
        <v>13</v>
      </c>
      <c r="M24">
        <v>14</v>
      </c>
      <c r="N24">
        <v>17</v>
      </c>
      <c r="O24">
        <v>14</v>
      </c>
      <c r="P24">
        <v>13</v>
      </c>
      <c r="Q24">
        <v>0</v>
      </c>
      <c r="R24">
        <v>13</v>
      </c>
      <c r="S24">
        <v>0</v>
      </c>
      <c r="T24">
        <v>13</v>
      </c>
      <c r="U24">
        <v>4</v>
      </c>
      <c r="V24">
        <v>6</v>
      </c>
      <c r="W24">
        <v>0</v>
      </c>
      <c r="X24">
        <v>13</v>
      </c>
    </row>
    <row r="25" spans="1:24" x14ac:dyDescent="0.3">
      <c r="A25" t="s">
        <v>92</v>
      </c>
      <c r="B25" t="s">
        <v>93</v>
      </c>
      <c r="C25">
        <v>89</v>
      </c>
      <c r="D25">
        <v>50</v>
      </c>
      <c r="E25">
        <v>0</v>
      </c>
      <c r="F25">
        <v>13</v>
      </c>
      <c r="G25">
        <v>9</v>
      </c>
      <c r="H25">
        <v>13</v>
      </c>
      <c r="I25">
        <v>13</v>
      </c>
      <c r="J25">
        <v>18</v>
      </c>
      <c r="K25">
        <v>14</v>
      </c>
      <c r="L25">
        <v>22</v>
      </c>
      <c r="M25">
        <v>6</v>
      </c>
      <c r="N25">
        <v>11</v>
      </c>
      <c r="O25">
        <v>25</v>
      </c>
      <c r="P25">
        <v>31</v>
      </c>
      <c r="Q25">
        <v>7</v>
      </c>
      <c r="R25">
        <v>12</v>
      </c>
      <c r="S25">
        <v>8</v>
      </c>
      <c r="T25">
        <v>14</v>
      </c>
      <c r="U25">
        <v>7</v>
      </c>
      <c r="V25">
        <v>11</v>
      </c>
      <c r="W25">
        <v>0</v>
      </c>
      <c r="X25">
        <v>13</v>
      </c>
    </row>
    <row r="26" spans="1:24" x14ac:dyDescent="0.3">
      <c r="A26" t="s">
        <v>94</v>
      </c>
      <c r="B26" t="s">
        <v>95</v>
      </c>
      <c r="C26">
        <v>201</v>
      </c>
      <c r="D26">
        <v>91</v>
      </c>
      <c r="E26">
        <v>0</v>
      </c>
      <c r="F26">
        <v>13</v>
      </c>
      <c r="G26">
        <v>16</v>
      </c>
      <c r="H26">
        <v>20</v>
      </c>
      <c r="I26">
        <v>55</v>
      </c>
      <c r="J26">
        <v>40</v>
      </c>
      <c r="K26">
        <v>12</v>
      </c>
      <c r="L26">
        <v>10</v>
      </c>
      <c r="M26">
        <v>63</v>
      </c>
      <c r="N26">
        <v>79</v>
      </c>
      <c r="O26">
        <v>23</v>
      </c>
      <c r="P26">
        <v>24</v>
      </c>
      <c r="Q26">
        <v>0</v>
      </c>
      <c r="R26">
        <v>13</v>
      </c>
      <c r="S26">
        <v>0</v>
      </c>
      <c r="T26">
        <v>13</v>
      </c>
      <c r="U26">
        <v>24</v>
      </c>
      <c r="V26">
        <v>28</v>
      </c>
      <c r="W26">
        <v>8</v>
      </c>
      <c r="X26">
        <v>14</v>
      </c>
    </row>
    <row r="27" spans="1:24" x14ac:dyDescent="0.3">
      <c r="A27" t="s">
        <v>1190</v>
      </c>
      <c r="B27" t="s">
        <v>1191</v>
      </c>
      <c r="C27">
        <v>36</v>
      </c>
      <c r="D27">
        <v>41</v>
      </c>
      <c r="E27">
        <v>0</v>
      </c>
      <c r="F27">
        <v>13</v>
      </c>
      <c r="G27">
        <v>0</v>
      </c>
      <c r="H27">
        <v>13</v>
      </c>
      <c r="I27">
        <v>0</v>
      </c>
      <c r="J27">
        <v>13</v>
      </c>
      <c r="K27">
        <v>0</v>
      </c>
      <c r="L27">
        <v>13</v>
      </c>
      <c r="M27">
        <v>0</v>
      </c>
      <c r="N27">
        <v>13</v>
      </c>
      <c r="O27">
        <v>0</v>
      </c>
      <c r="P27">
        <v>13</v>
      </c>
      <c r="Q27">
        <v>0</v>
      </c>
      <c r="R27">
        <v>13</v>
      </c>
      <c r="S27">
        <v>0</v>
      </c>
      <c r="T27">
        <v>13</v>
      </c>
      <c r="U27">
        <v>28</v>
      </c>
      <c r="V27">
        <v>40</v>
      </c>
      <c r="W27">
        <v>8</v>
      </c>
      <c r="X27">
        <v>12</v>
      </c>
    </row>
    <row r="28" spans="1:24" x14ac:dyDescent="0.3">
      <c r="A28" t="s">
        <v>96</v>
      </c>
      <c r="B28" t="s">
        <v>97</v>
      </c>
      <c r="C28">
        <v>13</v>
      </c>
      <c r="D28">
        <v>15</v>
      </c>
      <c r="E28">
        <v>0</v>
      </c>
      <c r="F28">
        <v>13</v>
      </c>
      <c r="G28">
        <v>0</v>
      </c>
      <c r="H28">
        <v>13</v>
      </c>
      <c r="I28">
        <v>0</v>
      </c>
      <c r="J28">
        <v>13</v>
      </c>
      <c r="K28">
        <v>0</v>
      </c>
      <c r="L28">
        <v>13</v>
      </c>
      <c r="M28">
        <v>3</v>
      </c>
      <c r="N28">
        <v>8</v>
      </c>
      <c r="O28">
        <v>0</v>
      </c>
      <c r="P28">
        <v>13</v>
      </c>
      <c r="Q28">
        <v>0</v>
      </c>
      <c r="R28">
        <v>13</v>
      </c>
      <c r="S28">
        <v>0</v>
      </c>
      <c r="T28">
        <v>13</v>
      </c>
      <c r="U28">
        <v>10</v>
      </c>
      <c r="V28">
        <v>13</v>
      </c>
      <c r="W28">
        <v>0</v>
      </c>
      <c r="X28">
        <v>13</v>
      </c>
    </row>
    <row r="29" spans="1:24" x14ac:dyDescent="0.3">
      <c r="A29" t="s">
        <v>98</v>
      </c>
      <c r="B29" t="s">
        <v>99</v>
      </c>
      <c r="C29">
        <v>1</v>
      </c>
      <c r="D29">
        <v>4</v>
      </c>
      <c r="E29">
        <v>0</v>
      </c>
      <c r="F29">
        <v>13</v>
      </c>
      <c r="G29">
        <v>0</v>
      </c>
      <c r="H29">
        <v>13</v>
      </c>
      <c r="I29">
        <v>0</v>
      </c>
      <c r="J29">
        <v>13</v>
      </c>
      <c r="K29">
        <v>0</v>
      </c>
      <c r="L29">
        <v>13</v>
      </c>
      <c r="M29">
        <v>0</v>
      </c>
      <c r="N29">
        <v>13</v>
      </c>
      <c r="O29">
        <v>0</v>
      </c>
      <c r="P29">
        <v>13</v>
      </c>
      <c r="Q29">
        <v>0</v>
      </c>
      <c r="R29">
        <v>13</v>
      </c>
      <c r="S29">
        <v>1</v>
      </c>
      <c r="T29">
        <v>4</v>
      </c>
      <c r="U29">
        <v>0</v>
      </c>
      <c r="V29">
        <v>13</v>
      </c>
      <c r="W29">
        <v>0</v>
      </c>
      <c r="X29">
        <v>13</v>
      </c>
    </row>
    <row r="30" spans="1:24" x14ac:dyDescent="0.3">
      <c r="A30" t="s">
        <v>100</v>
      </c>
      <c r="B30" t="s">
        <v>101</v>
      </c>
      <c r="C30">
        <v>32</v>
      </c>
      <c r="D30">
        <v>30</v>
      </c>
      <c r="E30">
        <v>0</v>
      </c>
      <c r="F30">
        <v>13</v>
      </c>
      <c r="G30">
        <v>0</v>
      </c>
      <c r="H30">
        <v>13</v>
      </c>
      <c r="I30">
        <v>10</v>
      </c>
      <c r="J30">
        <v>16</v>
      </c>
      <c r="K30">
        <v>0</v>
      </c>
      <c r="L30">
        <v>13</v>
      </c>
      <c r="M30">
        <v>0</v>
      </c>
      <c r="N30">
        <v>13</v>
      </c>
      <c r="O30">
        <v>0</v>
      </c>
      <c r="P30">
        <v>13</v>
      </c>
      <c r="Q30">
        <v>0</v>
      </c>
      <c r="R30">
        <v>13</v>
      </c>
      <c r="S30">
        <v>10</v>
      </c>
      <c r="T30">
        <v>16</v>
      </c>
      <c r="U30">
        <v>0</v>
      </c>
      <c r="V30">
        <v>13</v>
      </c>
      <c r="W30">
        <v>12</v>
      </c>
      <c r="X30">
        <v>19</v>
      </c>
    </row>
    <row r="31" spans="1:24" x14ac:dyDescent="0.3">
      <c r="A31" t="s">
        <v>102</v>
      </c>
      <c r="B31" t="s">
        <v>103</v>
      </c>
      <c r="C31">
        <v>112</v>
      </c>
      <c r="D31">
        <v>72</v>
      </c>
      <c r="E31">
        <v>0</v>
      </c>
      <c r="F31">
        <v>13</v>
      </c>
      <c r="G31">
        <v>0</v>
      </c>
      <c r="H31">
        <v>13</v>
      </c>
      <c r="I31">
        <v>0</v>
      </c>
      <c r="J31">
        <v>13</v>
      </c>
      <c r="K31">
        <v>33</v>
      </c>
      <c r="L31">
        <v>38</v>
      </c>
      <c r="M31">
        <v>6</v>
      </c>
      <c r="N31">
        <v>10</v>
      </c>
      <c r="O31">
        <v>0</v>
      </c>
      <c r="P31">
        <v>13</v>
      </c>
      <c r="Q31">
        <v>0</v>
      </c>
      <c r="R31">
        <v>13</v>
      </c>
      <c r="S31">
        <v>28</v>
      </c>
      <c r="T31">
        <v>36</v>
      </c>
      <c r="U31">
        <v>33</v>
      </c>
      <c r="V31">
        <v>43</v>
      </c>
      <c r="W31">
        <v>12</v>
      </c>
      <c r="X31">
        <v>18</v>
      </c>
    </row>
    <row r="32" spans="1:24" x14ac:dyDescent="0.3">
      <c r="A32" t="s">
        <v>1192</v>
      </c>
      <c r="B32" t="s">
        <v>1193</v>
      </c>
      <c r="C32">
        <v>31</v>
      </c>
      <c r="D32">
        <v>39</v>
      </c>
      <c r="E32">
        <v>0</v>
      </c>
      <c r="F32">
        <v>13</v>
      </c>
      <c r="G32">
        <v>0</v>
      </c>
      <c r="H32">
        <v>13</v>
      </c>
      <c r="I32">
        <v>0</v>
      </c>
      <c r="J32">
        <v>13</v>
      </c>
      <c r="K32">
        <v>0</v>
      </c>
      <c r="L32">
        <v>13</v>
      </c>
      <c r="M32">
        <v>0</v>
      </c>
      <c r="N32">
        <v>13</v>
      </c>
      <c r="O32">
        <v>0</v>
      </c>
      <c r="P32">
        <v>13</v>
      </c>
      <c r="Q32">
        <v>0</v>
      </c>
      <c r="R32">
        <v>13</v>
      </c>
      <c r="S32">
        <v>0</v>
      </c>
      <c r="T32">
        <v>13</v>
      </c>
      <c r="U32">
        <v>31</v>
      </c>
      <c r="V32">
        <v>39</v>
      </c>
      <c r="W32">
        <v>0</v>
      </c>
      <c r="X32">
        <v>13</v>
      </c>
    </row>
    <row r="33" spans="1:24" x14ac:dyDescent="0.3">
      <c r="A33" t="s">
        <v>104</v>
      </c>
      <c r="B33" t="s">
        <v>105</v>
      </c>
      <c r="C33">
        <v>20413</v>
      </c>
      <c r="D33">
        <v>707</v>
      </c>
      <c r="E33">
        <v>450</v>
      </c>
      <c r="F33">
        <v>169</v>
      </c>
      <c r="G33">
        <v>1284</v>
      </c>
      <c r="H33">
        <v>292</v>
      </c>
      <c r="I33">
        <v>3070</v>
      </c>
      <c r="J33">
        <v>476</v>
      </c>
      <c r="K33">
        <v>3336</v>
      </c>
      <c r="L33">
        <v>475</v>
      </c>
      <c r="M33">
        <v>2182</v>
      </c>
      <c r="N33">
        <v>314</v>
      </c>
      <c r="O33">
        <v>1441</v>
      </c>
      <c r="P33">
        <v>295</v>
      </c>
      <c r="Q33">
        <v>1817</v>
      </c>
      <c r="R33">
        <v>335</v>
      </c>
      <c r="S33">
        <v>1804</v>
      </c>
      <c r="T33">
        <v>333</v>
      </c>
      <c r="U33">
        <v>4414</v>
      </c>
      <c r="V33">
        <v>546</v>
      </c>
      <c r="W33">
        <v>615</v>
      </c>
      <c r="X33">
        <v>218</v>
      </c>
    </row>
    <row r="34" spans="1:24" x14ac:dyDescent="0.3">
      <c r="A34" t="s">
        <v>106</v>
      </c>
      <c r="B34" t="s">
        <v>107</v>
      </c>
      <c r="C34">
        <v>0</v>
      </c>
      <c r="D34">
        <v>13</v>
      </c>
      <c r="E34">
        <v>0</v>
      </c>
      <c r="F34">
        <v>13</v>
      </c>
      <c r="G34">
        <v>0</v>
      </c>
      <c r="H34">
        <v>13</v>
      </c>
      <c r="I34">
        <v>0</v>
      </c>
      <c r="J34">
        <v>13</v>
      </c>
      <c r="K34">
        <v>0</v>
      </c>
      <c r="L34">
        <v>13</v>
      </c>
      <c r="M34">
        <v>0</v>
      </c>
      <c r="N34">
        <v>13</v>
      </c>
      <c r="O34">
        <v>0</v>
      </c>
      <c r="P34">
        <v>13</v>
      </c>
      <c r="Q34">
        <v>0</v>
      </c>
      <c r="R34">
        <v>13</v>
      </c>
      <c r="S34">
        <v>0</v>
      </c>
      <c r="T34">
        <v>13</v>
      </c>
      <c r="U34">
        <v>0</v>
      </c>
      <c r="V34">
        <v>13</v>
      </c>
      <c r="W34">
        <v>0</v>
      </c>
      <c r="X34">
        <v>13</v>
      </c>
    </row>
    <row r="35" spans="1:24" x14ac:dyDescent="0.3">
      <c r="A35" t="s">
        <v>108</v>
      </c>
      <c r="B35" t="s">
        <v>109</v>
      </c>
      <c r="C35">
        <v>15537</v>
      </c>
      <c r="D35">
        <v>993</v>
      </c>
      <c r="E35">
        <v>282</v>
      </c>
      <c r="F35">
        <v>140</v>
      </c>
      <c r="G35">
        <v>1155</v>
      </c>
      <c r="H35">
        <v>265</v>
      </c>
      <c r="I35">
        <v>1572</v>
      </c>
      <c r="J35">
        <v>389</v>
      </c>
      <c r="K35">
        <v>2208</v>
      </c>
      <c r="L35">
        <v>473</v>
      </c>
      <c r="M35">
        <v>2028</v>
      </c>
      <c r="N35">
        <v>502</v>
      </c>
      <c r="O35">
        <v>1706</v>
      </c>
      <c r="P35">
        <v>421</v>
      </c>
      <c r="Q35">
        <v>1064</v>
      </c>
      <c r="R35">
        <v>402</v>
      </c>
      <c r="S35">
        <v>905</v>
      </c>
      <c r="T35">
        <v>285</v>
      </c>
      <c r="U35">
        <v>3738</v>
      </c>
      <c r="V35">
        <v>609</v>
      </c>
      <c r="W35">
        <v>879</v>
      </c>
      <c r="X35">
        <v>310</v>
      </c>
    </row>
    <row r="36" spans="1:24" x14ac:dyDescent="0.3">
      <c r="A36" t="s">
        <v>110</v>
      </c>
      <c r="B36" t="s">
        <v>111</v>
      </c>
      <c r="C36">
        <v>3041</v>
      </c>
      <c r="D36">
        <v>384</v>
      </c>
      <c r="E36">
        <v>48</v>
      </c>
      <c r="F36">
        <v>38</v>
      </c>
      <c r="G36">
        <v>243</v>
      </c>
      <c r="H36">
        <v>121</v>
      </c>
      <c r="I36">
        <v>387</v>
      </c>
      <c r="J36">
        <v>121</v>
      </c>
      <c r="K36">
        <v>697</v>
      </c>
      <c r="L36">
        <v>331</v>
      </c>
      <c r="M36">
        <v>382</v>
      </c>
      <c r="N36">
        <v>153</v>
      </c>
      <c r="O36">
        <v>144</v>
      </c>
      <c r="P36">
        <v>87</v>
      </c>
      <c r="Q36">
        <v>200</v>
      </c>
      <c r="R36">
        <v>113</v>
      </c>
      <c r="S36">
        <v>276</v>
      </c>
      <c r="T36">
        <v>130</v>
      </c>
      <c r="U36">
        <v>599</v>
      </c>
      <c r="V36">
        <v>180</v>
      </c>
      <c r="W36">
        <v>65</v>
      </c>
      <c r="X36">
        <v>73</v>
      </c>
    </row>
    <row r="37" spans="1:24" x14ac:dyDescent="0.3">
      <c r="A37" t="s">
        <v>112</v>
      </c>
      <c r="B37" t="s">
        <v>113</v>
      </c>
      <c r="C37">
        <v>0</v>
      </c>
      <c r="D37">
        <v>13</v>
      </c>
      <c r="E37">
        <v>0</v>
      </c>
      <c r="F37">
        <v>13</v>
      </c>
      <c r="G37">
        <v>0</v>
      </c>
      <c r="H37">
        <v>13</v>
      </c>
      <c r="I37">
        <v>0</v>
      </c>
      <c r="J37">
        <v>13</v>
      </c>
      <c r="K37">
        <v>0</v>
      </c>
      <c r="L37">
        <v>13</v>
      </c>
      <c r="M37">
        <v>0</v>
      </c>
      <c r="N37">
        <v>13</v>
      </c>
      <c r="O37">
        <v>0</v>
      </c>
      <c r="P37">
        <v>13</v>
      </c>
      <c r="Q37">
        <v>0</v>
      </c>
      <c r="R37">
        <v>13</v>
      </c>
      <c r="S37">
        <v>0</v>
      </c>
      <c r="T37">
        <v>13</v>
      </c>
      <c r="U37">
        <v>0</v>
      </c>
      <c r="V37">
        <v>13</v>
      </c>
      <c r="W37">
        <v>0</v>
      </c>
      <c r="X37">
        <v>13</v>
      </c>
    </row>
    <row r="38" spans="1:24" x14ac:dyDescent="0.3">
      <c r="A38" t="s">
        <v>114</v>
      </c>
      <c r="B38" t="s">
        <v>115</v>
      </c>
      <c r="C38">
        <v>0</v>
      </c>
      <c r="D38">
        <v>13</v>
      </c>
      <c r="E38">
        <v>0</v>
      </c>
      <c r="F38">
        <v>13</v>
      </c>
      <c r="G38">
        <v>0</v>
      </c>
      <c r="H38">
        <v>13</v>
      </c>
      <c r="I38">
        <v>0</v>
      </c>
      <c r="J38">
        <v>13</v>
      </c>
      <c r="K38">
        <v>0</v>
      </c>
      <c r="L38">
        <v>13</v>
      </c>
      <c r="M38">
        <v>0</v>
      </c>
      <c r="N38">
        <v>13</v>
      </c>
      <c r="O38">
        <v>0</v>
      </c>
      <c r="P38">
        <v>13</v>
      </c>
      <c r="Q38">
        <v>0</v>
      </c>
      <c r="R38">
        <v>13</v>
      </c>
      <c r="S38">
        <v>0</v>
      </c>
      <c r="T38">
        <v>13</v>
      </c>
      <c r="U38">
        <v>0</v>
      </c>
      <c r="V38">
        <v>13</v>
      </c>
      <c r="W38">
        <v>0</v>
      </c>
      <c r="X38">
        <v>13</v>
      </c>
    </row>
    <row r="39" spans="1:24" x14ac:dyDescent="0.3">
      <c r="A39" t="s">
        <v>116</v>
      </c>
      <c r="B39" t="s">
        <v>117</v>
      </c>
      <c r="C39">
        <v>0</v>
      </c>
      <c r="D39">
        <v>13</v>
      </c>
      <c r="E39">
        <v>0</v>
      </c>
      <c r="F39">
        <v>13</v>
      </c>
      <c r="G39">
        <v>0</v>
      </c>
      <c r="H39">
        <v>13</v>
      </c>
      <c r="I39">
        <v>0</v>
      </c>
      <c r="J39">
        <v>13</v>
      </c>
      <c r="K39">
        <v>0</v>
      </c>
      <c r="L39">
        <v>13</v>
      </c>
      <c r="M39">
        <v>0</v>
      </c>
      <c r="N39">
        <v>13</v>
      </c>
      <c r="O39">
        <v>0</v>
      </c>
      <c r="P39">
        <v>13</v>
      </c>
      <c r="Q39">
        <v>0</v>
      </c>
      <c r="R39">
        <v>13</v>
      </c>
      <c r="S39">
        <v>0</v>
      </c>
      <c r="T39">
        <v>13</v>
      </c>
      <c r="U39">
        <v>0</v>
      </c>
      <c r="V39">
        <v>13</v>
      </c>
      <c r="W39">
        <v>0</v>
      </c>
      <c r="X39">
        <v>13</v>
      </c>
    </row>
    <row r="40" spans="1:24" x14ac:dyDescent="0.3">
      <c r="A40" t="s">
        <v>1194</v>
      </c>
      <c r="B40" t="s">
        <v>1195</v>
      </c>
      <c r="C40">
        <v>6</v>
      </c>
      <c r="D40">
        <v>9</v>
      </c>
      <c r="E40">
        <v>0</v>
      </c>
      <c r="F40">
        <v>13</v>
      </c>
      <c r="G40">
        <v>0</v>
      </c>
      <c r="H40">
        <v>13</v>
      </c>
      <c r="I40">
        <v>0</v>
      </c>
      <c r="J40">
        <v>13</v>
      </c>
      <c r="K40">
        <v>0</v>
      </c>
      <c r="L40">
        <v>13</v>
      </c>
      <c r="M40">
        <v>0</v>
      </c>
      <c r="N40">
        <v>13</v>
      </c>
      <c r="O40">
        <v>0</v>
      </c>
      <c r="P40">
        <v>13</v>
      </c>
      <c r="Q40">
        <v>0</v>
      </c>
      <c r="R40">
        <v>13</v>
      </c>
      <c r="S40">
        <v>6</v>
      </c>
      <c r="T40">
        <v>9</v>
      </c>
      <c r="U40">
        <v>0</v>
      </c>
      <c r="V40">
        <v>13</v>
      </c>
      <c r="W40">
        <v>0</v>
      </c>
      <c r="X40">
        <v>13</v>
      </c>
    </row>
    <row r="41" spans="1:24" x14ac:dyDescent="0.3">
      <c r="A41" t="s">
        <v>118</v>
      </c>
      <c r="B41" t="s">
        <v>119</v>
      </c>
      <c r="C41">
        <v>528</v>
      </c>
      <c r="D41">
        <v>120</v>
      </c>
      <c r="E41">
        <v>74</v>
      </c>
      <c r="F41">
        <v>49</v>
      </c>
      <c r="G41">
        <v>81</v>
      </c>
      <c r="H41">
        <v>55</v>
      </c>
      <c r="I41">
        <v>98</v>
      </c>
      <c r="J41">
        <v>59</v>
      </c>
      <c r="K41">
        <v>56</v>
      </c>
      <c r="L41">
        <v>37</v>
      </c>
      <c r="M41">
        <v>52</v>
      </c>
      <c r="N41">
        <v>47</v>
      </c>
      <c r="O41">
        <v>41</v>
      </c>
      <c r="P41">
        <v>35</v>
      </c>
      <c r="Q41">
        <v>1</v>
      </c>
      <c r="R41">
        <v>2</v>
      </c>
      <c r="S41">
        <v>46</v>
      </c>
      <c r="T41">
        <v>45</v>
      </c>
      <c r="U41">
        <v>60</v>
      </c>
      <c r="V41">
        <v>48</v>
      </c>
      <c r="W41">
        <v>19</v>
      </c>
      <c r="X41">
        <v>24</v>
      </c>
    </row>
    <row r="42" spans="1:24" x14ac:dyDescent="0.3">
      <c r="A42" t="s">
        <v>120</v>
      </c>
      <c r="B42" t="s">
        <v>121</v>
      </c>
      <c r="C42">
        <v>57</v>
      </c>
      <c r="D42">
        <v>26</v>
      </c>
      <c r="E42">
        <v>5</v>
      </c>
      <c r="F42">
        <v>6</v>
      </c>
      <c r="G42">
        <v>14</v>
      </c>
      <c r="H42">
        <v>12</v>
      </c>
      <c r="I42">
        <v>10</v>
      </c>
      <c r="J42">
        <v>12</v>
      </c>
      <c r="K42">
        <v>0</v>
      </c>
      <c r="L42">
        <v>13</v>
      </c>
      <c r="M42">
        <v>11</v>
      </c>
      <c r="N42">
        <v>11</v>
      </c>
      <c r="O42">
        <v>3</v>
      </c>
      <c r="P42">
        <v>5</v>
      </c>
      <c r="Q42">
        <v>5</v>
      </c>
      <c r="R42">
        <v>8</v>
      </c>
      <c r="S42">
        <v>4</v>
      </c>
      <c r="T42">
        <v>7</v>
      </c>
      <c r="U42">
        <v>0</v>
      </c>
      <c r="V42">
        <v>13</v>
      </c>
      <c r="W42">
        <v>5</v>
      </c>
      <c r="X42">
        <v>8</v>
      </c>
    </row>
    <row r="43" spans="1:24" x14ac:dyDescent="0.3">
      <c r="A43" t="s">
        <v>1196</v>
      </c>
      <c r="B43" t="s">
        <v>1197</v>
      </c>
      <c r="C43">
        <v>130</v>
      </c>
      <c r="D43">
        <v>78</v>
      </c>
      <c r="E43">
        <v>0</v>
      </c>
      <c r="F43">
        <v>13</v>
      </c>
      <c r="G43">
        <v>67</v>
      </c>
      <c r="H43">
        <v>70</v>
      </c>
      <c r="I43">
        <v>11</v>
      </c>
      <c r="J43">
        <v>17</v>
      </c>
      <c r="K43">
        <v>11</v>
      </c>
      <c r="L43">
        <v>18</v>
      </c>
      <c r="M43">
        <v>14</v>
      </c>
      <c r="N43">
        <v>22</v>
      </c>
      <c r="O43">
        <v>0</v>
      </c>
      <c r="P43">
        <v>13</v>
      </c>
      <c r="Q43">
        <v>0</v>
      </c>
      <c r="R43">
        <v>13</v>
      </c>
      <c r="S43">
        <v>0</v>
      </c>
      <c r="T43">
        <v>13</v>
      </c>
      <c r="U43">
        <v>27</v>
      </c>
      <c r="V43">
        <v>39</v>
      </c>
      <c r="W43">
        <v>0</v>
      </c>
      <c r="X43">
        <v>13</v>
      </c>
    </row>
    <row r="44" spans="1:24" x14ac:dyDescent="0.3">
      <c r="A44" t="s">
        <v>122</v>
      </c>
      <c r="B44" t="s">
        <v>123</v>
      </c>
      <c r="C44">
        <v>0</v>
      </c>
      <c r="D44">
        <v>13</v>
      </c>
      <c r="E44">
        <v>0</v>
      </c>
      <c r="F44">
        <v>13</v>
      </c>
      <c r="G44">
        <v>0</v>
      </c>
      <c r="H44">
        <v>13</v>
      </c>
      <c r="I44">
        <v>0</v>
      </c>
      <c r="J44">
        <v>13</v>
      </c>
      <c r="K44">
        <v>0</v>
      </c>
      <c r="L44">
        <v>13</v>
      </c>
      <c r="M44">
        <v>0</v>
      </c>
      <c r="N44">
        <v>13</v>
      </c>
      <c r="O44">
        <v>0</v>
      </c>
      <c r="P44">
        <v>13</v>
      </c>
      <c r="Q44">
        <v>0</v>
      </c>
      <c r="R44">
        <v>13</v>
      </c>
      <c r="S44">
        <v>0</v>
      </c>
      <c r="T44">
        <v>13</v>
      </c>
      <c r="U44">
        <v>0</v>
      </c>
      <c r="V44">
        <v>13</v>
      </c>
      <c r="W44">
        <v>0</v>
      </c>
      <c r="X44">
        <v>13</v>
      </c>
    </row>
    <row r="45" spans="1:24" x14ac:dyDescent="0.3">
      <c r="A45" t="s">
        <v>124</v>
      </c>
      <c r="B45" t="s">
        <v>125</v>
      </c>
      <c r="C45">
        <v>876</v>
      </c>
      <c r="D45">
        <v>215</v>
      </c>
      <c r="E45">
        <v>0</v>
      </c>
      <c r="F45">
        <v>18</v>
      </c>
      <c r="G45">
        <v>138</v>
      </c>
      <c r="H45">
        <v>97</v>
      </c>
      <c r="I45">
        <v>119</v>
      </c>
      <c r="J45">
        <v>85</v>
      </c>
      <c r="K45">
        <v>66</v>
      </c>
      <c r="L45">
        <v>57</v>
      </c>
      <c r="M45">
        <v>42</v>
      </c>
      <c r="N45">
        <v>65</v>
      </c>
      <c r="O45">
        <v>74</v>
      </c>
      <c r="P45">
        <v>61</v>
      </c>
      <c r="Q45">
        <v>28</v>
      </c>
      <c r="R45">
        <v>33</v>
      </c>
      <c r="S45">
        <v>63</v>
      </c>
      <c r="T45">
        <v>68</v>
      </c>
      <c r="U45">
        <v>310</v>
      </c>
      <c r="V45">
        <v>152</v>
      </c>
      <c r="W45">
        <v>36</v>
      </c>
      <c r="X45">
        <v>45</v>
      </c>
    </row>
    <row r="46" spans="1:24" x14ac:dyDescent="0.3">
      <c r="A46" t="s">
        <v>126</v>
      </c>
      <c r="B46" t="s">
        <v>127</v>
      </c>
      <c r="C46">
        <v>15</v>
      </c>
      <c r="D46">
        <v>15</v>
      </c>
      <c r="E46">
        <v>6</v>
      </c>
      <c r="F46">
        <v>11</v>
      </c>
      <c r="G46">
        <v>0</v>
      </c>
      <c r="H46">
        <v>13</v>
      </c>
      <c r="I46">
        <v>0</v>
      </c>
      <c r="J46">
        <v>13</v>
      </c>
      <c r="K46">
        <v>9</v>
      </c>
      <c r="L46">
        <v>14</v>
      </c>
      <c r="M46">
        <v>0</v>
      </c>
      <c r="N46">
        <v>13</v>
      </c>
      <c r="O46">
        <v>0</v>
      </c>
      <c r="P46">
        <v>13</v>
      </c>
      <c r="Q46">
        <v>0</v>
      </c>
      <c r="R46">
        <v>13</v>
      </c>
      <c r="S46">
        <v>0</v>
      </c>
      <c r="T46">
        <v>13</v>
      </c>
      <c r="U46">
        <v>0</v>
      </c>
      <c r="V46">
        <v>13</v>
      </c>
      <c r="W46">
        <v>0</v>
      </c>
      <c r="X46">
        <v>13</v>
      </c>
    </row>
    <row r="47" spans="1:24" x14ac:dyDescent="0.3">
      <c r="A47" t="s">
        <v>128</v>
      </c>
      <c r="B47" t="s">
        <v>129</v>
      </c>
      <c r="C47">
        <v>162</v>
      </c>
      <c r="D47">
        <v>93</v>
      </c>
      <c r="E47">
        <v>0</v>
      </c>
      <c r="F47">
        <v>13</v>
      </c>
      <c r="G47">
        <v>15</v>
      </c>
      <c r="H47">
        <v>16</v>
      </c>
      <c r="I47">
        <v>5</v>
      </c>
      <c r="J47">
        <v>8</v>
      </c>
      <c r="K47">
        <v>0</v>
      </c>
      <c r="L47">
        <v>13</v>
      </c>
      <c r="M47">
        <v>62</v>
      </c>
      <c r="N47">
        <v>85</v>
      </c>
      <c r="O47">
        <v>22</v>
      </c>
      <c r="P47">
        <v>21</v>
      </c>
      <c r="Q47">
        <v>4</v>
      </c>
      <c r="R47">
        <v>6</v>
      </c>
      <c r="S47">
        <v>9</v>
      </c>
      <c r="T47">
        <v>8</v>
      </c>
      <c r="U47">
        <v>29</v>
      </c>
      <c r="V47">
        <v>24</v>
      </c>
      <c r="W47">
        <v>16</v>
      </c>
      <c r="X47">
        <v>13</v>
      </c>
    </row>
    <row r="48" spans="1:24" x14ac:dyDescent="0.3">
      <c r="A48" t="s">
        <v>130</v>
      </c>
      <c r="B48" t="s">
        <v>131</v>
      </c>
      <c r="C48">
        <v>599</v>
      </c>
      <c r="D48">
        <v>338</v>
      </c>
      <c r="E48">
        <v>25</v>
      </c>
      <c r="F48">
        <v>32</v>
      </c>
      <c r="G48">
        <v>11</v>
      </c>
      <c r="H48">
        <v>18</v>
      </c>
      <c r="I48">
        <v>144</v>
      </c>
      <c r="J48">
        <v>82</v>
      </c>
      <c r="K48">
        <v>44</v>
      </c>
      <c r="L48">
        <v>49</v>
      </c>
      <c r="M48">
        <v>8</v>
      </c>
      <c r="N48">
        <v>13</v>
      </c>
      <c r="O48">
        <v>223</v>
      </c>
      <c r="P48">
        <v>314</v>
      </c>
      <c r="Q48">
        <v>54</v>
      </c>
      <c r="R48">
        <v>36</v>
      </c>
      <c r="S48">
        <v>57</v>
      </c>
      <c r="T48">
        <v>52</v>
      </c>
      <c r="U48">
        <v>20</v>
      </c>
      <c r="V48">
        <v>22</v>
      </c>
      <c r="W48">
        <v>13</v>
      </c>
      <c r="X48">
        <v>21</v>
      </c>
    </row>
    <row r="49" spans="1:24" x14ac:dyDescent="0.3">
      <c r="A49" t="s">
        <v>132</v>
      </c>
      <c r="B49" t="s">
        <v>133</v>
      </c>
      <c r="C49">
        <v>345</v>
      </c>
      <c r="D49">
        <v>139</v>
      </c>
      <c r="E49">
        <v>0</v>
      </c>
      <c r="F49">
        <v>13</v>
      </c>
      <c r="G49">
        <v>47</v>
      </c>
      <c r="H49">
        <v>69</v>
      </c>
      <c r="I49">
        <v>147</v>
      </c>
      <c r="J49">
        <v>120</v>
      </c>
      <c r="K49">
        <v>24</v>
      </c>
      <c r="L49">
        <v>38</v>
      </c>
      <c r="M49">
        <v>8</v>
      </c>
      <c r="N49">
        <v>17</v>
      </c>
      <c r="O49">
        <v>0</v>
      </c>
      <c r="P49">
        <v>13</v>
      </c>
      <c r="Q49">
        <v>18</v>
      </c>
      <c r="R49">
        <v>29</v>
      </c>
      <c r="S49">
        <v>64</v>
      </c>
      <c r="T49">
        <v>58</v>
      </c>
      <c r="U49">
        <v>37</v>
      </c>
      <c r="V49">
        <v>52</v>
      </c>
      <c r="W49">
        <v>0</v>
      </c>
      <c r="X49">
        <v>13</v>
      </c>
    </row>
    <row r="50" spans="1:24" x14ac:dyDescent="0.3">
      <c r="A50" t="s">
        <v>134</v>
      </c>
      <c r="B50" t="s">
        <v>135</v>
      </c>
      <c r="C50">
        <v>513</v>
      </c>
      <c r="D50">
        <v>160</v>
      </c>
      <c r="E50">
        <v>30</v>
      </c>
      <c r="F50">
        <v>35</v>
      </c>
      <c r="G50">
        <v>0</v>
      </c>
      <c r="H50">
        <v>13</v>
      </c>
      <c r="I50">
        <v>128</v>
      </c>
      <c r="J50">
        <v>98</v>
      </c>
      <c r="K50">
        <v>62</v>
      </c>
      <c r="L50">
        <v>61</v>
      </c>
      <c r="M50">
        <v>194</v>
      </c>
      <c r="N50">
        <v>102</v>
      </c>
      <c r="O50">
        <v>10</v>
      </c>
      <c r="P50">
        <v>17</v>
      </c>
      <c r="Q50">
        <v>38</v>
      </c>
      <c r="R50">
        <v>45</v>
      </c>
      <c r="S50">
        <v>17</v>
      </c>
      <c r="T50">
        <v>21</v>
      </c>
      <c r="U50">
        <v>29</v>
      </c>
      <c r="V50">
        <v>32</v>
      </c>
      <c r="W50">
        <v>5</v>
      </c>
      <c r="X50">
        <v>10</v>
      </c>
    </row>
    <row r="51" spans="1:24" x14ac:dyDescent="0.3">
      <c r="A51" t="s">
        <v>136</v>
      </c>
      <c r="B51" t="s">
        <v>137</v>
      </c>
      <c r="C51">
        <v>48</v>
      </c>
      <c r="D51">
        <v>24</v>
      </c>
      <c r="E51">
        <v>0</v>
      </c>
      <c r="F51">
        <v>13</v>
      </c>
      <c r="G51">
        <v>4</v>
      </c>
      <c r="H51">
        <v>10</v>
      </c>
      <c r="I51">
        <v>8</v>
      </c>
      <c r="J51">
        <v>8</v>
      </c>
      <c r="K51">
        <v>6</v>
      </c>
      <c r="L51">
        <v>9</v>
      </c>
      <c r="M51">
        <v>0</v>
      </c>
      <c r="N51">
        <v>13</v>
      </c>
      <c r="O51">
        <v>5</v>
      </c>
      <c r="P51">
        <v>6</v>
      </c>
      <c r="Q51">
        <v>5</v>
      </c>
      <c r="R51">
        <v>8</v>
      </c>
      <c r="S51">
        <v>6</v>
      </c>
      <c r="T51">
        <v>9</v>
      </c>
      <c r="U51">
        <v>12</v>
      </c>
      <c r="V51">
        <v>14</v>
      </c>
      <c r="W51">
        <v>2</v>
      </c>
      <c r="X51">
        <v>3</v>
      </c>
    </row>
    <row r="52" spans="1:24" x14ac:dyDescent="0.3">
      <c r="A52" t="s">
        <v>138</v>
      </c>
      <c r="B52" t="s">
        <v>139</v>
      </c>
      <c r="C52">
        <v>30</v>
      </c>
      <c r="D52">
        <v>27</v>
      </c>
      <c r="E52">
        <v>0</v>
      </c>
      <c r="F52">
        <v>13</v>
      </c>
      <c r="G52">
        <v>11</v>
      </c>
      <c r="H52">
        <v>16</v>
      </c>
      <c r="I52">
        <v>0</v>
      </c>
      <c r="J52">
        <v>13</v>
      </c>
      <c r="K52">
        <v>0</v>
      </c>
      <c r="L52">
        <v>13</v>
      </c>
      <c r="M52">
        <v>0</v>
      </c>
      <c r="N52">
        <v>13</v>
      </c>
      <c r="O52">
        <v>0</v>
      </c>
      <c r="P52">
        <v>13</v>
      </c>
      <c r="Q52">
        <v>0</v>
      </c>
      <c r="R52">
        <v>13</v>
      </c>
      <c r="S52">
        <v>9</v>
      </c>
      <c r="T52">
        <v>14</v>
      </c>
      <c r="U52">
        <v>0</v>
      </c>
      <c r="V52">
        <v>13</v>
      </c>
      <c r="W52">
        <v>10</v>
      </c>
      <c r="X52">
        <v>16</v>
      </c>
    </row>
    <row r="53" spans="1:24" x14ac:dyDescent="0.3">
      <c r="A53" t="s">
        <v>140</v>
      </c>
      <c r="B53" t="s">
        <v>141</v>
      </c>
      <c r="C53">
        <v>21</v>
      </c>
      <c r="D53">
        <v>14</v>
      </c>
      <c r="E53">
        <v>0</v>
      </c>
      <c r="F53">
        <v>13</v>
      </c>
      <c r="G53">
        <v>0</v>
      </c>
      <c r="H53">
        <v>13</v>
      </c>
      <c r="I53">
        <v>2</v>
      </c>
      <c r="J53">
        <v>3</v>
      </c>
      <c r="K53">
        <v>0</v>
      </c>
      <c r="L53">
        <v>13</v>
      </c>
      <c r="M53">
        <v>3</v>
      </c>
      <c r="N53">
        <v>5</v>
      </c>
      <c r="O53">
        <v>0</v>
      </c>
      <c r="P53">
        <v>13</v>
      </c>
      <c r="Q53">
        <v>0</v>
      </c>
      <c r="R53">
        <v>13</v>
      </c>
      <c r="S53">
        <v>2</v>
      </c>
      <c r="T53">
        <v>3</v>
      </c>
      <c r="U53">
        <v>0</v>
      </c>
      <c r="V53">
        <v>13</v>
      </c>
      <c r="W53">
        <v>14</v>
      </c>
      <c r="X53">
        <v>11</v>
      </c>
    </row>
    <row r="54" spans="1:24" x14ac:dyDescent="0.3">
      <c r="A54" t="s">
        <v>142</v>
      </c>
      <c r="B54" t="s">
        <v>143</v>
      </c>
      <c r="C54">
        <v>2183</v>
      </c>
      <c r="D54">
        <v>295</v>
      </c>
      <c r="E54">
        <v>43</v>
      </c>
      <c r="F54">
        <v>53</v>
      </c>
      <c r="G54">
        <v>172</v>
      </c>
      <c r="H54">
        <v>108</v>
      </c>
      <c r="I54">
        <v>349</v>
      </c>
      <c r="J54">
        <v>180</v>
      </c>
      <c r="K54">
        <v>244</v>
      </c>
      <c r="L54">
        <v>130</v>
      </c>
      <c r="M54">
        <v>196</v>
      </c>
      <c r="N54">
        <v>104</v>
      </c>
      <c r="O54">
        <v>281</v>
      </c>
      <c r="P54">
        <v>104</v>
      </c>
      <c r="Q54">
        <v>184</v>
      </c>
      <c r="R54">
        <v>98</v>
      </c>
      <c r="S54">
        <v>146</v>
      </c>
      <c r="T54">
        <v>69</v>
      </c>
      <c r="U54">
        <v>494</v>
      </c>
      <c r="V54">
        <v>195</v>
      </c>
      <c r="W54">
        <v>74</v>
      </c>
      <c r="X54">
        <v>55</v>
      </c>
    </row>
    <row r="55" spans="1:24" x14ac:dyDescent="0.3">
      <c r="A55" t="s">
        <v>144</v>
      </c>
      <c r="B55" t="s">
        <v>145</v>
      </c>
      <c r="C55">
        <v>399</v>
      </c>
      <c r="D55">
        <v>152</v>
      </c>
      <c r="E55">
        <v>27</v>
      </c>
      <c r="F55">
        <v>45</v>
      </c>
      <c r="G55">
        <v>6</v>
      </c>
      <c r="H55">
        <v>10</v>
      </c>
      <c r="I55">
        <v>15</v>
      </c>
      <c r="J55">
        <v>21</v>
      </c>
      <c r="K55">
        <v>105</v>
      </c>
      <c r="L55">
        <v>76</v>
      </c>
      <c r="M55">
        <v>23</v>
      </c>
      <c r="N55">
        <v>27</v>
      </c>
      <c r="O55">
        <v>24</v>
      </c>
      <c r="P55">
        <v>28</v>
      </c>
      <c r="Q55">
        <v>8</v>
      </c>
      <c r="R55">
        <v>13</v>
      </c>
      <c r="S55">
        <v>21</v>
      </c>
      <c r="T55">
        <v>24</v>
      </c>
      <c r="U55">
        <v>141</v>
      </c>
      <c r="V55">
        <v>125</v>
      </c>
      <c r="W55">
        <v>29</v>
      </c>
      <c r="X55">
        <v>26</v>
      </c>
    </row>
    <row r="56" spans="1:24" x14ac:dyDescent="0.3">
      <c r="A56" t="s">
        <v>146</v>
      </c>
      <c r="B56" t="s">
        <v>147</v>
      </c>
      <c r="C56">
        <v>76</v>
      </c>
      <c r="D56">
        <v>43</v>
      </c>
      <c r="E56">
        <v>19</v>
      </c>
      <c r="F56">
        <v>18</v>
      </c>
      <c r="G56">
        <v>6</v>
      </c>
      <c r="H56">
        <v>10</v>
      </c>
      <c r="I56">
        <v>8</v>
      </c>
      <c r="J56">
        <v>11</v>
      </c>
      <c r="K56">
        <v>2</v>
      </c>
      <c r="L56">
        <v>3</v>
      </c>
      <c r="M56">
        <v>20</v>
      </c>
      <c r="N56">
        <v>30</v>
      </c>
      <c r="O56">
        <v>2</v>
      </c>
      <c r="P56">
        <v>4</v>
      </c>
      <c r="Q56">
        <v>0</v>
      </c>
      <c r="R56">
        <v>13</v>
      </c>
      <c r="S56">
        <v>0</v>
      </c>
      <c r="T56">
        <v>13</v>
      </c>
      <c r="U56">
        <v>5</v>
      </c>
      <c r="V56">
        <v>8</v>
      </c>
      <c r="W56">
        <v>14</v>
      </c>
      <c r="X56">
        <v>18</v>
      </c>
    </row>
    <row r="57" spans="1:24" x14ac:dyDescent="0.3">
      <c r="A57" t="s">
        <v>148</v>
      </c>
      <c r="B57" t="s">
        <v>149</v>
      </c>
      <c r="C57">
        <v>304</v>
      </c>
      <c r="D57">
        <v>76</v>
      </c>
      <c r="E57">
        <v>0</v>
      </c>
      <c r="F57">
        <v>13</v>
      </c>
      <c r="G57">
        <v>12</v>
      </c>
      <c r="H57">
        <v>16</v>
      </c>
      <c r="I57">
        <v>6</v>
      </c>
      <c r="J57">
        <v>10</v>
      </c>
      <c r="K57">
        <v>38</v>
      </c>
      <c r="L57">
        <v>26</v>
      </c>
      <c r="M57">
        <v>52</v>
      </c>
      <c r="N57">
        <v>30</v>
      </c>
      <c r="O57">
        <v>83</v>
      </c>
      <c r="P57">
        <v>49</v>
      </c>
      <c r="Q57">
        <v>21</v>
      </c>
      <c r="R57">
        <v>20</v>
      </c>
      <c r="S57">
        <v>25</v>
      </c>
      <c r="T57">
        <v>29</v>
      </c>
      <c r="U57">
        <v>43</v>
      </c>
      <c r="V57">
        <v>37</v>
      </c>
      <c r="W57">
        <v>24</v>
      </c>
      <c r="X57">
        <v>21</v>
      </c>
    </row>
    <row r="58" spans="1:24" x14ac:dyDescent="0.3">
      <c r="A58" t="s">
        <v>150</v>
      </c>
      <c r="B58" t="s">
        <v>151</v>
      </c>
      <c r="C58">
        <v>11</v>
      </c>
      <c r="D58">
        <v>16</v>
      </c>
      <c r="E58">
        <v>0</v>
      </c>
      <c r="F58">
        <v>13</v>
      </c>
      <c r="G58">
        <v>11</v>
      </c>
      <c r="H58">
        <v>16</v>
      </c>
      <c r="I58">
        <v>0</v>
      </c>
      <c r="J58">
        <v>13</v>
      </c>
      <c r="K58">
        <v>0</v>
      </c>
      <c r="L58">
        <v>13</v>
      </c>
      <c r="M58">
        <v>0</v>
      </c>
      <c r="N58">
        <v>13</v>
      </c>
      <c r="O58">
        <v>0</v>
      </c>
      <c r="P58">
        <v>13</v>
      </c>
      <c r="Q58">
        <v>0</v>
      </c>
      <c r="R58">
        <v>13</v>
      </c>
      <c r="S58">
        <v>0</v>
      </c>
      <c r="T58">
        <v>13</v>
      </c>
      <c r="U58">
        <v>0</v>
      </c>
      <c r="V58">
        <v>13</v>
      </c>
      <c r="W58">
        <v>0</v>
      </c>
      <c r="X58">
        <v>13</v>
      </c>
    </row>
    <row r="59" spans="1:24" x14ac:dyDescent="0.3">
      <c r="A59" t="s">
        <v>152</v>
      </c>
      <c r="B59" t="s">
        <v>153</v>
      </c>
      <c r="C59">
        <v>163</v>
      </c>
      <c r="D59">
        <v>85</v>
      </c>
      <c r="E59">
        <v>21</v>
      </c>
      <c r="F59">
        <v>25</v>
      </c>
      <c r="G59">
        <v>30</v>
      </c>
      <c r="H59">
        <v>43</v>
      </c>
      <c r="I59">
        <v>0</v>
      </c>
      <c r="J59">
        <v>13</v>
      </c>
      <c r="K59">
        <v>9</v>
      </c>
      <c r="L59">
        <v>8</v>
      </c>
      <c r="M59">
        <v>40</v>
      </c>
      <c r="N59">
        <v>34</v>
      </c>
      <c r="O59">
        <v>0</v>
      </c>
      <c r="P59">
        <v>13</v>
      </c>
      <c r="Q59">
        <v>5</v>
      </c>
      <c r="R59">
        <v>8</v>
      </c>
      <c r="S59">
        <v>0</v>
      </c>
      <c r="T59">
        <v>13</v>
      </c>
      <c r="U59">
        <v>35</v>
      </c>
      <c r="V59">
        <v>45</v>
      </c>
      <c r="W59">
        <v>23</v>
      </c>
      <c r="X59">
        <v>32</v>
      </c>
    </row>
    <row r="60" spans="1:24" x14ac:dyDescent="0.3">
      <c r="A60" t="s">
        <v>154</v>
      </c>
      <c r="B60" t="s">
        <v>155</v>
      </c>
      <c r="C60">
        <v>153</v>
      </c>
      <c r="D60">
        <v>65</v>
      </c>
      <c r="E60">
        <v>0</v>
      </c>
      <c r="F60">
        <v>13</v>
      </c>
      <c r="G60">
        <v>9</v>
      </c>
      <c r="H60">
        <v>15</v>
      </c>
      <c r="I60">
        <v>33</v>
      </c>
      <c r="J60">
        <v>36</v>
      </c>
      <c r="K60">
        <v>24</v>
      </c>
      <c r="L60">
        <v>30</v>
      </c>
      <c r="M60">
        <v>22</v>
      </c>
      <c r="N60">
        <v>27</v>
      </c>
      <c r="O60">
        <v>12</v>
      </c>
      <c r="P60">
        <v>16</v>
      </c>
      <c r="Q60">
        <v>2</v>
      </c>
      <c r="R60">
        <v>5</v>
      </c>
      <c r="S60">
        <v>6</v>
      </c>
      <c r="T60">
        <v>9</v>
      </c>
      <c r="U60">
        <v>35</v>
      </c>
      <c r="V60">
        <v>33</v>
      </c>
      <c r="W60">
        <v>10</v>
      </c>
      <c r="X60">
        <v>14</v>
      </c>
    </row>
    <row r="61" spans="1:24" x14ac:dyDescent="0.3">
      <c r="A61" t="s">
        <v>156</v>
      </c>
      <c r="B61" t="s">
        <v>157</v>
      </c>
      <c r="C61">
        <v>0</v>
      </c>
      <c r="D61">
        <v>13</v>
      </c>
      <c r="E61">
        <v>0</v>
      </c>
      <c r="F61">
        <v>13</v>
      </c>
      <c r="G61">
        <v>0</v>
      </c>
      <c r="H61">
        <v>13</v>
      </c>
      <c r="I61">
        <v>0</v>
      </c>
      <c r="J61">
        <v>13</v>
      </c>
      <c r="K61">
        <v>0</v>
      </c>
      <c r="L61">
        <v>13</v>
      </c>
      <c r="M61">
        <v>0</v>
      </c>
      <c r="N61">
        <v>13</v>
      </c>
      <c r="O61">
        <v>0</v>
      </c>
      <c r="P61">
        <v>13</v>
      </c>
      <c r="Q61">
        <v>0</v>
      </c>
      <c r="R61">
        <v>13</v>
      </c>
      <c r="S61">
        <v>0</v>
      </c>
      <c r="T61">
        <v>13</v>
      </c>
      <c r="U61">
        <v>0</v>
      </c>
      <c r="V61">
        <v>13</v>
      </c>
      <c r="W61">
        <v>0</v>
      </c>
      <c r="X61">
        <v>13</v>
      </c>
    </row>
    <row r="62" spans="1:24" x14ac:dyDescent="0.3">
      <c r="A62" t="s">
        <v>158</v>
      </c>
      <c r="B62" t="s">
        <v>159</v>
      </c>
      <c r="C62">
        <v>316</v>
      </c>
      <c r="D62">
        <v>102</v>
      </c>
      <c r="E62">
        <v>5</v>
      </c>
      <c r="F62">
        <v>9</v>
      </c>
      <c r="G62">
        <v>24</v>
      </c>
      <c r="H62">
        <v>26</v>
      </c>
      <c r="I62">
        <v>5</v>
      </c>
      <c r="J62">
        <v>8</v>
      </c>
      <c r="K62">
        <v>40</v>
      </c>
      <c r="L62">
        <v>52</v>
      </c>
      <c r="M62">
        <v>5</v>
      </c>
      <c r="N62">
        <v>8</v>
      </c>
      <c r="O62">
        <v>34</v>
      </c>
      <c r="P62">
        <v>32</v>
      </c>
      <c r="Q62">
        <v>39</v>
      </c>
      <c r="R62">
        <v>45</v>
      </c>
      <c r="S62">
        <v>14</v>
      </c>
      <c r="T62">
        <v>22</v>
      </c>
      <c r="U62">
        <v>115</v>
      </c>
      <c r="V62">
        <v>60</v>
      </c>
      <c r="W62">
        <v>35</v>
      </c>
      <c r="X62">
        <v>42</v>
      </c>
    </row>
    <row r="63" spans="1:24" x14ac:dyDescent="0.3">
      <c r="A63" t="s">
        <v>160</v>
      </c>
      <c r="B63" t="s">
        <v>161</v>
      </c>
      <c r="C63">
        <v>0</v>
      </c>
      <c r="D63">
        <v>13</v>
      </c>
      <c r="E63">
        <v>0</v>
      </c>
      <c r="F63">
        <v>13</v>
      </c>
      <c r="G63">
        <v>0</v>
      </c>
      <c r="H63">
        <v>13</v>
      </c>
      <c r="I63">
        <v>0</v>
      </c>
      <c r="J63">
        <v>13</v>
      </c>
      <c r="K63">
        <v>0</v>
      </c>
      <c r="L63">
        <v>13</v>
      </c>
      <c r="M63">
        <v>0</v>
      </c>
      <c r="N63">
        <v>13</v>
      </c>
      <c r="O63">
        <v>0</v>
      </c>
      <c r="P63">
        <v>13</v>
      </c>
      <c r="Q63">
        <v>0</v>
      </c>
      <c r="R63">
        <v>13</v>
      </c>
      <c r="S63">
        <v>0</v>
      </c>
      <c r="T63">
        <v>13</v>
      </c>
      <c r="U63">
        <v>0</v>
      </c>
      <c r="V63">
        <v>13</v>
      </c>
      <c r="W63">
        <v>0</v>
      </c>
      <c r="X63">
        <v>13</v>
      </c>
    </row>
    <row r="64" spans="1:24" x14ac:dyDescent="0.3">
      <c r="A64" t="s">
        <v>162</v>
      </c>
      <c r="B64" t="s">
        <v>163</v>
      </c>
      <c r="C64">
        <v>1642</v>
      </c>
      <c r="D64">
        <v>391</v>
      </c>
      <c r="E64">
        <v>22</v>
      </c>
      <c r="F64">
        <v>33</v>
      </c>
      <c r="G64">
        <v>180</v>
      </c>
      <c r="H64">
        <v>142</v>
      </c>
      <c r="I64">
        <v>294</v>
      </c>
      <c r="J64">
        <v>155</v>
      </c>
      <c r="K64">
        <v>376</v>
      </c>
      <c r="L64">
        <v>255</v>
      </c>
      <c r="M64">
        <v>247</v>
      </c>
      <c r="N64">
        <v>194</v>
      </c>
      <c r="O64">
        <v>76</v>
      </c>
      <c r="P64">
        <v>63</v>
      </c>
      <c r="Q64">
        <v>92</v>
      </c>
      <c r="R64">
        <v>80</v>
      </c>
      <c r="S64">
        <v>83</v>
      </c>
      <c r="T64">
        <v>71</v>
      </c>
      <c r="U64">
        <v>213</v>
      </c>
      <c r="V64">
        <v>235</v>
      </c>
      <c r="W64">
        <v>59</v>
      </c>
      <c r="X64">
        <v>70</v>
      </c>
    </row>
    <row r="65" spans="1:24" x14ac:dyDescent="0.3">
      <c r="A65" t="s">
        <v>164</v>
      </c>
      <c r="B65" t="s">
        <v>165</v>
      </c>
      <c r="C65">
        <v>1501</v>
      </c>
      <c r="D65">
        <v>369</v>
      </c>
      <c r="E65">
        <v>28</v>
      </c>
      <c r="F65">
        <v>32</v>
      </c>
      <c r="G65">
        <v>55</v>
      </c>
      <c r="H65">
        <v>46</v>
      </c>
      <c r="I65">
        <v>160</v>
      </c>
      <c r="J65">
        <v>91</v>
      </c>
      <c r="K65">
        <v>163</v>
      </c>
      <c r="L65">
        <v>97</v>
      </c>
      <c r="M65">
        <v>144</v>
      </c>
      <c r="N65">
        <v>81</v>
      </c>
      <c r="O65">
        <v>150</v>
      </c>
      <c r="P65">
        <v>100</v>
      </c>
      <c r="Q65">
        <v>160</v>
      </c>
      <c r="R65">
        <v>111</v>
      </c>
      <c r="S65">
        <v>109</v>
      </c>
      <c r="T65">
        <v>80</v>
      </c>
      <c r="U65">
        <v>521</v>
      </c>
      <c r="V65">
        <v>310</v>
      </c>
      <c r="W65">
        <v>11</v>
      </c>
      <c r="X65">
        <v>19</v>
      </c>
    </row>
    <row r="66" spans="1:24" x14ac:dyDescent="0.3">
      <c r="A66" t="s">
        <v>166</v>
      </c>
      <c r="B66" t="s">
        <v>167</v>
      </c>
      <c r="C66">
        <v>2161</v>
      </c>
      <c r="D66">
        <v>282</v>
      </c>
      <c r="E66">
        <v>121</v>
      </c>
      <c r="F66">
        <v>83</v>
      </c>
      <c r="G66">
        <v>164</v>
      </c>
      <c r="H66">
        <v>105</v>
      </c>
      <c r="I66">
        <v>264</v>
      </c>
      <c r="J66">
        <v>115</v>
      </c>
      <c r="K66">
        <v>171</v>
      </c>
      <c r="L66">
        <v>116</v>
      </c>
      <c r="M66">
        <v>290</v>
      </c>
      <c r="N66">
        <v>129</v>
      </c>
      <c r="O66">
        <v>284</v>
      </c>
      <c r="P66">
        <v>127</v>
      </c>
      <c r="Q66">
        <v>243</v>
      </c>
      <c r="R66">
        <v>126</v>
      </c>
      <c r="S66">
        <v>214</v>
      </c>
      <c r="T66">
        <v>114</v>
      </c>
      <c r="U66">
        <v>362</v>
      </c>
      <c r="V66">
        <v>153</v>
      </c>
      <c r="W66">
        <v>48</v>
      </c>
      <c r="X66">
        <v>56</v>
      </c>
    </row>
    <row r="67" spans="1:24" x14ac:dyDescent="0.3">
      <c r="A67" t="s">
        <v>1198</v>
      </c>
      <c r="B67" t="s">
        <v>1199</v>
      </c>
      <c r="C67">
        <v>49</v>
      </c>
      <c r="D67">
        <v>54</v>
      </c>
      <c r="E67">
        <v>0</v>
      </c>
      <c r="F67">
        <v>13</v>
      </c>
      <c r="G67">
        <v>25</v>
      </c>
      <c r="H67">
        <v>40</v>
      </c>
      <c r="I67">
        <v>0</v>
      </c>
      <c r="J67">
        <v>13</v>
      </c>
      <c r="K67">
        <v>24</v>
      </c>
      <c r="L67">
        <v>38</v>
      </c>
      <c r="M67">
        <v>0</v>
      </c>
      <c r="N67">
        <v>13</v>
      </c>
      <c r="O67">
        <v>0</v>
      </c>
      <c r="P67">
        <v>13</v>
      </c>
      <c r="Q67">
        <v>0</v>
      </c>
      <c r="R67">
        <v>13</v>
      </c>
      <c r="S67">
        <v>0</v>
      </c>
      <c r="T67">
        <v>13</v>
      </c>
      <c r="U67">
        <v>0</v>
      </c>
      <c r="V67">
        <v>13</v>
      </c>
      <c r="W67">
        <v>0</v>
      </c>
      <c r="X67">
        <v>13</v>
      </c>
    </row>
    <row r="68" spans="1:24" x14ac:dyDescent="0.3">
      <c r="A68" t="s">
        <v>168</v>
      </c>
      <c r="B68" t="s">
        <v>169</v>
      </c>
      <c r="C68">
        <v>296</v>
      </c>
      <c r="D68">
        <v>105</v>
      </c>
      <c r="E68">
        <v>25</v>
      </c>
      <c r="F68">
        <v>27</v>
      </c>
      <c r="G68">
        <v>27</v>
      </c>
      <c r="H68">
        <v>43</v>
      </c>
      <c r="I68">
        <v>38</v>
      </c>
      <c r="J68">
        <v>54</v>
      </c>
      <c r="K68">
        <v>34</v>
      </c>
      <c r="L68">
        <v>35</v>
      </c>
      <c r="M68">
        <v>42</v>
      </c>
      <c r="N68">
        <v>38</v>
      </c>
      <c r="O68">
        <v>15</v>
      </c>
      <c r="P68">
        <v>22</v>
      </c>
      <c r="Q68">
        <v>0</v>
      </c>
      <c r="R68">
        <v>13</v>
      </c>
      <c r="S68">
        <v>50</v>
      </c>
      <c r="T68">
        <v>60</v>
      </c>
      <c r="U68">
        <v>38</v>
      </c>
      <c r="V68">
        <v>38</v>
      </c>
      <c r="W68">
        <v>27</v>
      </c>
      <c r="X68">
        <v>42</v>
      </c>
    </row>
    <row r="69" spans="1:24" x14ac:dyDescent="0.3">
      <c r="A69" t="s">
        <v>1200</v>
      </c>
      <c r="B69" t="s">
        <v>1201</v>
      </c>
      <c r="C69">
        <v>16</v>
      </c>
      <c r="D69">
        <v>23</v>
      </c>
      <c r="E69">
        <v>0</v>
      </c>
      <c r="F69">
        <v>13</v>
      </c>
      <c r="G69">
        <v>0</v>
      </c>
      <c r="H69">
        <v>13</v>
      </c>
      <c r="I69">
        <v>0</v>
      </c>
      <c r="J69">
        <v>13</v>
      </c>
      <c r="K69">
        <v>16</v>
      </c>
      <c r="L69">
        <v>23</v>
      </c>
      <c r="M69">
        <v>0</v>
      </c>
      <c r="N69">
        <v>13</v>
      </c>
      <c r="O69">
        <v>0</v>
      </c>
      <c r="P69">
        <v>13</v>
      </c>
      <c r="Q69">
        <v>0</v>
      </c>
      <c r="R69">
        <v>13</v>
      </c>
      <c r="S69">
        <v>0</v>
      </c>
      <c r="T69">
        <v>13</v>
      </c>
      <c r="U69">
        <v>0</v>
      </c>
      <c r="V69">
        <v>13</v>
      </c>
      <c r="W69">
        <v>0</v>
      </c>
      <c r="X69">
        <v>13</v>
      </c>
    </row>
    <row r="70" spans="1:24" x14ac:dyDescent="0.3">
      <c r="A70" t="s">
        <v>1202</v>
      </c>
      <c r="B70" t="s">
        <v>1203</v>
      </c>
      <c r="C70">
        <v>8</v>
      </c>
      <c r="D70">
        <v>14</v>
      </c>
      <c r="E70">
        <v>0</v>
      </c>
      <c r="F70">
        <v>13</v>
      </c>
      <c r="G70">
        <v>0</v>
      </c>
      <c r="H70">
        <v>13</v>
      </c>
      <c r="I70">
        <v>0</v>
      </c>
      <c r="J70">
        <v>13</v>
      </c>
      <c r="K70">
        <v>0</v>
      </c>
      <c r="L70">
        <v>13</v>
      </c>
      <c r="M70">
        <v>0</v>
      </c>
      <c r="N70">
        <v>13</v>
      </c>
      <c r="O70">
        <v>8</v>
      </c>
      <c r="P70">
        <v>14</v>
      </c>
      <c r="Q70">
        <v>0</v>
      </c>
      <c r="R70">
        <v>13</v>
      </c>
      <c r="S70">
        <v>0</v>
      </c>
      <c r="T70">
        <v>13</v>
      </c>
      <c r="U70">
        <v>0</v>
      </c>
      <c r="V70">
        <v>13</v>
      </c>
      <c r="W70">
        <v>0</v>
      </c>
      <c r="X70">
        <v>13</v>
      </c>
    </row>
    <row r="71" spans="1:24" x14ac:dyDescent="0.3">
      <c r="A71" t="s">
        <v>170</v>
      </c>
      <c r="B71" t="s">
        <v>171</v>
      </c>
      <c r="C71">
        <v>60</v>
      </c>
      <c r="D71">
        <v>31</v>
      </c>
      <c r="E71">
        <v>16</v>
      </c>
      <c r="F71">
        <v>16</v>
      </c>
      <c r="G71">
        <v>18</v>
      </c>
      <c r="H71">
        <v>20</v>
      </c>
      <c r="I71">
        <v>0</v>
      </c>
      <c r="J71">
        <v>13</v>
      </c>
      <c r="K71">
        <v>7</v>
      </c>
      <c r="L71">
        <v>12</v>
      </c>
      <c r="M71">
        <v>0</v>
      </c>
      <c r="N71">
        <v>13</v>
      </c>
      <c r="O71">
        <v>5</v>
      </c>
      <c r="P71">
        <v>5</v>
      </c>
      <c r="Q71">
        <v>1</v>
      </c>
      <c r="R71">
        <v>3</v>
      </c>
      <c r="S71">
        <v>0</v>
      </c>
      <c r="T71">
        <v>13</v>
      </c>
      <c r="U71">
        <v>9</v>
      </c>
      <c r="V71">
        <v>12</v>
      </c>
      <c r="W71">
        <v>4</v>
      </c>
      <c r="X71">
        <v>8</v>
      </c>
    </row>
    <row r="72" spans="1:24" x14ac:dyDescent="0.3">
      <c r="A72" t="s">
        <v>172</v>
      </c>
      <c r="B72" t="s">
        <v>173</v>
      </c>
      <c r="C72">
        <v>243</v>
      </c>
      <c r="D72">
        <v>101</v>
      </c>
      <c r="E72">
        <v>2</v>
      </c>
      <c r="F72">
        <v>6</v>
      </c>
      <c r="G72">
        <v>3</v>
      </c>
      <c r="H72">
        <v>6</v>
      </c>
      <c r="I72">
        <v>42</v>
      </c>
      <c r="J72">
        <v>38</v>
      </c>
      <c r="K72">
        <v>0</v>
      </c>
      <c r="L72">
        <v>13</v>
      </c>
      <c r="M72">
        <v>43</v>
      </c>
      <c r="N72">
        <v>66</v>
      </c>
      <c r="O72">
        <v>26</v>
      </c>
      <c r="P72">
        <v>37</v>
      </c>
      <c r="Q72">
        <v>0</v>
      </c>
      <c r="R72">
        <v>13</v>
      </c>
      <c r="S72">
        <v>58</v>
      </c>
      <c r="T72">
        <v>58</v>
      </c>
      <c r="U72">
        <v>69</v>
      </c>
      <c r="V72">
        <v>58</v>
      </c>
      <c r="W72">
        <v>0</v>
      </c>
      <c r="X72">
        <v>13</v>
      </c>
    </row>
    <row r="73" spans="1:24" x14ac:dyDescent="0.3">
      <c r="A73" t="s">
        <v>174</v>
      </c>
      <c r="B73" t="s">
        <v>175</v>
      </c>
      <c r="C73">
        <v>32</v>
      </c>
      <c r="D73">
        <v>49</v>
      </c>
      <c r="E73">
        <v>0</v>
      </c>
      <c r="F73">
        <v>13</v>
      </c>
      <c r="G73">
        <v>32</v>
      </c>
      <c r="H73">
        <v>49</v>
      </c>
      <c r="I73">
        <v>0</v>
      </c>
      <c r="J73">
        <v>13</v>
      </c>
      <c r="K73">
        <v>0</v>
      </c>
      <c r="L73">
        <v>13</v>
      </c>
      <c r="M73">
        <v>0</v>
      </c>
      <c r="N73">
        <v>13</v>
      </c>
      <c r="O73">
        <v>0</v>
      </c>
      <c r="P73">
        <v>13</v>
      </c>
      <c r="Q73">
        <v>0</v>
      </c>
      <c r="R73">
        <v>13</v>
      </c>
      <c r="S73">
        <v>0</v>
      </c>
      <c r="T73">
        <v>13</v>
      </c>
      <c r="U73">
        <v>0</v>
      </c>
      <c r="V73">
        <v>13</v>
      </c>
      <c r="W73">
        <v>0</v>
      </c>
      <c r="X73">
        <v>13</v>
      </c>
    </row>
    <row r="74" spans="1:24" x14ac:dyDescent="0.3">
      <c r="A74" t="s">
        <v>176</v>
      </c>
      <c r="B74" t="s">
        <v>177</v>
      </c>
      <c r="C74">
        <v>112</v>
      </c>
      <c r="D74">
        <v>39</v>
      </c>
      <c r="E74">
        <v>16</v>
      </c>
      <c r="F74">
        <v>18</v>
      </c>
      <c r="G74">
        <v>4</v>
      </c>
      <c r="H74">
        <v>6</v>
      </c>
      <c r="I74">
        <v>20</v>
      </c>
      <c r="J74">
        <v>20</v>
      </c>
      <c r="K74">
        <v>12</v>
      </c>
      <c r="L74">
        <v>19</v>
      </c>
      <c r="M74">
        <v>0</v>
      </c>
      <c r="N74">
        <v>13</v>
      </c>
      <c r="O74">
        <v>13</v>
      </c>
      <c r="P74">
        <v>16</v>
      </c>
      <c r="Q74">
        <v>14</v>
      </c>
      <c r="R74">
        <v>18</v>
      </c>
      <c r="S74">
        <v>26</v>
      </c>
      <c r="T74">
        <v>25</v>
      </c>
      <c r="U74">
        <v>7</v>
      </c>
      <c r="V74">
        <v>8</v>
      </c>
      <c r="W74">
        <v>0</v>
      </c>
      <c r="X74">
        <v>13</v>
      </c>
    </row>
    <row r="75" spans="1:24" x14ac:dyDescent="0.3">
      <c r="A75" t="s">
        <v>178</v>
      </c>
      <c r="B75" t="s">
        <v>179</v>
      </c>
      <c r="C75">
        <v>101</v>
      </c>
      <c r="D75">
        <v>44</v>
      </c>
      <c r="E75">
        <v>0</v>
      </c>
      <c r="F75">
        <v>13</v>
      </c>
      <c r="G75">
        <v>21</v>
      </c>
      <c r="H75">
        <v>25</v>
      </c>
      <c r="I75">
        <v>28</v>
      </c>
      <c r="J75">
        <v>26</v>
      </c>
      <c r="K75">
        <v>0</v>
      </c>
      <c r="L75">
        <v>13</v>
      </c>
      <c r="M75">
        <v>0</v>
      </c>
      <c r="N75">
        <v>13</v>
      </c>
      <c r="O75">
        <v>5</v>
      </c>
      <c r="P75">
        <v>8</v>
      </c>
      <c r="Q75">
        <v>6</v>
      </c>
      <c r="R75">
        <v>10</v>
      </c>
      <c r="S75">
        <v>14</v>
      </c>
      <c r="T75">
        <v>14</v>
      </c>
      <c r="U75">
        <v>24</v>
      </c>
      <c r="V75">
        <v>26</v>
      </c>
      <c r="W75">
        <v>3</v>
      </c>
      <c r="X75">
        <v>5</v>
      </c>
    </row>
    <row r="76" spans="1:24" x14ac:dyDescent="0.3">
      <c r="A76" t="s">
        <v>180</v>
      </c>
      <c r="B76" t="s">
        <v>181</v>
      </c>
      <c r="C76">
        <v>90</v>
      </c>
      <c r="D76">
        <v>40</v>
      </c>
      <c r="E76">
        <v>0</v>
      </c>
      <c r="F76">
        <v>13</v>
      </c>
      <c r="G76">
        <v>4</v>
      </c>
      <c r="H76">
        <v>7</v>
      </c>
      <c r="I76">
        <v>19</v>
      </c>
      <c r="J76">
        <v>18</v>
      </c>
      <c r="K76">
        <v>8</v>
      </c>
      <c r="L76">
        <v>12</v>
      </c>
      <c r="M76">
        <v>12</v>
      </c>
      <c r="N76">
        <v>14</v>
      </c>
      <c r="O76">
        <v>6</v>
      </c>
      <c r="P76">
        <v>9</v>
      </c>
      <c r="Q76">
        <v>0</v>
      </c>
      <c r="R76">
        <v>13</v>
      </c>
      <c r="S76">
        <v>12</v>
      </c>
      <c r="T76">
        <v>12</v>
      </c>
      <c r="U76">
        <v>24</v>
      </c>
      <c r="V76">
        <v>19</v>
      </c>
      <c r="W76">
        <v>5</v>
      </c>
      <c r="X76">
        <v>8</v>
      </c>
    </row>
    <row r="77" spans="1:24" x14ac:dyDescent="0.3">
      <c r="A77" t="s">
        <v>182</v>
      </c>
      <c r="B77" t="s">
        <v>183</v>
      </c>
      <c r="C77">
        <v>2838</v>
      </c>
      <c r="D77">
        <v>381</v>
      </c>
      <c r="E77">
        <v>189</v>
      </c>
      <c r="F77">
        <v>164</v>
      </c>
      <c r="G77">
        <v>195</v>
      </c>
      <c r="H77">
        <v>111</v>
      </c>
      <c r="I77">
        <v>451</v>
      </c>
      <c r="J77">
        <v>168</v>
      </c>
      <c r="K77">
        <v>183</v>
      </c>
      <c r="L77">
        <v>86</v>
      </c>
      <c r="M77">
        <v>308</v>
      </c>
      <c r="N77">
        <v>159</v>
      </c>
      <c r="O77">
        <v>388</v>
      </c>
      <c r="P77">
        <v>202</v>
      </c>
      <c r="Q77">
        <v>208</v>
      </c>
      <c r="R77">
        <v>102</v>
      </c>
      <c r="S77">
        <v>126</v>
      </c>
      <c r="T77">
        <v>75</v>
      </c>
      <c r="U77">
        <v>602</v>
      </c>
      <c r="V77">
        <v>233</v>
      </c>
      <c r="W77">
        <v>188</v>
      </c>
      <c r="X77">
        <v>156</v>
      </c>
    </row>
    <row r="78" spans="1:24" x14ac:dyDescent="0.3">
      <c r="A78" t="s">
        <v>184</v>
      </c>
      <c r="B78" t="s">
        <v>185</v>
      </c>
      <c r="C78">
        <v>369</v>
      </c>
      <c r="D78">
        <v>187</v>
      </c>
      <c r="E78">
        <v>0</v>
      </c>
      <c r="F78">
        <v>13</v>
      </c>
      <c r="G78">
        <v>34</v>
      </c>
      <c r="H78">
        <v>38</v>
      </c>
      <c r="I78">
        <v>13</v>
      </c>
      <c r="J78">
        <v>22</v>
      </c>
      <c r="K78">
        <v>29</v>
      </c>
      <c r="L78">
        <v>47</v>
      </c>
      <c r="M78">
        <v>41</v>
      </c>
      <c r="N78">
        <v>64</v>
      </c>
      <c r="O78">
        <v>34</v>
      </c>
      <c r="P78">
        <v>58</v>
      </c>
      <c r="Q78">
        <v>29</v>
      </c>
      <c r="R78">
        <v>43</v>
      </c>
      <c r="S78">
        <v>55</v>
      </c>
      <c r="T78">
        <v>61</v>
      </c>
      <c r="U78">
        <v>14</v>
      </c>
      <c r="V78">
        <v>32</v>
      </c>
      <c r="W78">
        <v>120</v>
      </c>
      <c r="X78">
        <v>135</v>
      </c>
    </row>
    <row r="79" spans="1:24" x14ac:dyDescent="0.3">
      <c r="A79" t="s">
        <v>186</v>
      </c>
      <c r="B79" t="s">
        <v>187</v>
      </c>
      <c r="C79">
        <v>1068</v>
      </c>
      <c r="D79">
        <v>287</v>
      </c>
      <c r="E79">
        <v>0</v>
      </c>
      <c r="F79">
        <v>20</v>
      </c>
      <c r="G79">
        <v>80</v>
      </c>
      <c r="H79">
        <v>81</v>
      </c>
      <c r="I79">
        <v>137</v>
      </c>
      <c r="J79">
        <v>125</v>
      </c>
      <c r="K79">
        <v>40</v>
      </c>
      <c r="L79">
        <v>43</v>
      </c>
      <c r="M79">
        <v>182</v>
      </c>
      <c r="N79">
        <v>147</v>
      </c>
      <c r="O79">
        <v>176</v>
      </c>
      <c r="P79">
        <v>148</v>
      </c>
      <c r="Q79">
        <v>84</v>
      </c>
      <c r="R79">
        <v>75</v>
      </c>
      <c r="S79">
        <v>160</v>
      </c>
      <c r="T79">
        <v>96</v>
      </c>
      <c r="U79">
        <v>203</v>
      </c>
      <c r="V79">
        <v>177</v>
      </c>
      <c r="W79">
        <v>6</v>
      </c>
      <c r="X79">
        <v>11</v>
      </c>
    </row>
    <row r="80" spans="1:24" x14ac:dyDescent="0.3">
      <c r="A80" t="s">
        <v>188</v>
      </c>
      <c r="B80" t="s">
        <v>189</v>
      </c>
      <c r="C80">
        <v>14164</v>
      </c>
      <c r="D80">
        <v>545</v>
      </c>
      <c r="E80">
        <v>325</v>
      </c>
      <c r="F80">
        <v>156</v>
      </c>
      <c r="G80">
        <v>979</v>
      </c>
      <c r="H80">
        <v>236</v>
      </c>
      <c r="I80">
        <v>1402</v>
      </c>
      <c r="J80">
        <v>287</v>
      </c>
      <c r="K80">
        <v>1369</v>
      </c>
      <c r="L80">
        <v>291</v>
      </c>
      <c r="M80">
        <v>1115</v>
      </c>
      <c r="N80">
        <v>258</v>
      </c>
      <c r="O80">
        <v>941</v>
      </c>
      <c r="P80">
        <v>250</v>
      </c>
      <c r="Q80">
        <v>890</v>
      </c>
      <c r="R80">
        <v>253</v>
      </c>
      <c r="S80">
        <v>1292</v>
      </c>
      <c r="T80">
        <v>282</v>
      </c>
      <c r="U80">
        <v>5034</v>
      </c>
      <c r="V80">
        <v>522</v>
      </c>
      <c r="W80">
        <v>817</v>
      </c>
      <c r="X80">
        <v>215</v>
      </c>
    </row>
    <row r="81" spans="1:24" x14ac:dyDescent="0.3">
      <c r="A81" t="s">
        <v>190</v>
      </c>
      <c r="B81" t="s">
        <v>191</v>
      </c>
      <c r="C81">
        <v>1851</v>
      </c>
      <c r="D81">
        <v>274</v>
      </c>
      <c r="E81">
        <v>133</v>
      </c>
      <c r="F81">
        <v>142</v>
      </c>
      <c r="G81">
        <v>104</v>
      </c>
      <c r="H81">
        <v>70</v>
      </c>
      <c r="I81">
        <v>305</v>
      </c>
      <c r="J81">
        <v>150</v>
      </c>
      <c r="K81">
        <v>162</v>
      </c>
      <c r="L81">
        <v>94</v>
      </c>
      <c r="M81">
        <v>205</v>
      </c>
      <c r="N81">
        <v>88</v>
      </c>
      <c r="O81">
        <v>121</v>
      </c>
      <c r="P81">
        <v>79</v>
      </c>
      <c r="Q81">
        <v>51</v>
      </c>
      <c r="R81">
        <v>51</v>
      </c>
      <c r="S81">
        <v>94</v>
      </c>
      <c r="T81">
        <v>66</v>
      </c>
      <c r="U81">
        <v>527</v>
      </c>
      <c r="V81">
        <v>184</v>
      </c>
      <c r="W81">
        <v>149</v>
      </c>
      <c r="X81">
        <v>113</v>
      </c>
    </row>
    <row r="82" spans="1:24" x14ac:dyDescent="0.3">
      <c r="A82" t="s">
        <v>192</v>
      </c>
      <c r="B82" t="s">
        <v>193</v>
      </c>
      <c r="C82">
        <v>78</v>
      </c>
      <c r="D82">
        <v>36</v>
      </c>
      <c r="E82">
        <v>0</v>
      </c>
      <c r="F82">
        <v>13</v>
      </c>
      <c r="G82">
        <v>10</v>
      </c>
      <c r="H82">
        <v>12</v>
      </c>
      <c r="I82">
        <v>2</v>
      </c>
      <c r="J82">
        <v>3</v>
      </c>
      <c r="K82">
        <v>7</v>
      </c>
      <c r="L82">
        <v>9</v>
      </c>
      <c r="M82">
        <v>9</v>
      </c>
      <c r="N82">
        <v>14</v>
      </c>
      <c r="O82">
        <v>0</v>
      </c>
      <c r="P82">
        <v>13</v>
      </c>
      <c r="Q82">
        <v>7</v>
      </c>
      <c r="R82">
        <v>9</v>
      </c>
      <c r="S82">
        <v>13</v>
      </c>
      <c r="T82">
        <v>9</v>
      </c>
      <c r="U82">
        <v>20</v>
      </c>
      <c r="V82">
        <v>23</v>
      </c>
      <c r="W82">
        <v>10</v>
      </c>
      <c r="X82">
        <v>10</v>
      </c>
    </row>
    <row r="83" spans="1:24" x14ac:dyDescent="0.3">
      <c r="A83" t="s">
        <v>194</v>
      </c>
      <c r="B83" t="s">
        <v>195</v>
      </c>
      <c r="C83">
        <v>0</v>
      </c>
      <c r="D83">
        <v>13</v>
      </c>
      <c r="E83">
        <v>0</v>
      </c>
      <c r="F83">
        <v>13</v>
      </c>
      <c r="G83">
        <v>0</v>
      </c>
      <c r="H83">
        <v>13</v>
      </c>
      <c r="I83">
        <v>0</v>
      </c>
      <c r="J83">
        <v>13</v>
      </c>
      <c r="K83">
        <v>0</v>
      </c>
      <c r="L83">
        <v>13</v>
      </c>
      <c r="M83">
        <v>0</v>
      </c>
      <c r="N83">
        <v>13</v>
      </c>
      <c r="O83">
        <v>0</v>
      </c>
      <c r="P83">
        <v>13</v>
      </c>
      <c r="Q83">
        <v>0</v>
      </c>
      <c r="R83">
        <v>13</v>
      </c>
      <c r="S83">
        <v>0</v>
      </c>
      <c r="T83">
        <v>13</v>
      </c>
      <c r="U83">
        <v>0</v>
      </c>
      <c r="V83">
        <v>13</v>
      </c>
      <c r="W83">
        <v>0</v>
      </c>
      <c r="X83">
        <v>13</v>
      </c>
    </row>
    <row r="84" spans="1:24" x14ac:dyDescent="0.3">
      <c r="A84" t="s">
        <v>196</v>
      </c>
      <c r="B84" t="s">
        <v>197</v>
      </c>
      <c r="C84">
        <v>15</v>
      </c>
      <c r="D84">
        <v>19</v>
      </c>
      <c r="E84">
        <v>0</v>
      </c>
      <c r="F84">
        <v>13</v>
      </c>
      <c r="G84">
        <v>2</v>
      </c>
      <c r="H84">
        <v>3</v>
      </c>
      <c r="I84">
        <v>0</v>
      </c>
      <c r="J84">
        <v>13</v>
      </c>
      <c r="K84">
        <v>0</v>
      </c>
      <c r="L84">
        <v>13</v>
      </c>
      <c r="M84">
        <v>0</v>
      </c>
      <c r="N84">
        <v>13</v>
      </c>
      <c r="O84">
        <v>1</v>
      </c>
      <c r="P84">
        <v>4</v>
      </c>
      <c r="Q84">
        <v>0</v>
      </c>
      <c r="R84">
        <v>13</v>
      </c>
      <c r="S84">
        <v>0</v>
      </c>
      <c r="T84">
        <v>13</v>
      </c>
      <c r="U84">
        <v>10</v>
      </c>
      <c r="V84">
        <v>18</v>
      </c>
      <c r="W84">
        <v>2</v>
      </c>
      <c r="X84">
        <v>3</v>
      </c>
    </row>
    <row r="85" spans="1:24" x14ac:dyDescent="0.3">
      <c r="A85" t="s">
        <v>198</v>
      </c>
      <c r="B85" t="s">
        <v>199</v>
      </c>
      <c r="C85">
        <v>0</v>
      </c>
      <c r="D85">
        <v>13</v>
      </c>
      <c r="E85">
        <v>0</v>
      </c>
      <c r="F85">
        <v>13</v>
      </c>
      <c r="G85">
        <v>0</v>
      </c>
      <c r="H85">
        <v>13</v>
      </c>
      <c r="I85">
        <v>0</v>
      </c>
      <c r="J85">
        <v>13</v>
      </c>
      <c r="K85">
        <v>0</v>
      </c>
      <c r="L85">
        <v>13</v>
      </c>
      <c r="M85">
        <v>0</v>
      </c>
      <c r="N85">
        <v>13</v>
      </c>
      <c r="O85">
        <v>0</v>
      </c>
      <c r="P85">
        <v>13</v>
      </c>
      <c r="Q85">
        <v>0</v>
      </c>
      <c r="R85">
        <v>13</v>
      </c>
      <c r="S85">
        <v>0</v>
      </c>
      <c r="T85">
        <v>13</v>
      </c>
      <c r="U85">
        <v>0</v>
      </c>
      <c r="V85">
        <v>13</v>
      </c>
      <c r="W85">
        <v>0</v>
      </c>
      <c r="X85">
        <v>13</v>
      </c>
    </row>
    <row r="86" spans="1:24" x14ac:dyDescent="0.3">
      <c r="A86" t="s">
        <v>1204</v>
      </c>
      <c r="B86" t="s">
        <v>1205</v>
      </c>
      <c r="C86">
        <v>30</v>
      </c>
      <c r="D86">
        <v>41</v>
      </c>
      <c r="E86">
        <v>0</v>
      </c>
      <c r="F86">
        <v>13</v>
      </c>
      <c r="G86">
        <v>0</v>
      </c>
      <c r="H86">
        <v>13</v>
      </c>
      <c r="I86">
        <v>0</v>
      </c>
      <c r="J86">
        <v>13</v>
      </c>
      <c r="K86">
        <v>0</v>
      </c>
      <c r="L86">
        <v>13</v>
      </c>
      <c r="M86">
        <v>0</v>
      </c>
      <c r="N86">
        <v>13</v>
      </c>
      <c r="O86">
        <v>0</v>
      </c>
      <c r="P86">
        <v>13</v>
      </c>
      <c r="Q86">
        <v>0</v>
      </c>
      <c r="R86">
        <v>13</v>
      </c>
      <c r="S86">
        <v>0</v>
      </c>
      <c r="T86">
        <v>13</v>
      </c>
      <c r="U86">
        <v>0</v>
      </c>
      <c r="V86">
        <v>13</v>
      </c>
      <c r="W86">
        <v>30</v>
      </c>
      <c r="X86">
        <v>41</v>
      </c>
    </row>
    <row r="87" spans="1:24" x14ac:dyDescent="0.3">
      <c r="A87" t="s">
        <v>1206</v>
      </c>
      <c r="B87" t="s">
        <v>1207</v>
      </c>
      <c r="C87">
        <v>0</v>
      </c>
      <c r="D87">
        <v>13</v>
      </c>
      <c r="E87">
        <v>0</v>
      </c>
      <c r="F87">
        <v>13</v>
      </c>
      <c r="G87">
        <v>0</v>
      </c>
      <c r="H87">
        <v>13</v>
      </c>
      <c r="I87">
        <v>0</v>
      </c>
      <c r="J87">
        <v>13</v>
      </c>
      <c r="K87">
        <v>0</v>
      </c>
      <c r="L87">
        <v>13</v>
      </c>
      <c r="M87">
        <v>0</v>
      </c>
      <c r="N87">
        <v>13</v>
      </c>
      <c r="O87">
        <v>0</v>
      </c>
      <c r="P87">
        <v>13</v>
      </c>
      <c r="Q87">
        <v>0</v>
      </c>
      <c r="R87">
        <v>13</v>
      </c>
      <c r="S87">
        <v>0</v>
      </c>
      <c r="T87">
        <v>13</v>
      </c>
      <c r="U87">
        <v>0</v>
      </c>
      <c r="V87">
        <v>13</v>
      </c>
      <c r="W87">
        <v>0</v>
      </c>
      <c r="X87">
        <v>13</v>
      </c>
    </row>
    <row r="88" spans="1:24" x14ac:dyDescent="0.3">
      <c r="A88" t="s">
        <v>200</v>
      </c>
      <c r="B88" t="s">
        <v>201</v>
      </c>
      <c r="C88">
        <v>716</v>
      </c>
      <c r="D88">
        <v>197</v>
      </c>
      <c r="E88">
        <v>0</v>
      </c>
      <c r="F88">
        <v>18</v>
      </c>
      <c r="G88">
        <v>80</v>
      </c>
      <c r="H88">
        <v>123</v>
      </c>
      <c r="I88">
        <v>93</v>
      </c>
      <c r="J88">
        <v>85</v>
      </c>
      <c r="K88">
        <v>146</v>
      </c>
      <c r="L88">
        <v>121</v>
      </c>
      <c r="M88">
        <v>127</v>
      </c>
      <c r="N88">
        <v>104</v>
      </c>
      <c r="O88">
        <v>126</v>
      </c>
      <c r="P88">
        <v>106</v>
      </c>
      <c r="Q88">
        <v>30</v>
      </c>
      <c r="R88">
        <v>42</v>
      </c>
      <c r="S88">
        <v>38</v>
      </c>
      <c r="T88">
        <v>44</v>
      </c>
      <c r="U88">
        <v>61</v>
      </c>
      <c r="V88">
        <v>47</v>
      </c>
      <c r="W88">
        <v>15</v>
      </c>
      <c r="X88">
        <v>24</v>
      </c>
    </row>
    <row r="89" spans="1:24" x14ac:dyDescent="0.3">
      <c r="A89" t="s">
        <v>1110</v>
      </c>
      <c r="B89" t="s">
        <v>1111</v>
      </c>
      <c r="C89">
        <v>176</v>
      </c>
      <c r="D89">
        <v>108</v>
      </c>
      <c r="E89">
        <v>11</v>
      </c>
      <c r="F89">
        <v>17</v>
      </c>
      <c r="G89">
        <v>0</v>
      </c>
      <c r="H89">
        <v>13</v>
      </c>
      <c r="I89">
        <v>18</v>
      </c>
      <c r="J89">
        <v>24</v>
      </c>
      <c r="K89">
        <v>23</v>
      </c>
      <c r="L89">
        <v>35</v>
      </c>
      <c r="M89">
        <v>12</v>
      </c>
      <c r="N89">
        <v>18</v>
      </c>
      <c r="O89">
        <v>0</v>
      </c>
      <c r="P89">
        <v>13</v>
      </c>
      <c r="Q89">
        <v>0</v>
      </c>
      <c r="R89">
        <v>13</v>
      </c>
      <c r="S89">
        <v>40</v>
      </c>
      <c r="T89">
        <v>53</v>
      </c>
      <c r="U89">
        <v>14</v>
      </c>
      <c r="V89">
        <v>21</v>
      </c>
      <c r="W89">
        <v>58</v>
      </c>
      <c r="X89">
        <v>43</v>
      </c>
    </row>
    <row r="90" spans="1:24" x14ac:dyDescent="0.3">
      <c r="A90" t="s">
        <v>202</v>
      </c>
      <c r="B90" t="s">
        <v>203</v>
      </c>
      <c r="C90">
        <v>201</v>
      </c>
      <c r="D90">
        <v>65</v>
      </c>
      <c r="E90">
        <v>9</v>
      </c>
      <c r="F90">
        <v>14</v>
      </c>
      <c r="G90">
        <v>9</v>
      </c>
      <c r="H90">
        <v>13</v>
      </c>
      <c r="I90">
        <v>36</v>
      </c>
      <c r="J90">
        <v>38</v>
      </c>
      <c r="K90">
        <v>39</v>
      </c>
      <c r="L90">
        <v>31</v>
      </c>
      <c r="M90">
        <v>33</v>
      </c>
      <c r="N90">
        <v>36</v>
      </c>
      <c r="O90">
        <v>16</v>
      </c>
      <c r="P90">
        <v>18</v>
      </c>
      <c r="Q90">
        <v>9</v>
      </c>
      <c r="R90">
        <v>10</v>
      </c>
      <c r="S90">
        <v>10</v>
      </c>
      <c r="T90">
        <v>16</v>
      </c>
      <c r="U90">
        <v>38</v>
      </c>
      <c r="V90">
        <v>27</v>
      </c>
      <c r="W90">
        <v>2</v>
      </c>
      <c r="X90">
        <v>4</v>
      </c>
    </row>
    <row r="91" spans="1:24" x14ac:dyDescent="0.3">
      <c r="A91" t="s">
        <v>204</v>
      </c>
      <c r="B91" t="s">
        <v>205</v>
      </c>
      <c r="C91">
        <v>2049</v>
      </c>
      <c r="D91">
        <v>299</v>
      </c>
      <c r="E91">
        <v>137</v>
      </c>
      <c r="F91">
        <v>101</v>
      </c>
      <c r="G91">
        <v>133</v>
      </c>
      <c r="H91">
        <v>80</v>
      </c>
      <c r="I91">
        <v>152</v>
      </c>
      <c r="J91">
        <v>77</v>
      </c>
      <c r="K91">
        <v>129</v>
      </c>
      <c r="L91">
        <v>72</v>
      </c>
      <c r="M91">
        <v>405</v>
      </c>
      <c r="N91">
        <v>153</v>
      </c>
      <c r="O91">
        <v>134</v>
      </c>
      <c r="P91">
        <v>84</v>
      </c>
      <c r="Q91">
        <v>86</v>
      </c>
      <c r="R91">
        <v>60</v>
      </c>
      <c r="S91">
        <v>159</v>
      </c>
      <c r="T91">
        <v>117</v>
      </c>
      <c r="U91">
        <v>594</v>
      </c>
      <c r="V91">
        <v>207</v>
      </c>
      <c r="W91">
        <v>120</v>
      </c>
      <c r="X91">
        <v>83</v>
      </c>
    </row>
    <row r="92" spans="1:24" x14ac:dyDescent="0.3">
      <c r="A92" t="s">
        <v>206</v>
      </c>
      <c r="B92" t="s">
        <v>1112</v>
      </c>
      <c r="C92">
        <v>176</v>
      </c>
      <c r="D92">
        <v>99</v>
      </c>
      <c r="E92">
        <v>0</v>
      </c>
      <c r="F92">
        <v>20</v>
      </c>
      <c r="G92">
        <v>0</v>
      </c>
      <c r="H92">
        <v>20</v>
      </c>
      <c r="I92">
        <v>9</v>
      </c>
      <c r="J92">
        <v>15</v>
      </c>
      <c r="K92">
        <v>65</v>
      </c>
      <c r="L92">
        <v>75</v>
      </c>
      <c r="M92">
        <v>0</v>
      </c>
      <c r="N92">
        <v>20</v>
      </c>
      <c r="O92">
        <v>9</v>
      </c>
      <c r="P92">
        <v>14</v>
      </c>
      <c r="Q92">
        <v>0</v>
      </c>
      <c r="R92">
        <v>20</v>
      </c>
      <c r="S92">
        <v>0</v>
      </c>
      <c r="T92">
        <v>20</v>
      </c>
      <c r="U92">
        <v>61</v>
      </c>
      <c r="V92">
        <v>48</v>
      </c>
      <c r="W92">
        <v>32</v>
      </c>
      <c r="X92">
        <v>27</v>
      </c>
    </row>
    <row r="93" spans="1:24" x14ac:dyDescent="0.3">
      <c r="A93" t="s">
        <v>208</v>
      </c>
      <c r="B93" t="s">
        <v>209</v>
      </c>
      <c r="C93">
        <v>35</v>
      </c>
      <c r="D93">
        <v>32</v>
      </c>
      <c r="E93">
        <v>0</v>
      </c>
      <c r="F93">
        <v>13</v>
      </c>
      <c r="G93">
        <v>0</v>
      </c>
      <c r="H93">
        <v>13</v>
      </c>
      <c r="I93">
        <v>0</v>
      </c>
      <c r="J93">
        <v>13</v>
      </c>
      <c r="K93">
        <v>8</v>
      </c>
      <c r="L93">
        <v>14</v>
      </c>
      <c r="M93">
        <v>0</v>
      </c>
      <c r="N93">
        <v>13</v>
      </c>
      <c r="O93">
        <v>0</v>
      </c>
      <c r="P93">
        <v>13</v>
      </c>
      <c r="Q93">
        <v>0</v>
      </c>
      <c r="R93">
        <v>13</v>
      </c>
      <c r="S93">
        <v>18</v>
      </c>
      <c r="T93">
        <v>26</v>
      </c>
      <c r="U93">
        <v>0</v>
      </c>
      <c r="V93">
        <v>13</v>
      </c>
      <c r="W93">
        <v>9</v>
      </c>
      <c r="X93">
        <v>13</v>
      </c>
    </row>
    <row r="94" spans="1:24" x14ac:dyDescent="0.3">
      <c r="A94" t="s">
        <v>210</v>
      </c>
      <c r="B94" t="s">
        <v>211</v>
      </c>
      <c r="C94">
        <v>133</v>
      </c>
      <c r="D94">
        <v>49</v>
      </c>
      <c r="E94">
        <v>0</v>
      </c>
      <c r="F94">
        <v>13</v>
      </c>
      <c r="G94">
        <v>8</v>
      </c>
      <c r="H94">
        <v>13</v>
      </c>
      <c r="I94">
        <v>15</v>
      </c>
      <c r="J94">
        <v>14</v>
      </c>
      <c r="K94">
        <v>29</v>
      </c>
      <c r="L94">
        <v>26</v>
      </c>
      <c r="M94">
        <v>21</v>
      </c>
      <c r="N94">
        <v>24</v>
      </c>
      <c r="O94">
        <v>0</v>
      </c>
      <c r="P94">
        <v>13</v>
      </c>
      <c r="Q94">
        <v>0</v>
      </c>
      <c r="R94">
        <v>13</v>
      </c>
      <c r="S94">
        <v>23</v>
      </c>
      <c r="T94">
        <v>25</v>
      </c>
      <c r="U94">
        <v>30</v>
      </c>
      <c r="V94">
        <v>28</v>
      </c>
      <c r="W94">
        <v>7</v>
      </c>
      <c r="X94">
        <v>10</v>
      </c>
    </row>
    <row r="95" spans="1:24" x14ac:dyDescent="0.3">
      <c r="A95" t="s">
        <v>212</v>
      </c>
      <c r="B95" t="s">
        <v>213</v>
      </c>
      <c r="C95">
        <v>22</v>
      </c>
      <c r="D95">
        <v>11</v>
      </c>
      <c r="E95">
        <v>1</v>
      </c>
      <c r="F95">
        <v>2</v>
      </c>
      <c r="G95">
        <v>0</v>
      </c>
      <c r="H95">
        <v>13</v>
      </c>
      <c r="I95">
        <v>2</v>
      </c>
      <c r="J95">
        <v>3</v>
      </c>
      <c r="K95">
        <v>0</v>
      </c>
      <c r="L95">
        <v>13</v>
      </c>
      <c r="M95">
        <v>0</v>
      </c>
      <c r="N95">
        <v>13</v>
      </c>
      <c r="O95">
        <v>0</v>
      </c>
      <c r="P95">
        <v>13</v>
      </c>
      <c r="Q95">
        <v>0</v>
      </c>
      <c r="R95">
        <v>13</v>
      </c>
      <c r="S95">
        <v>0</v>
      </c>
      <c r="T95">
        <v>13</v>
      </c>
      <c r="U95">
        <v>2</v>
      </c>
      <c r="V95">
        <v>4</v>
      </c>
      <c r="W95">
        <v>17</v>
      </c>
      <c r="X95">
        <v>10</v>
      </c>
    </row>
    <row r="96" spans="1:24" x14ac:dyDescent="0.3">
      <c r="A96" t="s">
        <v>214</v>
      </c>
      <c r="B96" t="s">
        <v>215</v>
      </c>
      <c r="C96">
        <v>19</v>
      </c>
      <c r="D96">
        <v>29</v>
      </c>
      <c r="E96">
        <v>0</v>
      </c>
      <c r="F96">
        <v>13</v>
      </c>
      <c r="G96">
        <v>0</v>
      </c>
      <c r="H96">
        <v>13</v>
      </c>
      <c r="I96">
        <v>0</v>
      </c>
      <c r="J96">
        <v>13</v>
      </c>
      <c r="K96">
        <v>0</v>
      </c>
      <c r="L96">
        <v>13</v>
      </c>
      <c r="M96">
        <v>0</v>
      </c>
      <c r="N96">
        <v>13</v>
      </c>
      <c r="O96">
        <v>19</v>
      </c>
      <c r="P96">
        <v>29</v>
      </c>
      <c r="Q96">
        <v>0</v>
      </c>
      <c r="R96">
        <v>13</v>
      </c>
      <c r="S96">
        <v>0</v>
      </c>
      <c r="T96">
        <v>13</v>
      </c>
      <c r="U96">
        <v>0</v>
      </c>
      <c r="V96">
        <v>13</v>
      </c>
      <c r="W96">
        <v>0</v>
      </c>
      <c r="X96">
        <v>13</v>
      </c>
    </row>
    <row r="97" spans="1:24" x14ac:dyDescent="0.3">
      <c r="A97" t="s">
        <v>216</v>
      </c>
      <c r="B97" t="s">
        <v>217</v>
      </c>
      <c r="C97">
        <v>351</v>
      </c>
      <c r="D97">
        <v>104</v>
      </c>
      <c r="E97">
        <v>0</v>
      </c>
      <c r="F97">
        <v>13</v>
      </c>
      <c r="G97">
        <v>0</v>
      </c>
      <c r="H97">
        <v>13</v>
      </c>
      <c r="I97">
        <v>14</v>
      </c>
      <c r="J97">
        <v>23</v>
      </c>
      <c r="K97">
        <v>64</v>
      </c>
      <c r="L97">
        <v>53</v>
      </c>
      <c r="M97">
        <v>68</v>
      </c>
      <c r="N97">
        <v>60</v>
      </c>
      <c r="O97">
        <v>26</v>
      </c>
      <c r="P97">
        <v>30</v>
      </c>
      <c r="Q97">
        <v>21</v>
      </c>
      <c r="R97">
        <v>27</v>
      </c>
      <c r="S97">
        <v>27</v>
      </c>
      <c r="T97">
        <v>31</v>
      </c>
      <c r="U97">
        <v>58</v>
      </c>
      <c r="V97">
        <v>45</v>
      </c>
      <c r="W97">
        <v>73</v>
      </c>
      <c r="X97">
        <v>69</v>
      </c>
    </row>
    <row r="98" spans="1:24" x14ac:dyDescent="0.3">
      <c r="A98" t="s">
        <v>218</v>
      </c>
      <c r="B98" t="s">
        <v>219</v>
      </c>
      <c r="C98">
        <v>599</v>
      </c>
      <c r="D98">
        <v>194</v>
      </c>
      <c r="E98">
        <v>25</v>
      </c>
      <c r="F98">
        <v>34</v>
      </c>
      <c r="G98">
        <v>11</v>
      </c>
      <c r="H98">
        <v>16</v>
      </c>
      <c r="I98">
        <v>69</v>
      </c>
      <c r="J98">
        <v>61</v>
      </c>
      <c r="K98">
        <v>102</v>
      </c>
      <c r="L98">
        <v>85</v>
      </c>
      <c r="M98">
        <v>146</v>
      </c>
      <c r="N98">
        <v>101</v>
      </c>
      <c r="O98">
        <v>60</v>
      </c>
      <c r="P98">
        <v>53</v>
      </c>
      <c r="Q98">
        <v>0</v>
      </c>
      <c r="R98">
        <v>18</v>
      </c>
      <c r="S98">
        <v>32</v>
      </c>
      <c r="T98">
        <v>37</v>
      </c>
      <c r="U98">
        <v>134</v>
      </c>
      <c r="V98">
        <v>85</v>
      </c>
      <c r="W98">
        <v>20</v>
      </c>
      <c r="X98">
        <v>22</v>
      </c>
    </row>
    <row r="99" spans="1:24" x14ac:dyDescent="0.3">
      <c r="A99" t="s">
        <v>220</v>
      </c>
      <c r="B99" t="s">
        <v>221</v>
      </c>
      <c r="C99">
        <v>4</v>
      </c>
      <c r="D99">
        <v>6</v>
      </c>
      <c r="E99">
        <v>0</v>
      </c>
      <c r="F99">
        <v>13</v>
      </c>
      <c r="G99">
        <v>0</v>
      </c>
      <c r="H99">
        <v>13</v>
      </c>
      <c r="I99">
        <v>0</v>
      </c>
      <c r="J99">
        <v>13</v>
      </c>
      <c r="K99">
        <v>0</v>
      </c>
      <c r="L99">
        <v>13</v>
      </c>
      <c r="M99">
        <v>0</v>
      </c>
      <c r="N99">
        <v>13</v>
      </c>
      <c r="O99">
        <v>4</v>
      </c>
      <c r="P99">
        <v>6</v>
      </c>
      <c r="Q99">
        <v>0</v>
      </c>
      <c r="R99">
        <v>13</v>
      </c>
      <c r="S99">
        <v>0</v>
      </c>
      <c r="T99">
        <v>13</v>
      </c>
      <c r="U99">
        <v>0</v>
      </c>
      <c r="V99">
        <v>13</v>
      </c>
      <c r="W99">
        <v>0</v>
      </c>
      <c r="X99">
        <v>13</v>
      </c>
    </row>
    <row r="100" spans="1:24" x14ac:dyDescent="0.3">
      <c r="A100" t="s">
        <v>1208</v>
      </c>
      <c r="B100" t="s">
        <v>1209</v>
      </c>
      <c r="C100">
        <v>80</v>
      </c>
      <c r="D100">
        <v>75</v>
      </c>
      <c r="E100">
        <v>0</v>
      </c>
      <c r="F100">
        <v>13</v>
      </c>
      <c r="G100">
        <v>0</v>
      </c>
      <c r="H100">
        <v>13</v>
      </c>
      <c r="I100">
        <v>42</v>
      </c>
      <c r="J100">
        <v>64</v>
      </c>
      <c r="K100">
        <v>0</v>
      </c>
      <c r="L100">
        <v>13</v>
      </c>
      <c r="M100">
        <v>0</v>
      </c>
      <c r="N100">
        <v>13</v>
      </c>
      <c r="O100">
        <v>0</v>
      </c>
      <c r="P100">
        <v>13</v>
      </c>
      <c r="Q100">
        <v>0</v>
      </c>
      <c r="R100">
        <v>13</v>
      </c>
      <c r="S100">
        <v>21</v>
      </c>
      <c r="T100">
        <v>29</v>
      </c>
      <c r="U100">
        <v>0</v>
      </c>
      <c r="V100">
        <v>13</v>
      </c>
      <c r="W100">
        <v>17</v>
      </c>
      <c r="X100">
        <v>24</v>
      </c>
    </row>
    <row r="101" spans="1:24" x14ac:dyDescent="0.3">
      <c r="A101" t="s">
        <v>222</v>
      </c>
      <c r="B101" t="s">
        <v>223</v>
      </c>
      <c r="C101">
        <v>76</v>
      </c>
      <c r="D101">
        <v>94</v>
      </c>
      <c r="E101">
        <v>0</v>
      </c>
      <c r="F101">
        <v>13</v>
      </c>
      <c r="G101">
        <v>59</v>
      </c>
      <c r="H101">
        <v>90</v>
      </c>
      <c r="I101">
        <v>0</v>
      </c>
      <c r="J101">
        <v>13</v>
      </c>
      <c r="K101">
        <v>17</v>
      </c>
      <c r="L101">
        <v>30</v>
      </c>
      <c r="M101">
        <v>0</v>
      </c>
      <c r="N101">
        <v>13</v>
      </c>
      <c r="O101">
        <v>0</v>
      </c>
      <c r="P101">
        <v>13</v>
      </c>
      <c r="Q101">
        <v>0</v>
      </c>
      <c r="R101">
        <v>13</v>
      </c>
      <c r="S101">
        <v>0</v>
      </c>
      <c r="T101">
        <v>13</v>
      </c>
      <c r="U101">
        <v>0</v>
      </c>
      <c r="V101">
        <v>13</v>
      </c>
      <c r="W101">
        <v>0</v>
      </c>
      <c r="X101">
        <v>13</v>
      </c>
    </row>
    <row r="102" spans="1:24" x14ac:dyDescent="0.3">
      <c r="A102" t="s">
        <v>1210</v>
      </c>
      <c r="B102" t="s">
        <v>1211</v>
      </c>
      <c r="C102">
        <v>0</v>
      </c>
      <c r="D102">
        <v>13</v>
      </c>
      <c r="E102">
        <v>0</v>
      </c>
      <c r="F102">
        <v>13</v>
      </c>
      <c r="G102">
        <v>0</v>
      </c>
      <c r="H102">
        <v>13</v>
      </c>
      <c r="I102">
        <v>0</v>
      </c>
      <c r="J102">
        <v>13</v>
      </c>
      <c r="K102">
        <v>0</v>
      </c>
      <c r="L102">
        <v>13</v>
      </c>
      <c r="M102">
        <v>0</v>
      </c>
      <c r="N102">
        <v>13</v>
      </c>
      <c r="O102">
        <v>0</v>
      </c>
      <c r="P102">
        <v>13</v>
      </c>
      <c r="Q102">
        <v>0</v>
      </c>
      <c r="R102">
        <v>13</v>
      </c>
      <c r="S102">
        <v>0</v>
      </c>
      <c r="T102">
        <v>13</v>
      </c>
      <c r="U102">
        <v>0</v>
      </c>
      <c r="V102">
        <v>13</v>
      </c>
      <c r="W102">
        <v>0</v>
      </c>
      <c r="X102">
        <v>13</v>
      </c>
    </row>
    <row r="103" spans="1:24" x14ac:dyDescent="0.3">
      <c r="A103" t="s">
        <v>224</v>
      </c>
      <c r="B103" t="s">
        <v>225</v>
      </c>
      <c r="C103">
        <v>58</v>
      </c>
      <c r="D103">
        <v>38</v>
      </c>
      <c r="E103">
        <v>0</v>
      </c>
      <c r="F103">
        <v>13</v>
      </c>
      <c r="G103">
        <v>3</v>
      </c>
      <c r="H103">
        <v>4</v>
      </c>
      <c r="I103">
        <v>15</v>
      </c>
      <c r="J103">
        <v>17</v>
      </c>
      <c r="K103">
        <v>7</v>
      </c>
      <c r="L103">
        <v>12</v>
      </c>
      <c r="M103">
        <v>3</v>
      </c>
      <c r="N103">
        <v>5</v>
      </c>
      <c r="O103">
        <v>23</v>
      </c>
      <c r="P103">
        <v>30</v>
      </c>
      <c r="Q103">
        <v>7</v>
      </c>
      <c r="R103">
        <v>11</v>
      </c>
      <c r="S103">
        <v>0</v>
      </c>
      <c r="T103">
        <v>13</v>
      </c>
      <c r="U103">
        <v>0</v>
      </c>
      <c r="V103">
        <v>13</v>
      </c>
      <c r="W103">
        <v>0</v>
      </c>
      <c r="X103">
        <v>13</v>
      </c>
    </row>
    <row r="104" spans="1:24" x14ac:dyDescent="0.3">
      <c r="A104" t="s">
        <v>226</v>
      </c>
      <c r="B104" t="s">
        <v>227</v>
      </c>
      <c r="C104">
        <v>155</v>
      </c>
      <c r="D104">
        <v>76</v>
      </c>
      <c r="E104">
        <v>9</v>
      </c>
      <c r="F104">
        <v>16</v>
      </c>
      <c r="G104">
        <v>0</v>
      </c>
      <c r="H104">
        <v>13</v>
      </c>
      <c r="I104">
        <v>6</v>
      </c>
      <c r="J104">
        <v>10</v>
      </c>
      <c r="K104">
        <v>27</v>
      </c>
      <c r="L104">
        <v>25</v>
      </c>
      <c r="M104">
        <v>22</v>
      </c>
      <c r="N104">
        <v>25</v>
      </c>
      <c r="O104">
        <v>24</v>
      </c>
      <c r="P104">
        <v>22</v>
      </c>
      <c r="Q104">
        <v>11</v>
      </c>
      <c r="R104">
        <v>18</v>
      </c>
      <c r="S104">
        <v>0</v>
      </c>
      <c r="T104">
        <v>13</v>
      </c>
      <c r="U104">
        <v>33</v>
      </c>
      <c r="V104">
        <v>51</v>
      </c>
      <c r="W104">
        <v>23</v>
      </c>
      <c r="X104">
        <v>37</v>
      </c>
    </row>
    <row r="105" spans="1:24" x14ac:dyDescent="0.3">
      <c r="A105" t="s">
        <v>228</v>
      </c>
      <c r="B105" t="s">
        <v>229</v>
      </c>
      <c r="C105">
        <v>109</v>
      </c>
      <c r="D105">
        <v>57</v>
      </c>
      <c r="E105">
        <v>7</v>
      </c>
      <c r="F105">
        <v>11</v>
      </c>
      <c r="G105">
        <v>18</v>
      </c>
      <c r="H105">
        <v>21</v>
      </c>
      <c r="I105">
        <v>17</v>
      </c>
      <c r="J105">
        <v>20</v>
      </c>
      <c r="K105">
        <v>39</v>
      </c>
      <c r="L105">
        <v>46</v>
      </c>
      <c r="M105">
        <v>4</v>
      </c>
      <c r="N105">
        <v>8</v>
      </c>
      <c r="O105">
        <v>0</v>
      </c>
      <c r="P105">
        <v>13</v>
      </c>
      <c r="Q105">
        <v>0</v>
      </c>
      <c r="R105">
        <v>13</v>
      </c>
      <c r="S105">
        <v>3</v>
      </c>
      <c r="T105">
        <v>4</v>
      </c>
      <c r="U105">
        <v>15</v>
      </c>
      <c r="V105">
        <v>20</v>
      </c>
      <c r="W105">
        <v>6</v>
      </c>
      <c r="X105">
        <v>10</v>
      </c>
    </row>
    <row r="106" spans="1:24" x14ac:dyDescent="0.3">
      <c r="A106" t="s">
        <v>230</v>
      </c>
      <c r="B106" t="s">
        <v>231</v>
      </c>
      <c r="C106">
        <v>129</v>
      </c>
      <c r="D106">
        <v>61</v>
      </c>
      <c r="E106">
        <v>4</v>
      </c>
      <c r="F106">
        <v>7</v>
      </c>
      <c r="G106">
        <v>0</v>
      </c>
      <c r="H106">
        <v>13</v>
      </c>
      <c r="I106">
        <v>22</v>
      </c>
      <c r="J106">
        <v>18</v>
      </c>
      <c r="K106">
        <v>9</v>
      </c>
      <c r="L106">
        <v>11</v>
      </c>
      <c r="M106">
        <v>30</v>
      </c>
      <c r="N106">
        <v>25</v>
      </c>
      <c r="O106">
        <v>10</v>
      </c>
      <c r="P106">
        <v>16</v>
      </c>
      <c r="Q106">
        <v>35</v>
      </c>
      <c r="R106">
        <v>37</v>
      </c>
      <c r="S106">
        <v>10</v>
      </c>
      <c r="T106">
        <v>17</v>
      </c>
      <c r="U106">
        <v>9</v>
      </c>
      <c r="V106">
        <v>12</v>
      </c>
      <c r="W106">
        <v>0</v>
      </c>
      <c r="X106">
        <v>13</v>
      </c>
    </row>
    <row r="107" spans="1:24" x14ac:dyDescent="0.3">
      <c r="A107" t="s">
        <v>232</v>
      </c>
      <c r="B107" t="s">
        <v>233</v>
      </c>
      <c r="C107">
        <v>109</v>
      </c>
      <c r="D107">
        <v>62</v>
      </c>
      <c r="E107">
        <v>0</v>
      </c>
      <c r="F107">
        <v>13</v>
      </c>
      <c r="G107">
        <v>8</v>
      </c>
      <c r="H107">
        <v>7</v>
      </c>
      <c r="I107">
        <v>3</v>
      </c>
      <c r="J107">
        <v>4</v>
      </c>
      <c r="K107">
        <v>52</v>
      </c>
      <c r="L107">
        <v>58</v>
      </c>
      <c r="M107">
        <v>0</v>
      </c>
      <c r="N107">
        <v>13</v>
      </c>
      <c r="O107">
        <v>14</v>
      </c>
      <c r="P107">
        <v>18</v>
      </c>
      <c r="Q107">
        <v>3</v>
      </c>
      <c r="R107">
        <v>6</v>
      </c>
      <c r="S107">
        <v>0</v>
      </c>
      <c r="T107">
        <v>13</v>
      </c>
      <c r="U107">
        <v>3</v>
      </c>
      <c r="V107">
        <v>4</v>
      </c>
      <c r="W107">
        <v>26</v>
      </c>
      <c r="X107">
        <v>17</v>
      </c>
    </row>
    <row r="108" spans="1:24" x14ac:dyDescent="0.3">
      <c r="A108" t="s">
        <v>1212</v>
      </c>
      <c r="B108" t="s">
        <v>1213</v>
      </c>
      <c r="C108">
        <v>39</v>
      </c>
      <c r="D108">
        <v>18</v>
      </c>
      <c r="E108">
        <v>6</v>
      </c>
      <c r="F108">
        <v>10</v>
      </c>
      <c r="G108">
        <v>0</v>
      </c>
      <c r="H108">
        <v>13</v>
      </c>
      <c r="I108">
        <v>6</v>
      </c>
      <c r="J108">
        <v>6</v>
      </c>
      <c r="K108">
        <v>8</v>
      </c>
      <c r="L108">
        <v>10</v>
      </c>
      <c r="M108">
        <v>3</v>
      </c>
      <c r="N108">
        <v>4</v>
      </c>
      <c r="O108">
        <v>8</v>
      </c>
      <c r="P108">
        <v>12</v>
      </c>
      <c r="Q108">
        <v>0</v>
      </c>
      <c r="R108">
        <v>13</v>
      </c>
      <c r="S108">
        <v>3</v>
      </c>
      <c r="T108">
        <v>4</v>
      </c>
      <c r="U108">
        <v>2</v>
      </c>
      <c r="V108">
        <v>3</v>
      </c>
      <c r="W108">
        <v>3</v>
      </c>
      <c r="X108">
        <v>7</v>
      </c>
    </row>
    <row r="109" spans="1:24" x14ac:dyDescent="0.3">
      <c r="A109" t="s">
        <v>234</v>
      </c>
      <c r="B109" t="s">
        <v>235</v>
      </c>
      <c r="C109">
        <v>463</v>
      </c>
      <c r="D109">
        <v>90</v>
      </c>
      <c r="E109">
        <v>15</v>
      </c>
      <c r="F109">
        <v>19</v>
      </c>
      <c r="G109">
        <v>52</v>
      </c>
      <c r="H109">
        <v>39</v>
      </c>
      <c r="I109">
        <v>72</v>
      </c>
      <c r="J109">
        <v>41</v>
      </c>
      <c r="K109">
        <v>76</v>
      </c>
      <c r="L109">
        <v>49</v>
      </c>
      <c r="M109">
        <v>56</v>
      </c>
      <c r="N109">
        <v>31</v>
      </c>
      <c r="O109">
        <v>18</v>
      </c>
      <c r="P109">
        <v>18</v>
      </c>
      <c r="Q109">
        <v>38</v>
      </c>
      <c r="R109">
        <v>37</v>
      </c>
      <c r="S109">
        <v>39</v>
      </c>
      <c r="T109">
        <v>32</v>
      </c>
      <c r="U109">
        <v>93</v>
      </c>
      <c r="V109">
        <v>44</v>
      </c>
      <c r="W109">
        <v>4</v>
      </c>
      <c r="X109">
        <v>6</v>
      </c>
    </row>
    <row r="110" spans="1:24" x14ac:dyDescent="0.3">
      <c r="A110" t="s">
        <v>236</v>
      </c>
      <c r="B110" t="s">
        <v>237</v>
      </c>
      <c r="C110">
        <v>336</v>
      </c>
      <c r="D110">
        <v>168</v>
      </c>
      <c r="E110">
        <v>12</v>
      </c>
      <c r="F110">
        <v>20</v>
      </c>
      <c r="G110">
        <v>49</v>
      </c>
      <c r="H110">
        <v>80</v>
      </c>
      <c r="I110">
        <v>83</v>
      </c>
      <c r="J110">
        <v>94</v>
      </c>
      <c r="K110">
        <v>21</v>
      </c>
      <c r="L110">
        <v>33</v>
      </c>
      <c r="M110">
        <v>0</v>
      </c>
      <c r="N110">
        <v>13</v>
      </c>
      <c r="O110">
        <v>0</v>
      </c>
      <c r="P110">
        <v>13</v>
      </c>
      <c r="Q110">
        <v>66</v>
      </c>
      <c r="R110">
        <v>74</v>
      </c>
      <c r="S110">
        <v>0</v>
      </c>
      <c r="T110">
        <v>13</v>
      </c>
      <c r="U110">
        <v>18</v>
      </c>
      <c r="V110">
        <v>30</v>
      </c>
      <c r="W110">
        <v>87</v>
      </c>
      <c r="X110">
        <v>90</v>
      </c>
    </row>
    <row r="111" spans="1:24" x14ac:dyDescent="0.3">
      <c r="A111" t="s">
        <v>238</v>
      </c>
      <c r="B111" t="s">
        <v>239</v>
      </c>
      <c r="C111">
        <v>1177</v>
      </c>
      <c r="D111">
        <v>389</v>
      </c>
      <c r="E111">
        <v>0</v>
      </c>
      <c r="F111">
        <v>18</v>
      </c>
      <c r="G111">
        <v>0</v>
      </c>
      <c r="H111">
        <v>18</v>
      </c>
      <c r="I111">
        <v>358</v>
      </c>
      <c r="J111">
        <v>317</v>
      </c>
      <c r="K111">
        <v>69</v>
      </c>
      <c r="L111">
        <v>85</v>
      </c>
      <c r="M111">
        <v>85</v>
      </c>
      <c r="N111">
        <v>65</v>
      </c>
      <c r="O111">
        <v>125</v>
      </c>
      <c r="P111">
        <v>114</v>
      </c>
      <c r="Q111">
        <v>24</v>
      </c>
      <c r="R111">
        <v>40</v>
      </c>
      <c r="S111">
        <v>83</v>
      </c>
      <c r="T111">
        <v>103</v>
      </c>
      <c r="U111">
        <v>305</v>
      </c>
      <c r="V111">
        <v>207</v>
      </c>
      <c r="W111">
        <v>128</v>
      </c>
      <c r="X111">
        <v>133</v>
      </c>
    </row>
    <row r="112" spans="1:24" x14ac:dyDescent="0.3">
      <c r="A112" t="s">
        <v>240</v>
      </c>
      <c r="B112" t="s">
        <v>241</v>
      </c>
      <c r="C112">
        <v>108</v>
      </c>
      <c r="D112">
        <v>42</v>
      </c>
      <c r="E112">
        <v>15</v>
      </c>
      <c r="F112">
        <v>15</v>
      </c>
      <c r="G112">
        <v>15</v>
      </c>
      <c r="H112">
        <v>15</v>
      </c>
      <c r="I112">
        <v>8</v>
      </c>
      <c r="J112">
        <v>13</v>
      </c>
      <c r="K112">
        <v>23</v>
      </c>
      <c r="L112">
        <v>18</v>
      </c>
      <c r="M112">
        <v>0</v>
      </c>
      <c r="N112">
        <v>13</v>
      </c>
      <c r="O112">
        <v>8</v>
      </c>
      <c r="P112">
        <v>12</v>
      </c>
      <c r="Q112">
        <v>12</v>
      </c>
      <c r="R112">
        <v>12</v>
      </c>
      <c r="S112">
        <v>0</v>
      </c>
      <c r="T112">
        <v>13</v>
      </c>
      <c r="U112">
        <v>14</v>
      </c>
      <c r="V112">
        <v>15</v>
      </c>
      <c r="W112">
        <v>13</v>
      </c>
      <c r="X112">
        <v>14</v>
      </c>
    </row>
    <row r="113" spans="1:24" x14ac:dyDescent="0.3">
      <c r="A113" t="s">
        <v>242</v>
      </c>
      <c r="B113" t="s">
        <v>243</v>
      </c>
      <c r="C113">
        <v>185</v>
      </c>
      <c r="D113">
        <v>74</v>
      </c>
      <c r="E113">
        <v>3</v>
      </c>
      <c r="F113">
        <v>5</v>
      </c>
      <c r="G113">
        <v>8</v>
      </c>
      <c r="H113">
        <v>7</v>
      </c>
      <c r="I113">
        <v>30</v>
      </c>
      <c r="J113">
        <v>31</v>
      </c>
      <c r="K113">
        <v>18</v>
      </c>
      <c r="L113">
        <v>15</v>
      </c>
      <c r="M113">
        <v>32</v>
      </c>
      <c r="N113">
        <v>24</v>
      </c>
      <c r="O113">
        <v>0</v>
      </c>
      <c r="P113">
        <v>13</v>
      </c>
      <c r="Q113">
        <v>0</v>
      </c>
      <c r="R113">
        <v>13</v>
      </c>
      <c r="S113">
        <v>3</v>
      </c>
      <c r="T113">
        <v>4</v>
      </c>
      <c r="U113">
        <v>35</v>
      </c>
      <c r="V113">
        <v>29</v>
      </c>
      <c r="W113">
        <v>56</v>
      </c>
      <c r="X113">
        <v>59</v>
      </c>
    </row>
    <row r="114" spans="1:24" x14ac:dyDescent="0.3">
      <c r="A114" t="s">
        <v>244</v>
      </c>
      <c r="B114" t="s">
        <v>245</v>
      </c>
      <c r="C114">
        <v>14</v>
      </c>
      <c r="D114">
        <v>12</v>
      </c>
      <c r="E114">
        <v>0</v>
      </c>
      <c r="F114">
        <v>13</v>
      </c>
      <c r="G114">
        <v>0</v>
      </c>
      <c r="H114">
        <v>13</v>
      </c>
      <c r="I114">
        <v>0</v>
      </c>
      <c r="J114">
        <v>13</v>
      </c>
      <c r="K114">
        <v>0</v>
      </c>
      <c r="L114">
        <v>13</v>
      </c>
      <c r="M114">
        <v>0</v>
      </c>
      <c r="N114">
        <v>13</v>
      </c>
      <c r="O114">
        <v>6</v>
      </c>
      <c r="P114">
        <v>11</v>
      </c>
      <c r="Q114">
        <v>0</v>
      </c>
      <c r="R114">
        <v>13</v>
      </c>
      <c r="S114">
        <v>0</v>
      </c>
      <c r="T114">
        <v>13</v>
      </c>
      <c r="U114">
        <v>8</v>
      </c>
      <c r="V114">
        <v>10</v>
      </c>
      <c r="W114">
        <v>0</v>
      </c>
      <c r="X114">
        <v>13</v>
      </c>
    </row>
    <row r="115" spans="1:24" x14ac:dyDescent="0.3">
      <c r="A115" t="s">
        <v>1214</v>
      </c>
      <c r="B115" t="s">
        <v>1215</v>
      </c>
      <c r="C115">
        <v>31</v>
      </c>
      <c r="D115">
        <v>49</v>
      </c>
      <c r="E115">
        <v>0</v>
      </c>
      <c r="F115">
        <v>13</v>
      </c>
      <c r="G115">
        <v>0</v>
      </c>
      <c r="H115">
        <v>13</v>
      </c>
      <c r="I115">
        <v>31</v>
      </c>
      <c r="J115">
        <v>49</v>
      </c>
      <c r="K115">
        <v>0</v>
      </c>
      <c r="L115">
        <v>13</v>
      </c>
      <c r="M115">
        <v>0</v>
      </c>
      <c r="N115">
        <v>13</v>
      </c>
      <c r="O115">
        <v>0</v>
      </c>
      <c r="P115">
        <v>13</v>
      </c>
      <c r="Q115">
        <v>0</v>
      </c>
      <c r="R115">
        <v>13</v>
      </c>
      <c r="S115">
        <v>0</v>
      </c>
      <c r="T115">
        <v>13</v>
      </c>
      <c r="U115">
        <v>0</v>
      </c>
      <c r="V115">
        <v>13</v>
      </c>
      <c r="W115">
        <v>0</v>
      </c>
      <c r="X115">
        <v>13</v>
      </c>
    </row>
    <row r="116" spans="1:24" x14ac:dyDescent="0.3">
      <c r="A116" t="s">
        <v>246</v>
      </c>
      <c r="B116" t="s">
        <v>247</v>
      </c>
      <c r="C116">
        <v>275</v>
      </c>
      <c r="D116">
        <v>60</v>
      </c>
      <c r="E116">
        <v>7</v>
      </c>
      <c r="F116">
        <v>11</v>
      </c>
      <c r="G116">
        <v>5</v>
      </c>
      <c r="H116">
        <v>7</v>
      </c>
      <c r="I116">
        <v>58</v>
      </c>
      <c r="J116">
        <v>36</v>
      </c>
      <c r="K116">
        <v>34</v>
      </c>
      <c r="L116">
        <v>25</v>
      </c>
      <c r="M116">
        <v>21</v>
      </c>
      <c r="N116">
        <v>25</v>
      </c>
      <c r="O116">
        <v>35</v>
      </c>
      <c r="P116">
        <v>21</v>
      </c>
      <c r="Q116">
        <v>16</v>
      </c>
      <c r="R116">
        <v>19</v>
      </c>
      <c r="S116">
        <v>0</v>
      </c>
      <c r="T116">
        <v>13</v>
      </c>
      <c r="U116">
        <v>69</v>
      </c>
      <c r="V116">
        <v>43</v>
      </c>
      <c r="W116">
        <v>30</v>
      </c>
      <c r="X116">
        <v>38</v>
      </c>
    </row>
    <row r="117" spans="1:24" x14ac:dyDescent="0.3">
      <c r="A117" t="s">
        <v>248</v>
      </c>
      <c r="B117" t="s">
        <v>249</v>
      </c>
      <c r="C117">
        <v>0</v>
      </c>
      <c r="D117">
        <v>13</v>
      </c>
      <c r="E117">
        <v>0</v>
      </c>
      <c r="F117">
        <v>13</v>
      </c>
      <c r="G117">
        <v>0</v>
      </c>
      <c r="H117">
        <v>13</v>
      </c>
      <c r="I117">
        <v>0</v>
      </c>
      <c r="J117">
        <v>13</v>
      </c>
      <c r="K117">
        <v>0</v>
      </c>
      <c r="L117">
        <v>13</v>
      </c>
      <c r="M117">
        <v>0</v>
      </c>
      <c r="N117">
        <v>13</v>
      </c>
      <c r="O117">
        <v>0</v>
      </c>
      <c r="P117">
        <v>13</v>
      </c>
      <c r="Q117">
        <v>0</v>
      </c>
      <c r="R117">
        <v>13</v>
      </c>
      <c r="S117">
        <v>0</v>
      </c>
      <c r="T117">
        <v>13</v>
      </c>
      <c r="U117">
        <v>0</v>
      </c>
      <c r="V117">
        <v>13</v>
      </c>
      <c r="W117">
        <v>0</v>
      </c>
      <c r="X117">
        <v>13</v>
      </c>
    </row>
    <row r="118" spans="1:24" x14ac:dyDescent="0.3">
      <c r="A118" t="s">
        <v>250</v>
      </c>
      <c r="B118" t="s">
        <v>251</v>
      </c>
      <c r="C118">
        <v>204</v>
      </c>
      <c r="D118">
        <v>122</v>
      </c>
      <c r="E118">
        <v>0</v>
      </c>
      <c r="F118">
        <v>13</v>
      </c>
      <c r="G118">
        <v>19</v>
      </c>
      <c r="H118">
        <v>30</v>
      </c>
      <c r="I118">
        <v>0</v>
      </c>
      <c r="J118">
        <v>13</v>
      </c>
      <c r="K118">
        <v>0</v>
      </c>
      <c r="L118">
        <v>13</v>
      </c>
      <c r="M118">
        <v>88</v>
      </c>
      <c r="N118">
        <v>80</v>
      </c>
      <c r="O118">
        <v>0</v>
      </c>
      <c r="P118">
        <v>13</v>
      </c>
      <c r="Q118">
        <v>0</v>
      </c>
      <c r="R118">
        <v>13</v>
      </c>
      <c r="S118">
        <v>15</v>
      </c>
      <c r="T118">
        <v>24</v>
      </c>
      <c r="U118">
        <v>68</v>
      </c>
      <c r="V118">
        <v>86</v>
      </c>
      <c r="W118">
        <v>14</v>
      </c>
      <c r="X118">
        <v>23</v>
      </c>
    </row>
    <row r="119" spans="1:24" x14ac:dyDescent="0.3">
      <c r="A119" t="s">
        <v>252</v>
      </c>
      <c r="B119" t="s">
        <v>253</v>
      </c>
      <c r="C119">
        <v>38051</v>
      </c>
      <c r="D119">
        <v>1286</v>
      </c>
      <c r="E119">
        <v>910</v>
      </c>
      <c r="F119">
        <v>245</v>
      </c>
      <c r="G119">
        <v>2376</v>
      </c>
      <c r="H119">
        <v>391</v>
      </c>
      <c r="I119">
        <v>3834</v>
      </c>
      <c r="J119">
        <v>520</v>
      </c>
      <c r="K119">
        <v>4369</v>
      </c>
      <c r="L119">
        <v>503</v>
      </c>
      <c r="M119">
        <v>4545</v>
      </c>
      <c r="N119">
        <v>590</v>
      </c>
      <c r="O119">
        <v>3334</v>
      </c>
      <c r="P119">
        <v>616</v>
      </c>
      <c r="Q119">
        <v>2631</v>
      </c>
      <c r="R119">
        <v>379</v>
      </c>
      <c r="S119">
        <v>3410</v>
      </c>
      <c r="T119">
        <v>563</v>
      </c>
      <c r="U119">
        <v>11162</v>
      </c>
      <c r="V119">
        <v>674</v>
      </c>
      <c r="W119">
        <v>1480</v>
      </c>
      <c r="X119">
        <v>321</v>
      </c>
    </row>
    <row r="120" spans="1:24" x14ac:dyDescent="0.3">
      <c r="A120" t="s">
        <v>254</v>
      </c>
      <c r="B120" t="s">
        <v>255</v>
      </c>
      <c r="C120">
        <v>0</v>
      </c>
      <c r="D120">
        <v>13</v>
      </c>
      <c r="E120">
        <v>0</v>
      </c>
      <c r="F120">
        <v>13</v>
      </c>
      <c r="G120">
        <v>0</v>
      </c>
      <c r="H120">
        <v>13</v>
      </c>
      <c r="I120">
        <v>0</v>
      </c>
      <c r="J120">
        <v>13</v>
      </c>
      <c r="K120">
        <v>0</v>
      </c>
      <c r="L120">
        <v>13</v>
      </c>
      <c r="M120">
        <v>0</v>
      </c>
      <c r="N120">
        <v>13</v>
      </c>
      <c r="O120">
        <v>0</v>
      </c>
      <c r="P120">
        <v>13</v>
      </c>
      <c r="Q120">
        <v>0</v>
      </c>
      <c r="R120">
        <v>13</v>
      </c>
      <c r="S120">
        <v>0</v>
      </c>
      <c r="T120">
        <v>13</v>
      </c>
      <c r="U120">
        <v>0</v>
      </c>
      <c r="V120">
        <v>13</v>
      </c>
      <c r="W120">
        <v>0</v>
      </c>
      <c r="X120">
        <v>13</v>
      </c>
    </row>
    <row r="121" spans="1:24" x14ac:dyDescent="0.3">
      <c r="A121" t="s">
        <v>256</v>
      </c>
      <c r="B121" t="s">
        <v>257</v>
      </c>
      <c r="C121">
        <v>2104</v>
      </c>
      <c r="D121">
        <v>319</v>
      </c>
      <c r="E121">
        <v>91</v>
      </c>
      <c r="F121">
        <v>86</v>
      </c>
      <c r="G121">
        <v>121</v>
      </c>
      <c r="H121">
        <v>102</v>
      </c>
      <c r="I121">
        <v>277</v>
      </c>
      <c r="J121">
        <v>200</v>
      </c>
      <c r="K121">
        <v>126</v>
      </c>
      <c r="L121">
        <v>125</v>
      </c>
      <c r="M121">
        <v>449</v>
      </c>
      <c r="N121">
        <v>219</v>
      </c>
      <c r="O121">
        <v>130</v>
      </c>
      <c r="P121">
        <v>97</v>
      </c>
      <c r="Q121">
        <v>56</v>
      </c>
      <c r="R121">
        <v>57</v>
      </c>
      <c r="S121">
        <v>382</v>
      </c>
      <c r="T121">
        <v>219</v>
      </c>
      <c r="U121">
        <v>363</v>
      </c>
      <c r="V121">
        <v>221</v>
      </c>
      <c r="W121">
        <v>109</v>
      </c>
      <c r="X121">
        <v>91</v>
      </c>
    </row>
    <row r="122" spans="1:24" x14ac:dyDescent="0.3">
      <c r="A122" t="s">
        <v>1216</v>
      </c>
      <c r="B122" t="s">
        <v>1217</v>
      </c>
      <c r="C122">
        <v>96</v>
      </c>
      <c r="D122">
        <v>85</v>
      </c>
      <c r="E122">
        <v>0</v>
      </c>
      <c r="F122">
        <v>13</v>
      </c>
      <c r="G122">
        <v>0</v>
      </c>
      <c r="H122">
        <v>13</v>
      </c>
      <c r="I122">
        <v>0</v>
      </c>
      <c r="J122">
        <v>13</v>
      </c>
      <c r="K122">
        <v>0</v>
      </c>
      <c r="L122">
        <v>13</v>
      </c>
      <c r="M122">
        <v>21</v>
      </c>
      <c r="N122">
        <v>25</v>
      </c>
      <c r="O122">
        <v>11</v>
      </c>
      <c r="P122">
        <v>18</v>
      </c>
      <c r="Q122">
        <v>0</v>
      </c>
      <c r="R122">
        <v>13</v>
      </c>
      <c r="S122">
        <v>0</v>
      </c>
      <c r="T122">
        <v>13</v>
      </c>
      <c r="U122">
        <v>64</v>
      </c>
      <c r="V122">
        <v>84</v>
      </c>
      <c r="W122">
        <v>0</v>
      </c>
      <c r="X122">
        <v>13</v>
      </c>
    </row>
    <row r="123" spans="1:24" x14ac:dyDescent="0.3">
      <c r="A123" t="s">
        <v>1218</v>
      </c>
      <c r="B123" t="s">
        <v>1219</v>
      </c>
      <c r="C123">
        <v>18</v>
      </c>
      <c r="D123">
        <v>16</v>
      </c>
      <c r="E123">
        <v>7</v>
      </c>
      <c r="F123">
        <v>10</v>
      </c>
      <c r="G123">
        <v>0</v>
      </c>
      <c r="H123">
        <v>13</v>
      </c>
      <c r="I123">
        <v>0</v>
      </c>
      <c r="J123">
        <v>13</v>
      </c>
      <c r="K123">
        <v>5</v>
      </c>
      <c r="L123">
        <v>8</v>
      </c>
      <c r="M123">
        <v>0</v>
      </c>
      <c r="N123">
        <v>13</v>
      </c>
      <c r="O123">
        <v>0</v>
      </c>
      <c r="P123">
        <v>13</v>
      </c>
      <c r="Q123">
        <v>0</v>
      </c>
      <c r="R123">
        <v>13</v>
      </c>
      <c r="S123">
        <v>0</v>
      </c>
      <c r="T123">
        <v>13</v>
      </c>
      <c r="U123">
        <v>6</v>
      </c>
      <c r="V123">
        <v>9</v>
      </c>
      <c r="W123">
        <v>0</v>
      </c>
      <c r="X123">
        <v>13</v>
      </c>
    </row>
    <row r="124" spans="1:24" x14ac:dyDescent="0.3">
      <c r="A124" t="s">
        <v>258</v>
      </c>
      <c r="B124" t="s">
        <v>259</v>
      </c>
      <c r="C124">
        <v>167</v>
      </c>
      <c r="D124">
        <v>66</v>
      </c>
      <c r="E124">
        <v>0</v>
      </c>
      <c r="F124">
        <v>13</v>
      </c>
      <c r="G124">
        <v>14</v>
      </c>
      <c r="H124">
        <v>15</v>
      </c>
      <c r="I124">
        <v>10</v>
      </c>
      <c r="J124">
        <v>12</v>
      </c>
      <c r="K124">
        <v>9</v>
      </c>
      <c r="L124">
        <v>15</v>
      </c>
      <c r="M124">
        <v>21</v>
      </c>
      <c r="N124">
        <v>20</v>
      </c>
      <c r="O124">
        <v>3</v>
      </c>
      <c r="P124">
        <v>4</v>
      </c>
      <c r="Q124">
        <v>8</v>
      </c>
      <c r="R124">
        <v>12</v>
      </c>
      <c r="S124">
        <v>16</v>
      </c>
      <c r="T124">
        <v>19</v>
      </c>
      <c r="U124">
        <v>64</v>
      </c>
      <c r="V124">
        <v>53</v>
      </c>
      <c r="W124">
        <v>22</v>
      </c>
      <c r="X124">
        <v>17</v>
      </c>
    </row>
    <row r="125" spans="1:24" x14ac:dyDescent="0.3">
      <c r="A125" t="s">
        <v>260</v>
      </c>
      <c r="B125" t="s">
        <v>261</v>
      </c>
      <c r="C125">
        <v>1664</v>
      </c>
      <c r="D125">
        <v>231</v>
      </c>
      <c r="E125">
        <v>28</v>
      </c>
      <c r="F125">
        <v>33</v>
      </c>
      <c r="G125">
        <v>77</v>
      </c>
      <c r="H125">
        <v>55</v>
      </c>
      <c r="I125">
        <v>217</v>
      </c>
      <c r="J125">
        <v>101</v>
      </c>
      <c r="K125">
        <v>258</v>
      </c>
      <c r="L125">
        <v>168</v>
      </c>
      <c r="M125">
        <v>61</v>
      </c>
      <c r="N125">
        <v>52</v>
      </c>
      <c r="O125">
        <v>165</v>
      </c>
      <c r="P125">
        <v>96</v>
      </c>
      <c r="Q125">
        <v>122</v>
      </c>
      <c r="R125">
        <v>74</v>
      </c>
      <c r="S125">
        <v>181</v>
      </c>
      <c r="T125">
        <v>88</v>
      </c>
      <c r="U125">
        <v>503</v>
      </c>
      <c r="V125">
        <v>140</v>
      </c>
      <c r="W125">
        <v>52</v>
      </c>
      <c r="X125">
        <v>44</v>
      </c>
    </row>
    <row r="126" spans="1:24" x14ac:dyDescent="0.3">
      <c r="A126" t="s">
        <v>262</v>
      </c>
      <c r="B126" t="s">
        <v>263</v>
      </c>
      <c r="C126">
        <v>68</v>
      </c>
      <c r="D126">
        <v>59</v>
      </c>
      <c r="E126">
        <v>0</v>
      </c>
      <c r="F126">
        <v>13</v>
      </c>
      <c r="G126">
        <v>15</v>
      </c>
      <c r="H126">
        <v>25</v>
      </c>
      <c r="I126">
        <v>0</v>
      </c>
      <c r="J126">
        <v>13</v>
      </c>
      <c r="K126">
        <v>0</v>
      </c>
      <c r="L126">
        <v>13</v>
      </c>
      <c r="M126">
        <v>0</v>
      </c>
      <c r="N126">
        <v>13</v>
      </c>
      <c r="O126">
        <v>0</v>
      </c>
      <c r="P126">
        <v>13</v>
      </c>
      <c r="Q126">
        <v>0</v>
      </c>
      <c r="R126">
        <v>13</v>
      </c>
      <c r="S126">
        <v>0</v>
      </c>
      <c r="T126">
        <v>13</v>
      </c>
      <c r="U126">
        <v>0</v>
      </c>
      <c r="V126">
        <v>13</v>
      </c>
      <c r="W126">
        <v>53</v>
      </c>
      <c r="X126">
        <v>53</v>
      </c>
    </row>
    <row r="127" spans="1:24" x14ac:dyDescent="0.3">
      <c r="A127" t="s">
        <v>264</v>
      </c>
      <c r="B127" t="s">
        <v>265</v>
      </c>
      <c r="C127">
        <v>3427</v>
      </c>
      <c r="D127">
        <v>402</v>
      </c>
      <c r="E127">
        <v>147</v>
      </c>
      <c r="F127">
        <v>99</v>
      </c>
      <c r="G127">
        <v>139</v>
      </c>
      <c r="H127">
        <v>70</v>
      </c>
      <c r="I127">
        <v>459</v>
      </c>
      <c r="J127">
        <v>173</v>
      </c>
      <c r="K127">
        <v>419</v>
      </c>
      <c r="L127">
        <v>176</v>
      </c>
      <c r="M127">
        <v>477</v>
      </c>
      <c r="N127">
        <v>208</v>
      </c>
      <c r="O127">
        <v>257</v>
      </c>
      <c r="P127">
        <v>119</v>
      </c>
      <c r="Q127">
        <v>179</v>
      </c>
      <c r="R127">
        <v>126</v>
      </c>
      <c r="S127">
        <v>225</v>
      </c>
      <c r="T127">
        <v>90</v>
      </c>
      <c r="U127">
        <v>980</v>
      </c>
      <c r="V127">
        <v>258</v>
      </c>
      <c r="W127">
        <v>145</v>
      </c>
      <c r="X127">
        <v>100</v>
      </c>
    </row>
    <row r="128" spans="1:24" x14ac:dyDescent="0.3">
      <c r="A128" t="s">
        <v>266</v>
      </c>
      <c r="B128" t="s">
        <v>267</v>
      </c>
      <c r="C128">
        <v>0</v>
      </c>
      <c r="D128">
        <v>13</v>
      </c>
      <c r="E128">
        <v>0</v>
      </c>
      <c r="F128">
        <v>13</v>
      </c>
      <c r="G128">
        <v>0</v>
      </c>
      <c r="H128">
        <v>13</v>
      </c>
      <c r="I128">
        <v>0</v>
      </c>
      <c r="J128">
        <v>13</v>
      </c>
      <c r="K128">
        <v>0</v>
      </c>
      <c r="L128">
        <v>13</v>
      </c>
      <c r="M128">
        <v>0</v>
      </c>
      <c r="N128">
        <v>13</v>
      </c>
      <c r="O128">
        <v>0</v>
      </c>
      <c r="P128">
        <v>13</v>
      </c>
      <c r="Q128">
        <v>0</v>
      </c>
      <c r="R128">
        <v>13</v>
      </c>
      <c r="S128">
        <v>0</v>
      </c>
      <c r="T128">
        <v>13</v>
      </c>
      <c r="U128">
        <v>0</v>
      </c>
      <c r="V128">
        <v>13</v>
      </c>
      <c r="W128">
        <v>0</v>
      </c>
      <c r="X128">
        <v>13</v>
      </c>
    </row>
    <row r="129" spans="1:24" x14ac:dyDescent="0.3">
      <c r="A129" t="s">
        <v>1220</v>
      </c>
      <c r="B129" t="s">
        <v>1221</v>
      </c>
      <c r="C129">
        <v>0</v>
      </c>
      <c r="D129">
        <v>13</v>
      </c>
      <c r="E129">
        <v>0</v>
      </c>
      <c r="F129">
        <v>13</v>
      </c>
      <c r="G129">
        <v>0</v>
      </c>
      <c r="H129">
        <v>13</v>
      </c>
      <c r="I129">
        <v>0</v>
      </c>
      <c r="J129">
        <v>13</v>
      </c>
      <c r="K129">
        <v>0</v>
      </c>
      <c r="L129">
        <v>13</v>
      </c>
      <c r="M129">
        <v>0</v>
      </c>
      <c r="N129">
        <v>13</v>
      </c>
      <c r="O129">
        <v>0</v>
      </c>
      <c r="P129">
        <v>13</v>
      </c>
      <c r="Q129">
        <v>0</v>
      </c>
      <c r="R129">
        <v>13</v>
      </c>
      <c r="S129">
        <v>0</v>
      </c>
      <c r="T129">
        <v>13</v>
      </c>
      <c r="U129">
        <v>0</v>
      </c>
      <c r="V129">
        <v>13</v>
      </c>
      <c r="W129">
        <v>0</v>
      </c>
      <c r="X129">
        <v>13</v>
      </c>
    </row>
    <row r="130" spans="1:24" x14ac:dyDescent="0.3">
      <c r="A130" t="s">
        <v>268</v>
      </c>
      <c r="B130" t="s">
        <v>269</v>
      </c>
      <c r="C130">
        <v>53</v>
      </c>
      <c r="D130">
        <v>24</v>
      </c>
      <c r="E130">
        <v>6</v>
      </c>
      <c r="F130">
        <v>6</v>
      </c>
      <c r="G130">
        <v>0</v>
      </c>
      <c r="H130">
        <v>13</v>
      </c>
      <c r="I130">
        <v>10</v>
      </c>
      <c r="J130">
        <v>12</v>
      </c>
      <c r="K130">
        <v>12</v>
      </c>
      <c r="L130">
        <v>14</v>
      </c>
      <c r="M130">
        <v>0</v>
      </c>
      <c r="N130">
        <v>13</v>
      </c>
      <c r="O130">
        <v>0</v>
      </c>
      <c r="P130">
        <v>13</v>
      </c>
      <c r="Q130">
        <v>6</v>
      </c>
      <c r="R130">
        <v>9</v>
      </c>
      <c r="S130">
        <v>6</v>
      </c>
      <c r="T130">
        <v>9</v>
      </c>
      <c r="U130">
        <v>13</v>
      </c>
      <c r="V130">
        <v>13</v>
      </c>
      <c r="W130">
        <v>0</v>
      </c>
      <c r="X130">
        <v>13</v>
      </c>
    </row>
    <row r="131" spans="1:24" x14ac:dyDescent="0.3">
      <c r="A131" t="s">
        <v>270</v>
      </c>
      <c r="B131" t="s">
        <v>271</v>
      </c>
      <c r="C131">
        <v>1771</v>
      </c>
      <c r="D131">
        <v>354</v>
      </c>
      <c r="E131">
        <v>105</v>
      </c>
      <c r="F131">
        <v>100</v>
      </c>
      <c r="G131">
        <v>111</v>
      </c>
      <c r="H131">
        <v>87</v>
      </c>
      <c r="I131">
        <v>109</v>
      </c>
      <c r="J131">
        <v>74</v>
      </c>
      <c r="K131">
        <v>301</v>
      </c>
      <c r="L131">
        <v>164</v>
      </c>
      <c r="M131">
        <v>282</v>
      </c>
      <c r="N131">
        <v>186</v>
      </c>
      <c r="O131">
        <v>315</v>
      </c>
      <c r="P131">
        <v>198</v>
      </c>
      <c r="Q131">
        <v>84</v>
      </c>
      <c r="R131">
        <v>58</v>
      </c>
      <c r="S131">
        <v>151</v>
      </c>
      <c r="T131">
        <v>96</v>
      </c>
      <c r="U131">
        <v>261</v>
      </c>
      <c r="V131">
        <v>119</v>
      </c>
      <c r="W131">
        <v>52</v>
      </c>
      <c r="X131">
        <v>48</v>
      </c>
    </row>
    <row r="132" spans="1:24" x14ac:dyDescent="0.3">
      <c r="A132" t="s">
        <v>272</v>
      </c>
      <c r="B132" t="s">
        <v>273</v>
      </c>
      <c r="C132">
        <v>1134</v>
      </c>
      <c r="D132">
        <v>424</v>
      </c>
      <c r="E132">
        <v>26</v>
      </c>
      <c r="F132">
        <v>34</v>
      </c>
      <c r="G132">
        <v>38</v>
      </c>
      <c r="H132">
        <v>34</v>
      </c>
      <c r="I132">
        <v>85</v>
      </c>
      <c r="J132">
        <v>55</v>
      </c>
      <c r="K132">
        <v>337</v>
      </c>
      <c r="L132">
        <v>372</v>
      </c>
      <c r="M132">
        <v>183</v>
      </c>
      <c r="N132">
        <v>103</v>
      </c>
      <c r="O132">
        <v>122</v>
      </c>
      <c r="P132">
        <v>102</v>
      </c>
      <c r="Q132">
        <v>59</v>
      </c>
      <c r="R132">
        <v>65</v>
      </c>
      <c r="S132">
        <v>124</v>
      </c>
      <c r="T132">
        <v>90</v>
      </c>
      <c r="U132">
        <v>160</v>
      </c>
      <c r="V132">
        <v>104</v>
      </c>
      <c r="W132">
        <v>0</v>
      </c>
      <c r="X132">
        <v>18</v>
      </c>
    </row>
    <row r="133" spans="1:24" x14ac:dyDescent="0.3">
      <c r="A133" t="s">
        <v>274</v>
      </c>
      <c r="B133" t="s">
        <v>275</v>
      </c>
      <c r="C133">
        <v>129</v>
      </c>
      <c r="D133">
        <v>77</v>
      </c>
      <c r="E133">
        <v>0</v>
      </c>
      <c r="F133">
        <v>13</v>
      </c>
      <c r="G133">
        <v>0</v>
      </c>
      <c r="H133">
        <v>13</v>
      </c>
      <c r="I133">
        <v>36</v>
      </c>
      <c r="J133">
        <v>54</v>
      </c>
      <c r="K133">
        <v>0</v>
      </c>
      <c r="L133">
        <v>13</v>
      </c>
      <c r="M133">
        <v>48</v>
      </c>
      <c r="N133">
        <v>54</v>
      </c>
      <c r="O133">
        <v>0</v>
      </c>
      <c r="P133">
        <v>13</v>
      </c>
      <c r="Q133">
        <v>35</v>
      </c>
      <c r="R133">
        <v>53</v>
      </c>
      <c r="S133">
        <v>0</v>
      </c>
      <c r="T133">
        <v>13</v>
      </c>
      <c r="U133">
        <v>10</v>
      </c>
      <c r="V133">
        <v>17</v>
      </c>
      <c r="W133">
        <v>0</v>
      </c>
      <c r="X133">
        <v>13</v>
      </c>
    </row>
    <row r="134" spans="1:24" x14ac:dyDescent="0.3">
      <c r="A134" t="s">
        <v>276</v>
      </c>
      <c r="B134" t="s">
        <v>277</v>
      </c>
      <c r="C134">
        <v>112</v>
      </c>
      <c r="D134">
        <v>36</v>
      </c>
      <c r="E134">
        <v>1</v>
      </c>
      <c r="F134">
        <v>4</v>
      </c>
      <c r="G134">
        <v>4</v>
      </c>
      <c r="H134">
        <v>5</v>
      </c>
      <c r="I134">
        <v>20</v>
      </c>
      <c r="J134">
        <v>20</v>
      </c>
      <c r="K134">
        <v>0</v>
      </c>
      <c r="L134">
        <v>13</v>
      </c>
      <c r="M134">
        <v>40</v>
      </c>
      <c r="N134">
        <v>25</v>
      </c>
      <c r="O134">
        <v>3</v>
      </c>
      <c r="P134">
        <v>3</v>
      </c>
      <c r="Q134">
        <v>9</v>
      </c>
      <c r="R134">
        <v>12</v>
      </c>
      <c r="S134">
        <v>5</v>
      </c>
      <c r="T134">
        <v>5</v>
      </c>
      <c r="U134">
        <v>24</v>
      </c>
      <c r="V134">
        <v>12</v>
      </c>
      <c r="W134">
        <v>6</v>
      </c>
      <c r="X134">
        <v>7</v>
      </c>
    </row>
    <row r="135" spans="1:24" x14ac:dyDescent="0.3">
      <c r="A135" t="s">
        <v>278</v>
      </c>
      <c r="B135" t="s">
        <v>279</v>
      </c>
      <c r="C135">
        <v>79</v>
      </c>
      <c r="D135">
        <v>35</v>
      </c>
      <c r="E135">
        <v>9</v>
      </c>
      <c r="F135">
        <v>15</v>
      </c>
      <c r="G135">
        <v>10</v>
      </c>
      <c r="H135">
        <v>18</v>
      </c>
      <c r="I135">
        <v>0</v>
      </c>
      <c r="J135">
        <v>13</v>
      </c>
      <c r="K135">
        <v>9</v>
      </c>
      <c r="L135">
        <v>9</v>
      </c>
      <c r="M135">
        <v>0</v>
      </c>
      <c r="N135">
        <v>13</v>
      </c>
      <c r="O135">
        <v>0</v>
      </c>
      <c r="P135">
        <v>13</v>
      </c>
      <c r="Q135">
        <v>12</v>
      </c>
      <c r="R135">
        <v>14</v>
      </c>
      <c r="S135">
        <v>4</v>
      </c>
      <c r="T135">
        <v>6</v>
      </c>
      <c r="U135">
        <v>30</v>
      </c>
      <c r="V135">
        <v>21</v>
      </c>
      <c r="W135">
        <v>5</v>
      </c>
      <c r="X135">
        <v>6</v>
      </c>
    </row>
    <row r="136" spans="1:24" x14ac:dyDescent="0.3">
      <c r="A136" t="s">
        <v>280</v>
      </c>
      <c r="B136" t="s">
        <v>281</v>
      </c>
      <c r="C136">
        <v>35</v>
      </c>
      <c r="D136">
        <v>21</v>
      </c>
      <c r="E136">
        <v>0</v>
      </c>
      <c r="F136">
        <v>13</v>
      </c>
      <c r="G136">
        <v>0</v>
      </c>
      <c r="H136">
        <v>13</v>
      </c>
      <c r="I136">
        <v>8</v>
      </c>
      <c r="J136">
        <v>9</v>
      </c>
      <c r="K136">
        <v>4</v>
      </c>
      <c r="L136">
        <v>7</v>
      </c>
      <c r="M136">
        <v>0</v>
      </c>
      <c r="N136">
        <v>13</v>
      </c>
      <c r="O136">
        <v>0</v>
      </c>
      <c r="P136">
        <v>13</v>
      </c>
      <c r="Q136">
        <v>4</v>
      </c>
      <c r="R136">
        <v>4</v>
      </c>
      <c r="S136">
        <v>0</v>
      </c>
      <c r="T136">
        <v>13</v>
      </c>
      <c r="U136">
        <v>18</v>
      </c>
      <c r="V136">
        <v>18</v>
      </c>
      <c r="W136">
        <v>1</v>
      </c>
      <c r="X136">
        <v>3</v>
      </c>
    </row>
    <row r="137" spans="1:24" x14ac:dyDescent="0.3">
      <c r="A137" t="s">
        <v>282</v>
      </c>
      <c r="B137" t="s">
        <v>283</v>
      </c>
      <c r="C137">
        <v>121</v>
      </c>
      <c r="D137">
        <v>43</v>
      </c>
      <c r="E137">
        <v>0</v>
      </c>
      <c r="F137">
        <v>13</v>
      </c>
      <c r="G137">
        <v>20</v>
      </c>
      <c r="H137">
        <v>20</v>
      </c>
      <c r="I137">
        <v>14</v>
      </c>
      <c r="J137">
        <v>10</v>
      </c>
      <c r="K137">
        <v>5</v>
      </c>
      <c r="L137">
        <v>8</v>
      </c>
      <c r="M137">
        <v>7</v>
      </c>
      <c r="N137">
        <v>10</v>
      </c>
      <c r="O137">
        <v>9</v>
      </c>
      <c r="P137">
        <v>13</v>
      </c>
      <c r="Q137">
        <v>10</v>
      </c>
      <c r="R137">
        <v>12</v>
      </c>
      <c r="S137">
        <v>6</v>
      </c>
      <c r="T137">
        <v>8</v>
      </c>
      <c r="U137">
        <v>42</v>
      </c>
      <c r="V137">
        <v>28</v>
      </c>
      <c r="W137">
        <v>8</v>
      </c>
      <c r="X137">
        <v>9</v>
      </c>
    </row>
    <row r="138" spans="1:24" x14ac:dyDescent="0.3">
      <c r="A138" t="s">
        <v>284</v>
      </c>
      <c r="B138" t="s">
        <v>285</v>
      </c>
      <c r="C138">
        <v>91</v>
      </c>
      <c r="D138">
        <v>43</v>
      </c>
      <c r="E138">
        <v>3</v>
      </c>
      <c r="F138">
        <v>6</v>
      </c>
      <c r="G138">
        <v>22</v>
      </c>
      <c r="H138">
        <v>24</v>
      </c>
      <c r="I138">
        <v>18</v>
      </c>
      <c r="J138">
        <v>19</v>
      </c>
      <c r="K138">
        <v>0</v>
      </c>
      <c r="L138">
        <v>13</v>
      </c>
      <c r="M138">
        <v>4</v>
      </c>
      <c r="N138">
        <v>6</v>
      </c>
      <c r="O138">
        <v>0</v>
      </c>
      <c r="P138">
        <v>13</v>
      </c>
      <c r="Q138">
        <v>15</v>
      </c>
      <c r="R138">
        <v>18</v>
      </c>
      <c r="S138">
        <v>12</v>
      </c>
      <c r="T138">
        <v>21</v>
      </c>
      <c r="U138">
        <v>15</v>
      </c>
      <c r="V138">
        <v>21</v>
      </c>
      <c r="W138">
        <v>2</v>
      </c>
      <c r="X138">
        <v>5</v>
      </c>
    </row>
    <row r="139" spans="1:24" x14ac:dyDescent="0.3">
      <c r="A139" t="s">
        <v>1222</v>
      </c>
      <c r="B139" t="s">
        <v>1223</v>
      </c>
      <c r="C139">
        <v>23</v>
      </c>
      <c r="D139">
        <v>38</v>
      </c>
      <c r="E139">
        <v>0</v>
      </c>
      <c r="F139">
        <v>13</v>
      </c>
      <c r="G139">
        <v>0</v>
      </c>
      <c r="H139">
        <v>13</v>
      </c>
      <c r="I139">
        <v>0</v>
      </c>
      <c r="J139">
        <v>13</v>
      </c>
      <c r="K139">
        <v>0</v>
      </c>
      <c r="L139">
        <v>13</v>
      </c>
      <c r="M139">
        <v>0</v>
      </c>
      <c r="N139">
        <v>13</v>
      </c>
      <c r="O139">
        <v>0</v>
      </c>
      <c r="P139">
        <v>13</v>
      </c>
      <c r="Q139">
        <v>0</v>
      </c>
      <c r="R139">
        <v>13</v>
      </c>
      <c r="S139">
        <v>0</v>
      </c>
      <c r="T139">
        <v>13</v>
      </c>
      <c r="U139">
        <v>0</v>
      </c>
      <c r="V139">
        <v>13</v>
      </c>
      <c r="W139">
        <v>23</v>
      </c>
      <c r="X139">
        <v>38</v>
      </c>
    </row>
    <row r="140" spans="1:24" x14ac:dyDescent="0.3">
      <c r="A140" t="s">
        <v>286</v>
      </c>
      <c r="B140" t="s">
        <v>287</v>
      </c>
      <c r="C140">
        <v>1742</v>
      </c>
      <c r="D140">
        <v>273</v>
      </c>
      <c r="E140">
        <v>65</v>
      </c>
      <c r="F140">
        <v>85</v>
      </c>
      <c r="G140">
        <v>158</v>
      </c>
      <c r="H140">
        <v>131</v>
      </c>
      <c r="I140">
        <v>263</v>
      </c>
      <c r="J140">
        <v>129</v>
      </c>
      <c r="K140">
        <v>193</v>
      </c>
      <c r="L140">
        <v>111</v>
      </c>
      <c r="M140">
        <v>86</v>
      </c>
      <c r="N140">
        <v>67</v>
      </c>
      <c r="O140">
        <v>145</v>
      </c>
      <c r="P140">
        <v>67</v>
      </c>
      <c r="Q140">
        <v>164</v>
      </c>
      <c r="R140">
        <v>102</v>
      </c>
      <c r="S140">
        <v>174</v>
      </c>
      <c r="T140">
        <v>108</v>
      </c>
      <c r="U140">
        <v>428</v>
      </c>
      <c r="V140">
        <v>149</v>
      </c>
      <c r="W140">
        <v>66</v>
      </c>
      <c r="X140">
        <v>55</v>
      </c>
    </row>
    <row r="141" spans="1:24" x14ac:dyDescent="0.3">
      <c r="A141" t="s">
        <v>288</v>
      </c>
      <c r="B141" t="s">
        <v>289</v>
      </c>
      <c r="C141">
        <v>51</v>
      </c>
      <c r="D141">
        <v>49</v>
      </c>
      <c r="E141">
        <v>0</v>
      </c>
      <c r="F141">
        <v>13</v>
      </c>
      <c r="G141">
        <v>6</v>
      </c>
      <c r="H141">
        <v>11</v>
      </c>
      <c r="I141">
        <v>0</v>
      </c>
      <c r="J141">
        <v>13</v>
      </c>
      <c r="K141">
        <v>0</v>
      </c>
      <c r="L141">
        <v>13</v>
      </c>
      <c r="M141">
        <v>0</v>
      </c>
      <c r="N141">
        <v>13</v>
      </c>
      <c r="O141">
        <v>0</v>
      </c>
      <c r="P141">
        <v>13</v>
      </c>
      <c r="Q141">
        <v>0</v>
      </c>
      <c r="R141">
        <v>13</v>
      </c>
      <c r="S141">
        <v>0</v>
      </c>
      <c r="T141">
        <v>13</v>
      </c>
      <c r="U141">
        <v>0</v>
      </c>
      <c r="V141">
        <v>13</v>
      </c>
      <c r="W141">
        <v>45</v>
      </c>
      <c r="X141">
        <v>52</v>
      </c>
    </row>
    <row r="142" spans="1:24" x14ac:dyDescent="0.3">
      <c r="A142" t="s">
        <v>290</v>
      </c>
      <c r="B142" t="s">
        <v>291</v>
      </c>
      <c r="C142">
        <v>191</v>
      </c>
      <c r="D142">
        <v>75</v>
      </c>
      <c r="E142">
        <v>20</v>
      </c>
      <c r="F142">
        <v>24</v>
      </c>
      <c r="G142">
        <v>20</v>
      </c>
      <c r="H142">
        <v>19</v>
      </c>
      <c r="I142">
        <v>22</v>
      </c>
      <c r="J142">
        <v>22</v>
      </c>
      <c r="K142">
        <v>46</v>
      </c>
      <c r="L142">
        <v>56</v>
      </c>
      <c r="M142">
        <v>0</v>
      </c>
      <c r="N142">
        <v>13</v>
      </c>
      <c r="O142">
        <v>7</v>
      </c>
      <c r="P142">
        <v>11</v>
      </c>
      <c r="Q142">
        <v>21</v>
      </c>
      <c r="R142">
        <v>21</v>
      </c>
      <c r="S142">
        <v>21</v>
      </c>
      <c r="T142">
        <v>21</v>
      </c>
      <c r="U142">
        <v>26</v>
      </c>
      <c r="V142">
        <v>25</v>
      </c>
      <c r="W142">
        <v>8</v>
      </c>
      <c r="X142">
        <v>9</v>
      </c>
    </row>
    <row r="143" spans="1:24" x14ac:dyDescent="0.3">
      <c r="A143" t="s">
        <v>292</v>
      </c>
      <c r="B143" t="s">
        <v>293</v>
      </c>
      <c r="C143">
        <v>136</v>
      </c>
      <c r="D143">
        <v>70</v>
      </c>
      <c r="E143">
        <v>0</v>
      </c>
      <c r="F143">
        <v>13</v>
      </c>
      <c r="G143">
        <v>36</v>
      </c>
      <c r="H143">
        <v>41</v>
      </c>
      <c r="I143">
        <v>0</v>
      </c>
      <c r="J143">
        <v>13</v>
      </c>
      <c r="K143">
        <v>12</v>
      </c>
      <c r="L143">
        <v>19</v>
      </c>
      <c r="M143">
        <v>25</v>
      </c>
      <c r="N143">
        <v>34</v>
      </c>
      <c r="O143">
        <v>0</v>
      </c>
      <c r="P143">
        <v>13</v>
      </c>
      <c r="Q143">
        <v>20</v>
      </c>
      <c r="R143">
        <v>30</v>
      </c>
      <c r="S143">
        <v>0</v>
      </c>
      <c r="T143">
        <v>13</v>
      </c>
      <c r="U143">
        <v>20</v>
      </c>
      <c r="V143">
        <v>25</v>
      </c>
      <c r="W143">
        <v>23</v>
      </c>
      <c r="X143">
        <v>33</v>
      </c>
    </row>
    <row r="144" spans="1:24" x14ac:dyDescent="0.3">
      <c r="A144" t="s">
        <v>294</v>
      </c>
      <c r="B144" t="s">
        <v>295</v>
      </c>
      <c r="C144">
        <v>436</v>
      </c>
      <c r="D144">
        <v>110</v>
      </c>
      <c r="E144">
        <v>8</v>
      </c>
      <c r="F144">
        <v>13</v>
      </c>
      <c r="G144">
        <v>31</v>
      </c>
      <c r="H144">
        <v>35</v>
      </c>
      <c r="I144">
        <v>36</v>
      </c>
      <c r="J144">
        <v>34</v>
      </c>
      <c r="K144">
        <v>69</v>
      </c>
      <c r="L144">
        <v>58</v>
      </c>
      <c r="M144">
        <v>82</v>
      </c>
      <c r="N144">
        <v>67</v>
      </c>
      <c r="O144">
        <v>55</v>
      </c>
      <c r="P144">
        <v>46</v>
      </c>
      <c r="Q144">
        <v>8</v>
      </c>
      <c r="R144">
        <v>10</v>
      </c>
      <c r="S144">
        <v>4</v>
      </c>
      <c r="T144">
        <v>7</v>
      </c>
      <c r="U144">
        <v>130</v>
      </c>
      <c r="V144">
        <v>66</v>
      </c>
      <c r="W144">
        <v>13</v>
      </c>
      <c r="X144">
        <v>15</v>
      </c>
    </row>
    <row r="145" spans="1:24" x14ac:dyDescent="0.3">
      <c r="A145" t="s">
        <v>296</v>
      </c>
      <c r="B145" t="s">
        <v>297</v>
      </c>
      <c r="C145">
        <v>119</v>
      </c>
      <c r="D145">
        <v>56</v>
      </c>
      <c r="E145">
        <v>0</v>
      </c>
      <c r="F145">
        <v>13</v>
      </c>
      <c r="G145">
        <v>3</v>
      </c>
      <c r="H145">
        <v>7</v>
      </c>
      <c r="I145">
        <v>6</v>
      </c>
      <c r="J145">
        <v>7</v>
      </c>
      <c r="K145">
        <v>4</v>
      </c>
      <c r="L145">
        <v>7</v>
      </c>
      <c r="M145">
        <v>11</v>
      </c>
      <c r="N145">
        <v>10</v>
      </c>
      <c r="O145">
        <v>15</v>
      </c>
      <c r="P145">
        <v>17</v>
      </c>
      <c r="Q145">
        <v>19</v>
      </c>
      <c r="R145">
        <v>19</v>
      </c>
      <c r="S145">
        <v>3</v>
      </c>
      <c r="T145">
        <v>6</v>
      </c>
      <c r="U145">
        <v>52</v>
      </c>
      <c r="V145">
        <v>38</v>
      </c>
      <c r="W145">
        <v>6</v>
      </c>
      <c r="X145">
        <v>7</v>
      </c>
    </row>
    <row r="146" spans="1:24" x14ac:dyDescent="0.3">
      <c r="A146" t="s">
        <v>298</v>
      </c>
      <c r="B146" t="s">
        <v>299</v>
      </c>
      <c r="C146">
        <v>52</v>
      </c>
      <c r="D146">
        <v>17</v>
      </c>
      <c r="E146">
        <v>8</v>
      </c>
      <c r="F146">
        <v>9</v>
      </c>
      <c r="G146">
        <v>0</v>
      </c>
      <c r="H146">
        <v>13</v>
      </c>
      <c r="I146">
        <v>0</v>
      </c>
      <c r="J146">
        <v>13</v>
      </c>
      <c r="K146">
        <v>4</v>
      </c>
      <c r="L146">
        <v>5</v>
      </c>
      <c r="M146">
        <v>1</v>
      </c>
      <c r="N146">
        <v>2</v>
      </c>
      <c r="O146">
        <v>3</v>
      </c>
      <c r="P146">
        <v>4</v>
      </c>
      <c r="Q146">
        <v>0</v>
      </c>
      <c r="R146">
        <v>13</v>
      </c>
      <c r="S146">
        <v>10</v>
      </c>
      <c r="T146">
        <v>11</v>
      </c>
      <c r="U146">
        <v>23</v>
      </c>
      <c r="V146">
        <v>13</v>
      </c>
      <c r="W146">
        <v>3</v>
      </c>
      <c r="X146">
        <v>5</v>
      </c>
    </row>
    <row r="147" spans="1:24" x14ac:dyDescent="0.3">
      <c r="A147" t="s">
        <v>300</v>
      </c>
      <c r="B147" t="s">
        <v>301</v>
      </c>
      <c r="C147">
        <v>24</v>
      </c>
      <c r="D147">
        <v>40</v>
      </c>
      <c r="E147">
        <v>0</v>
      </c>
      <c r="F147">
        <v>13</v>
      </c>
      <c r="G147">
        <v>0</v>
      </c>
      <c r="H147">
        <v>13</v>
      </c>
      <c r="I147">
        <v>24</v>
      </c>
      <c r="J147">
        <v>40</v>
      </c>
      <c r="K147">
        <v>0</v>
      </c>
      <c r="L147">
        <v>13</v>
      </c>
      <c r="M147">
        <v>0</v>
      </c>
      <c r="N147">
        <v>13</v>
      </c>
      <c r="O147">
        <v>0</v>
      </c>
      <c r="P147">
        <v>13</v>
      </c>
      <c r="Q147">
        <v>0</v>
      </c>
      <c r="R147">
        <v>13</v>
      </c>
      <c r="S147">
        <v>0</v>
      </c>
      <c r="T147">
        <v>13</v>
      </c>
      <c r="U147">
        <v>0</v>
      </c>
      <c r="V147">
        <v>13</v>
      </c>
      <c r="W147">
        <v>0</v>
      </c>
      <c r="X147">
        <v>13</v>
      </c>
    </row>
    <row r="148" spans="1:24" x14ac:dyDescent="0.3">
      <c r="A148" t="s">
        <v>302</v>
      </c>
      <c r="B148" t="s">
        <v>303</v>
      </c>
      <c r="C148">
        <v>307</v>
      </c>
      <c r="D148">
        <v>88</v>
      </c>
      <c r="E148">
        <v>23</v>
      </c>
      <c r="F148">
        <v>13</v>
      </c>
      <c r="G148">
        <v>44</v>
      </c>
      <c r="H148">
        <v>21</v>
      </c>
      <c r="I148">
        <v>28</v>
      </c>
      <c r="J148">
        <v>16</v>
      </c>
      <c r="K148">
        <v>29</v>
      </c>
      <c r="L148">
        <v>17</v>
      </c>
      <c r="M148">
        <v>25</v>
      </c>
      <c r="N148">
        <v>14</v>
      </c>
      <c r="O148">
        <v>12</v>
      </c>
      <c r="P148">
        <v>10</v>
      </c>
      <c r="Q148">
        <v>6</v>
      </c>
      <c r="R148">
        <v>8</v>
      </c>
      <c r="S148">
        <v>6</v>
      </c>
      <c r="T148">
        <v>8</v>
      </c>
      <c r="U148">
        <v>91</v>
      </c>
      <c r="V148">
        <v>69</v>
      </c>
      <c r="W148">
        <v>43</v>
      </c>
      <c r="X148">
        <v>34</v>
      </c>
    </row>
    <row r="149" spans="1:24" x14ac:dyDescent="0.3">
      <c r="A149" t="s">
        <v>304</v>
      </c>
      <c r="B149" t="s">
        <v>305</v>
      </c>
      <c r="C149">
        <v>0</v>
      </c>
      <c r="D149">
        <v>13</v>
      </c>
      <c r="E149">
        <v>0</v>
      </c>
      <c r="F149">
        <v>13</v>
      </c>
      <c r="G149">
        <v>0</v>
      </c>
      <c r="H149">
        <v>13</v>
      </c>
      <c r="I149">
        <v>0</v>
      </c>
      <c r="J149">
        <v>13</v>
      </c>
      <c r="K149">
        <v>0</v>
      </c>
      <c r="L149">
        <v>13</v>
      </c>
      <c r="M149">
        <v>0</v>
      </c>
      <c r="N149">
        <v>13</v>
      </c>
      <c r="O149">
        <v>0</v>
      </c>
      <c r="P149">
        <v>13</v>
      </c>
      <c r="Q149">
        <v>0</v>
      </c>
      <c r="R149">
        <v>13</v>
      </c>
      <c r="S149">
        <v>0</v>
      </c>
      <c r="T149">
        <v>13</v>
      </c>
      <c r="U149">
        <v>0</v>
      </c>
      <c r="V149">
        <v>13</v>
      </c>
      <c r="W149">
        <v>0</v>
      </c>
      <c r="X149">
        <v>13</v>
      </c>
    </row>
    <row r="150" spans="1:24" x14ac:dyDescent="0.3">
      <c r="A150" t="s">
        <v>306</v>
      </c>
      <c r="B150" t="s">
        <v>307</v>
      </c>
      <c r="C150">
        <v>7507</v>
      </c>
      <c r="D150">
        <v>550</v>
      </c>
      <c r="E150">
        <v>302</v>
      </c>
      <c r="F150">
        <v>151</v>
      </c>
      <c r="G150">
        <v>490</v>
      </c>
      <c r="H150">
        <v>197</v>
      </c>
      <c r="I150">
        <v>710</v>
      </c>
      <c r="J150">
        <v>272</v>
      </c>
      <c r="K150">
        <v>679</v>
      </c>
      <c r="L150">
        <v>190</v>
      </c>
      <c r="M150">
        <v>708</v>
      </c>
      <c r="N150">
        <v>175</v>
      </c>
      <c r="O150">
        <v>858</v>
      </c>
      <c r="P150">
        <v>240</v>
      </c>
      <c r="Q150">
        <v>671</v>
      </c>
      <c r="R150">
        <v>213</v>
      </c>
      <c r="S150">
        <v>735</v>
      </c>
      <c r="T150">
        <v>277</v>
      </c>
      <c r="U150">
        <v>2064</v>
      </c>
      <c r="V150">
        <v>427</v>
      </c>
      <c r="W150">
        <v>290</v>
      </c>
      <c r="X150">
        <v>142</v>
      </c>
    </row>
    <row r="151" spans="1:24" x14ac:dyDescent="0.3">
      <c r="A151" t="s">
        <v>308</v>
      </c>
      <c r="B151" t="s">
        <v>309</v>
      </c>
      <c r="C151">
        <v>36</v>
      </c>
      <c r="D151">
        <v>19</v>
      </c>
      <c r="E151">
        <v>17</v>
      </c>
      <c r="F151">
        <v>17</v>
      </c>
      <c r="G151">
        <v>0</v>
      </c>
      <c r="H151">
        <v>13</v>
      </c>
      <c r="I151">
        <v>5</v>
      </c>
      <c r="J151">
        <v>7</v>
      </c>
      <c r="K151">
        <v>2</v>
      </c>
      <c r="L151">
        <v>3</v>
      </c>
      <c r="M151">
        <v>5</v>
      </c>
      <c r="N151">
        <v>7</v>
      </c>
      <c r="O151">
        <v>0</v>
      </c>
      <c r="P151">
        <v>13</v>
      </c>
      <c r="Q151">
        <v>0</v>
      </c>
      <c r="R151">
        <v>13</v>
      </c>
      <c r="S151">
        <v>0</v>
      </c>
      <c r="T151">
        <v>13</v>
      </c>
      <c r="U151">
        <v>6</v>
      </c>
      <c r="V151">
        <v>7</v>
      </c>
      <c r="W151">
        <v>1</v>
      </c>
      <c r="X151">
        <v>2</v>
      </c>
    </row>
    <row r="152" spans="1:24" x14ac:dyDescent="0.3">
      <c r="A152" t="s">
        <v>310</v>
      </c>
      <c r="B152" t="s">
        <v>311</v>
      </c>
      <c r="C152">
        <v>545</v>
      </c>
      <c r="D152">
        <v>175</v>
      </c>
      <c r="E152">
        <v>14</v>
      </c>
      <c r="F152">
        <v>23</v>
      </c>
      <c r="G152">
        <v>56</v>
      </c>
      <c r="H152">
        <v>67</v>
      </c>
      <c r="I152">
        <v>189</v>
      </c>
      <c r="J152">
        <v>136</v>
      </c>
      <c r="K152">
        <v>0</v>
      </c>
      <c r="L152">
        <v>18</v>
      </c>
      <c r="M152">
        <v>55</v>
      </c>
      <c r="N152">
        <v>62</v>
      </c>
      <c r="O152">
        <v>40</v>
      </c>
      <c r="P152">
        <v>47</v>
      </c>
      <c r="Q152">
        <v>13</v>
      </c>
      <c r="R152">
        <v>20</v>
      </c>
      <c r="S152">
        <v>80</v>
      </c>
      <c r="T152">
        <v>70</v>
      </c>
      <c r="U152">
        <v>43</v>
      </c>
      <c r="V152">
        <v>67</v>
      </c>
      <c r="W152">
        <v>55</v>
      </c>
      <c r="X152">
        <v>48</v>
      </c>
    </row>
    <row r="153" spans="1:24" x14ac:dyDescent="0.3">
      <c r="A153" t="s">
        <v>312</v>
      </c>
      <c r="B153" t="s">
        <v>313</v>
      </c>
      <c r="C153">
        <v>0</v>
      </c>
      <c r="D153">
        <v>13</v>
      </c>
      <c r="E153">
        <v>0</v>
      </c>
      <c r="F153">
        <v>13</v>
      </c>
      <c r="G153">
        <v>0</v>
      </c>
      <c r="H153">
        <v>13</v>
      </c>
      <c r="I153">
        <v>0</v>
      </c>
      <c r="J153">
        <v>13</v>
      </c>
      <c r="K153">
        <v>0</v>
      </c>
      <c r="L153">
        <v>13</v>
      </c>
      <c r="M153">
        <v>0</v>
      </c>
      <c r="N153">
        <v>13</v>
      </c>
      <c r="O153">
        <v>0</v>
      </c>
      <c r="P153">
        <v>13</v>
      </c>
      <c r="Q153">
        <v>0</v>
      </c>
      <c r="R153">
        <v>13</v>
      </c>
      <c r="S153">
        <v>0</v>
      </c>
      <c r="T153">
        <v>13</v>
      </c>
      <c r="U153">
        <v>0</v>
      </c>
      <c r="V153">
        <v>13</v>
      </c>
      <c r="W153">
        <v>0</v>
      </c>
      <c r="X153">
        <v>13</v>
      </c>
    </row>
    <row r="154" spans="1:24" x14ac:dyDescent="0.3">
      <c r="A154" t="s">
        <v>1224</v>
      </c>
      <c r="B154" t="s">
        <v>1225</v>
      </c>
      <c r="C154">
        <v>29</v>
      </c>
      <c r="D154">
        <v>35</v>
      </c>
      <c r="E154">
        <v>0</v>
      </c>
      <c r="F154">
        <v>13</v>
      </c>
      <c r="G154">
        <v>0</v>
      </c>
      <c r="H154">
        <v>13</v>
      </c>
      <c r="I154">
        <v>0</v>
      </c>
      <c r="J154">
        <v>13</v>
      </c>
      <c r="K154">
        <v>0</v>
      </c>
      <c r="L154">
        <v>13</v>
      </c>
      <c r="M154">
        <v>0</v>
      </c>
      <c r="N154">
        <v>13</v>
      </c>
      <c r="O154">
        <v>0</v>
      </c>
      <c r="P154">
        <v>13</v>
      </c>
      <c r="Q154">
        <v>0</v>
      </c>
      <c r="R154">
        <v>13</v>
      </c>
      <c r="S154">
        <v>0</v>
      </c>
      <c r="T154">
        <v>13</v>
      </c>
      <c r="U154">
        <v>20</v>
      </c>
      <c r="V154">
        <v>33</v>
      </c>
      <c r="W154">
        <v>9</v>
      </c>
      <c r="X154">
        <v>14</v>
      </c>
    </row>
    <row r="155" spans="1:24" x14ac:dyDescent="0.3">
      <c r="A155" t="s">
        <v>314</v>
      </c>
      <c r="B155" t="s">
        <v>315</v>
      </c>
      <c r="C155">
        <v>18455</v>
      </c>
      <c r="D155">
        <v>968</v>
      </c>
      <c r="E155">
        <v>410</v>
      </c>
      <c r="F155">
        <v>199</v>
      </c>
      <c r="G155">
        <v>650</v>
      </c>
      <c r="H155">
        <v>213</v>
      </c>
      <c r="I155">
        <v>1443</v>
      </c>
      <c r="J155">
        <v>307</v>
      </c>
      <c r="K155">
        <v>2391</v>
      </c>
      <c r="L155">
        <v>526</v>
      </c>
      <c r="M155">
        <v>1653</v>
      </c>
      <c r="N155">
        <v>350</v>
      </c>
      <c r="O155">
        <v>1776</v>
      </c>
      <c r="P155">
        <v>303</v>
      </c>
      <c r="Q155">
        <v>1498</v>
      </c>
      <c r="R155">
        <v>351</v>
      </c>
      <c r="S155">
        <v>2038</v>
      </c>
      <c r="T155">
        <v>421</v>
      </c>
      <c r="U155">
        <v>5875</v>
      </c>
      <c r="V155">
        <v>527</v>
      </c>
      <c r="W155">
        <v>721</v>
      </c>
      <c r="X155">
        <v>252</v>
      </c>
    </row>
    <row r="156" spans="1:24" x14ac:dyDescent="0.3">
      <c r="A156" t="s">
        <v>316</v>
      </c>
      <c r="B156" t="s">
        <v>317</v>
      </c>
      <c r="C156">
        <v>39</v>
      </c>
      <c r="D156">
        <v>21</v>
      </c>
      <c r="E156">
        <v>5</v>
      </c>
      <c r="F156">
        <v>8</v>
      </c>
      <c r="G156">
        <v>2</v>
      </c>
      <c r="H156">
        <v>5</v>
      </c>
      <c r="I156">
        <v>6</v>
      </c>
      <c r="J156">
        <v>9</v>
      </c>
      <c r="K156">
        <v>0</v>
      </c>
      <c r="L156">
        <v>13</v>
      </c>
      <c r="M156">
        <v>0</v>
      </c>
      <c r="N156">
        <v>13</v>
      </c>
      <c r="O156">
        <v>0</v>
      </c>
      <c r="P156">
        <v>13</v>
      </c>
      <c r="Q156">
        <v>8</v>
      </c>
      <c r="R156">
        <v>9</v>
      </c>
      <c r="S156">
        <v>0</v>
      </c>
      <c r="T156">
        <v>13</v>
      </c>
      <c r="U156">
        <v>14</v>
      </c>
      <c r="V156">
        <v>12</v>
      </c>
      <c r="W156">
        <v>4</v>
      </c>
      <c r="X156">
        <v>6</v>
      </c>
    </row>
    <row r="157" spans="1:24" x14ac:dyDescent="0.3">
      <c r="A157" t="s">
        <v>318</v>
      </c>
      <c r="B157" t="s">
        <v>319</v>
      </c>
      <c r="C157">
        <v>80</v>
      </c>
      <c r="D157">
        <v>36</v>
      </c>
      <c r="E157">
        <v>6</v>
      </c>
      <c r="F157">
        <v>11</v>
      </c>
      <c r="G157">
        <v>18</v>
      </c>
      <c r="H157">
        <v>16</v>
      </c>
      <c r="I157">
        <v>16</v>
      </c>
      <c r="J157">
        <v>13</v>
      </c>
      <c r="K157">
        <v>0</v>
      </c>
      <c r="L157">
        <v>13</v>
      </c>
      <c r="M157">
        <v>4</v>
      </c>
      <c r="N157">
        <v>6</v>
      </c>
      <c r="O157">
        <v>11</v>
      </c>
      <c r="P157">
        <v>11</v>
      </c>
      <c r="Q157">
        <v>5</v>
      </c>
      <c r="R157">
        <v>7</v>
      </c>
      <c r="S157">
        <v>2</v>
      </c>
      <c r="T157">
        <v>3</v>
      </c>
      <c r="U157">
        <v>3</v>
      </c>
      <c r="V157">
        <v>6</v>
      </c>
      <c r="W157">
        <v>15</v>
      </c>
      <c r="X157">
        <v>18</v>
      </c>
    </row>
    <row r="158" spans="1:24" x14ac:dyDescent="0.3">
      <c r="A158" t="s">
        <v>320</v>
      </c>
      <c r="B158" t="s">
        <v>321</v>
      </c>
      <c r="C158">
        <v>145</v>
      </c>
      <c r="D158">
        <v>104</v>
      </c>
      <c r="E158">
        <v>0</v>
      </c>
      <c r="F158">
        <v>13</v>
      </c>
      <c r="G158">
        <v>2</v>
      </c>
      <c r="H158">
        <v>3</v>
      </c>
      <c r="I158">
        <v>20</v>
      </c>
      <c r="J158">
        <v>14</v>
      </c>
      <c r="K158">
        <v>7</v>
      </c>
      <c r="L158">
        <v>12</v>
      </c>
      <c r="M158">
        <v>6</v>
      </c>
      <c r="N158">
        <v>7</v>
      </c>
      <c r="O158">
        <v>0</v>
      </c>
      <c r="P158">
        <v>13</v>
      </c>
      <c r="Q158">
        <v>34</v>
      </c>
      <c r="R158">
        <v>69</v>
      </c>
      <c r="S158">
        <v>13</v>
      </c>
      <c r="T158">
        <v>13</v>
      </c>
      <c r="U158">
        <v>16</v>
      </c>
      <c r="V158">
        <v>18</v>
      </c>
      <c r="W158">
        <v>47</v>
      </c>
      <c r="X158">
        <v>55</v>
      </c>
    </row>
    <row r="159" spans="1:24" x14ac:dyDescent="0.3">
      <c r="A159" t="s">
        <v>322</v>
      </c>
      <c r="B159" t="s">
        <v>323</v>
      </c>
      <c r="C159">
        <v>1098</v>
      </c>
      <c r="D159">
        <v>260</v>
      </c>
      <c r="E159">
        <v>33</v>
      </c>
      <c r="F159">
        <v>38</v>
      </c>
      <c r="G159">
        <v>82</v>
      </c>
      <c r="H159">
        <v>79</v>
      </c>
      <c r="I159">
        <v>37</v>
      </c>
      <c r="J159">
        <v>33</v>
      </c>
      <c r="K159">
        <v>155</v>
      </c>
      <c r="L159">
        <v>91</v>
      </c>
      <c r="M159">
        <v>142</v>
      </c>
      <c r="N159">
        <v>87</v>
      </c>
      <c r="O159">
        <v>49</v>
      </c>
      <c r="P159">
        <v>70</v>
      </c>
      <c r="Q159">
        <v>60</v>
      </c>
      <c r="R159">
        <v>49</v>
      </c>
      <c r="S159">
        <v>63</v>
      </c>
      <c r="T159">
        <v>49</v>
      </c>
      <c r="U159">
        <v>346</v>
      </c>
      <c r="V159">
        <v>133</v>
      </c>
      <c r="W159">
        <v>131</v>
      </c>
      <c r="X159">
        <v>164</v>
      </c>
    </row>
    <row r="160" spans="1:24" x14ac:dyDescent="0.3">
      <c r="A160" t="s">
        <v>324</v>
      </c>
      <c r="B160" t="s">
        <v>325</v>
      </c>
      <c r="C160">
        <v>270</v>
      </c>
      <c r="D160">
        <v>176</v>
      </c>
      <c r="E160">
        <v>0</v>
      </c>
      <c r="F160">
        <v>13</v>
      </c>
      <c r="G160">
        <v>0</v>
      </c>
      <c r="H160">
        <v>13</v>
      </c>
      <c r="I160">
        <v>114</v>
      </c>
      <c r="J160">
        <v>135</v>
      </c>
      <c r="K160">
        <v>20</v>
      </c>
      <c r="L160">
        <v>39</v>
      </c>
      <c r="M160">
        <v>0</v>
      </c>
      <c r="N160">
        <v>13</v>
      </c>
      <c r="O160">
        <v>80</v>
      </c>
      <c r="P160">
        <v>99</v>
      </c>
      <c r="Q160">
        <v>0</v>
      </c>
      <c r="R160">
        <v>13</v>
      </c>
      <c r="S160">
        <v>0</v>
      </c>
      <c r="T160">
        <v>13</v>
      </c>
      <c r="U160">
        <v>12</v>
      </c>
      <c r="V160">
        <v>19</v>
      </c>
      <c r="W160">
        <v>44</v>
      </c>
      <c r="X160">
        <v>67</v>
      </c>
    </row>
    <row r="161" spans="1:24" x14ac:dyDescent="0.3">
      <c r="A161" t="s">
        <v>326</v>
      </c>
      <c r="B161" t="s">
        <v>327</v>
      </c>
      <c r="C161">
        <v>9</v>
      </c>
      <c r="D161">
        <v>9</v>
      </c>
      <c r="E161">
        <v>0</v>
      </c>
      <c r="F161">
        <v>13</v>
      </c>
      <c r="G161">
        <v>0</v>
      </c>
      <c r="H161">
        <v>13</v>
      </c>
      <c r="I161">
        <v>0</v>
      </c>
      <c r="J161">
        <v>13</v>
      </c>
      <c r="K161">
        <v>0</v>
      </c>
      <c r="L161">
        <v>13</v>
      </c>
      <c r="M161">
        <v>0</v>
      </c>
      <c r="N161">
        <v>13</v>
      </c>
      <c r="O161">
        <v>3</v>
      </c>
      <c r="P161">
        <v>4</v>
      </c>
      <c r="Q161">
        <v>0</v>
      </c>
      <c r="R161">
        <v>13</v>
      </c>
      <c r="S161">
        <v>0</v>
      </c>
      <c r="T161">
        <v>13</v>
      </c>
      <c r="U161">
        <v>4</v>
      </c>
      <c r="V161">
        <v>8</v>
      </c>
      <c r="W161">
        <v>2</v>
      </c>
      <c r="X161">
        <v>4</v>
      </c>
    </row>
    <row r="162" spans="1:24" x14ac:dyDescent="0.3">
      <c r="A162" t="s">
        <v>328</v>
      </c>
      <c r="B162" t="s">
        <v>329</v>
      </c>
      <c r="C162">
        <v>316</v>
      </c>
      <c r="D162">
        <v>109</v>
      </c>
      <c r="E162">
        <v>16</v>
      </c>
      <c r="F162">
        <v>26</v>
      </c>
      <c r="G162">
        <v>0</v>
      </c>
      <c r="H162">
        <v>13</v>
      </c>
      <c r="I162">
        <v>29</v>
      </c>
      <c r="J162">
        <v>33</v>
      </c>
      <c r="K162">
        <v>0</v>
      </c>
      <c r="L162">
        <v>13</v>
      </c>
      <c r="M162">
        <v>62</v>
      </c>
      <c r="N162">
        <v>46</v>
      </c>
      <c r="O162">
        <v>21</v>
      </c>
      <c r="P162">
        <v>31</v>
      </c>
      <c r="Q162">
        <v>49</v>
      </c>
      <c r="R162">
        <v>71</v>
      </c>
      <c r="S162">
        <v>59</v>
      </c>
      <c r="T162">
        <v>64</v>
      </c>
      <c r="U162">
        <v>80</v>
      </c>
      <c r="V162">
        <v>81</v>
      </c>
      <c r="W162">
        <v>0</v>
      </c>
      <c r="X162">
        <v>13</v>
      </c>
    </row>
    <row r="163" spans="1:24" x14ac:dyDescent="0.3">
      <c r="A163" t="s">
        <v>330</v>
      </c>
      <c r="B163" t="s">
        <v>331</v>
      </c>
      <c r="C163">
        <v>3534</v>
      </c>
      <c r="D163">
        <v>512</v>
      </c>
      <c r="E163">
        <v>97</v>
      </c>
      <c r="F163">
        <v>102</v>
      </c>
      <c r="G163">
        <v>631</v>
      </c>
      <c r="H163">
        <v>273</v>
      </c>
      <c r="I163">
        <v>543</v>
      </c>
      <c r="J163">
        <v>248</v>
      </c>
      <c r="K163">
        <v>189</v>
      </c>
      <c r="L163">
        <v>111</v>
      </c>
      <c r="M163">
        <v>392</v>
      </c>
      <c r="N163">
        <v>158</v>
      </c>
      <c r="O163">
        <v>168</v>
      </c>
      <c r="P163">
        <v>148</v>
      </c>
      <c r="Q163">
        <v>357</v>
      </c>
      <c r="R163">
        <v>246</v>
      </c>
      <c r="S163">
        <v>210</v>
      </c>
      <c r="T163">
        <v>124</v>
      </c>
      <c r="U163">
        <v>724</v>
      </c>
      <c r="V163">
        <v>293</v>
      </c>
      <c r="W163">
        <v>223</v>
      </c>
      <c r="X163">
        <v>139</v>
      </c>
    </row>
    <row r="164" spans="1:24" x14ac:dyDescent="0.3">
      <c r="A164" t="s">
        <v>332</v>
      </c>
      <c r="B164" t="s">
        <v>333</v>
      </c>
      <c r="C164">
        <v>0</v>
      </c>
      <c r="D164">
        <v>13</v>
      </c>
      <c r="E164">
        <v>0</v>
      </c>
      <c r="F164">
        <v>13</v>
      </c>
      <c r="G164">
        <v>0</v>
      </c>
      <c r="H164">
        <v>13</v>
      </c>
      <c r="I164">
        <v>0</v>
      </c>
      <c r="J164">
        <v>13</v>
      </c>
      <c r="K164">
        <v>0</v>
      </c>
      <c r="L164">
        <v>13</v>
      </c>
      <c r="M164">
        <v>0</v>
      </c>
      <c r="N164">
        <v>13</v>
      </c>
      <c r="O164">
        <v>0</v>
      </c>
      <c r="P164">
        <v>13</v>
      </c>
      <c r="Q164">
        <v>0</v>
      </c>
      <c r="R164">
        <v>13</v>
      </c>
      <c r="S164">
        <v>0</v>
      </c>
      <c r="T164">
        <v>13</v>
      </c>
      <c r="U164">
        <v>0</v>
      </c>
      <c r="V164">
        <v>13</v>
      </c>
      <c r="W164">
        <v>0</v>
      </c>
      <c r="X164">
        <v>13</v>
      </c>
    </row>
    <row r="165" spans="1:24" x14ac:dyDescent="0.3">
      <c r="A165" t="s">
        <v>1226</v>
      </c>
      <c r="B165" t="s">
        <v>1227</v>
      </c>
      <c r="C165">
        <v>155</v>
      </c>
      <c r="D165">
        <v>99</v>
      </c>
      <c r="E165">
        <v>0</v>
      </c>
      <c r="F165">
        <v>13</v>
      </c>
      <c r="G165">
        <v>0</v>
      </c>
      <c r="H165">
        <v>13</v>
      </c>
      <c r="I165">
        <v>0</v>
      </c>
      <c r="J165">
        <v>13</v>
      </c>
      <c r="K165">
        <v>15</v>
      </c>
      <c r="L165">
        <v>25</v>
      </c>
      <c r="M165">
        <v>0</v>
      </c>
      <c r="N165">
        <v>13</v>
      </c>
      <c r="O165">
        <v>0</v>
      </c>
      <c r="P165">
        <v>13</v>
      </c>
      <c r="Q165">
        <v>0</v>
      </c>
      <c r="R165">
        <v>13</v>
      </c>
      <c r="S165">
        <v>59</v>
      </c>
      <c r="T165">
        <v>56</v>
      </c>
      <c r="U165">
        <v>48</v>
      </c>
      <c r="V165">
        <v>46</v>
      </c>
      <c r="W165">
        <v>33</v>
      </c>
      <c r="X165">
        <v>54</v>
      </c>
    </row>
    <row r="166" spans="1:24" x14ac:dyDescent="0.3">
      <c r="A166" t="s">
        <v>334</v>
      </c>
      <c r="B166" t="s">
        <v>335</v>
      </c>
      <c r="C166">
        <v>17</v>
      </c>
      <c r="D166">
        <v>18</v>
      </c>
      <c r="E166">
        <v>0</v>
      </c>
      <c r="F166">
        <v>13</v>
      </c>
      <c r="G166">
        <v>0</v>
      </c>
      <c r="H166">
        <v>13</v>
      </c>
      <c r="I166">
        <v>0</v>
      </c>
      <c r="J166">
        <v>13</v>
      </c>
      <c r="K166">
        <v>7</v>
      </c>
      <c r="L166">
        <v>12</v>
      </c>
      <c r="M166">
        <v>0</v>
      </c>
      <c r="N166">
        <v>13</v>
      </c>
      <c r="O166">
        <v>0</v>
      </c>
      <c r="P166">
        <v>13</v>
      </c>
      <c r="Q166">
        <v>6</v>
      </c>
      <c r="R166">
        <v>11</v>
      </c>
      <c r="S166">
        <v>0</v>
      </c>
      <c r="T166">
        <v>13</v>
      </c>
      <c r="U166">
        <v>0</v>
      </c>
      <c r="V166">
        <v>13</v>
      </c>
      <c r="W166">
        <v>4</v>
      </c>
      <c r="X166">
        <v>8</v>
      </c>
    </row>
    <row r="167" spans="1:24" x14ac:dyDescent="0.3">
      <c r="A167" t="s">
        <v>336</v>
      </c>
      <c r="B167" t="s">
        <v>337</v>
      </c>
      <c r="C167">
        <v>247</v>
      </c>
      <c r="D167">
        <v>80</v>
      </c>
      <c r="E167">
        <v>15</v>
      </c>
      <c r="F167">
        <v>24</v>
      </c>
      <c r="G167">
        <v>25</v>
      </c>
      <c r="H167">
        <v>26</v>
      </c>
      <c r="I167">
        <v>68</v>
      </c>
      <c r="J167">
        <v>63</v>
      </c>
      <c r="K167">
        <v>8</v>
      </c>
      <c r="L167">
        <v>11</v>
      </c>
      <c r="M167">
        <v>36</v>
      </c>
      <c r="N167">
        <v>23</v>
      </c>
      <c r="O167">
        <v>31</v>
      </c>
      <c r="P167">
        <v>25</v>
      </c>
      <c r="Q167">
        <v>0</v>
      </c>
      <c r="R167">
        <v>13</v>
      </c>
      <c r="S167">
        <v>7</v>
      </c>
      <c r="T167">
        <v>12</v>
      </c>
      <c r="U167">
        <v>19</v>
      </c>
      <c r="V167">
        <v>20</v>
      </c>
      <c r="W167">
        <v>38</v>
      </c>
      <c r="X167">
        <v>30</v>
      </c>
    </row>
    <row r="168" spans="1:24" x14ac:dyDescent="0.3">
      <c r="A168" t="s">
        <v>338</v>
      </c>
      <c r="B168" t="s">
        <v>339</v>
      </c>
      <c r="C168">
        <v>2525</v>
      </c>
      <c r="D168">
        <v>347</v>
      </c>
      <c r="E168">
        <v>128</v>
      </c>
      <c r="F168">
        <v>87</v>
      </c>
      <c r="G168">
        <v>430</v>
      </c>
      <c r="H168">
        <v>217</v>
      </c>
      <c r="I168">
        <v>188</v>
      </c>
      <c r="J168">
        <v>96</v>
      </c>
      <c r="K168">
        <v>417</v>
      </c>
      <c r="L168">
        <v>173</v>
      </c>
      <c r="M168">
        <v>385</v>
      </c>
      <c r="N168">
        <v>146</v>
      </c>
      <c r="O168">
        <v>170</v>
      </c>
      <c r="P168">
        <v>115</v>
      </c>
      <c r="Q168">
        <v>223</v>
      </c>
      <c r="R168">
        <v>96</v>
      </c>
      <c r="S168">
        <v>180</v>
      </c>
      <c r="T168">
        <v>128</v>
      </c>
      <c r="U168">
        <v>252</v>
      </c>
      <c r="V168">
        <v>134</v>
      </c>
      <c r="W168">
        <v>152</v>
      </c>
      <c r="X168">
        <v>135</v>
      </c>
    </row>
    <row r="169" spans="1:24" x14ac:dyDescent="0.3">
      <c r="A169" t="s">
        <v>340</v>
      </c>
      <c r="B169" t="s">
        <v>341</v>
      </c>
      <c r="C169">
        <v>19227</v>
      </c>
      <c r="D169">
        <v>929</v>
      </c>
      <c r="E169">
        <v>757</v>
      </c>
      <c r="F169">
        <v>255</v>
      </c>
      <c r="G169">
        <v>2239</v>
      </c>
      <c r="H169">
        <v>419</v>
      </c>
      <c r="I169">
        <v>3058</v>
      </c>
      <c r="J169">
        <v>469</v>
      </c>
      <c r="K169">
        <v>2608</v>
      </c>
      <c r="L169">
        <v>400</v>
      </c>
      <c r="M169">
        <v>2291</v>
      </c>
      <c r="N169">
        <v>426</v>
      </c>
      <c r="O169">
        <v>1636</v>
      </c>
      <c r="P169">
        <v>359</v>
      </c>
      <c r="Q169">
        <v>1139</v>
      </c>
      <c r="R169">
        <v>257</v>
      </c>
      <c r="S169">
        <v>2345</v>
      </c>
      <c r="T169">
        <v>552</v>
      </c>
      <c r="U169">
        <v>2836</v>
      </c>
      <c r="V169">
        <v>440</v>
      </c>
      <c r="W169">
        <v>318</v>
      </c>
      <c r="X169">
        <v>144</v>
      </c>
    </row>
    <row r="170" spans="1:24" x14ac:dyDescent="0.3">
      <c r="A170" t="s">
        <v>342</v>
      </c>
      <c r="B170" t="s">
        <v>343</v>
      </c>
      <c r="C170">
        <v>128</v>
      </c>
      <c r="D170">
        <v>45</v>
      </c>
      <c r="E170">
        <v>12</v>
      </c>
      <c r="F170">
        <v>16</v>
      </c>
      <c r="G170">
        <v>0</v>
      </c>
      <c r="H170">
        <v>13</v>
      </c>
      <c r="I170">
        <v>1</v>
      </c>
      <c r="J170">
        <v>3</v>
      </c>
      <c r="K170">
        <v>7</v>
      </c>
      <c r="L170">
        <v>9</v>
      </c>
      <c r="M170">
        <v>9</v>
      </c>
      <c r="N170">
        <v>15</v>
      </c>
      <c r="O170">
        <v>14</v>
      </c>
      <c r="P170">
        <v>19</v>
      </c>
      <c r="Q170">
        <v>6</v>
      </c>
      <c r="R170">
        <v>9</v>
      </c>
      <c r="S170">
        <v>24</v>
      </c>
      <c r="T170">
        <v>24</v>
      </c>
      <c r="U170">
        <v>41</v>
      </c>
      <c r="V170">
        <v>32</v>
      </c>
      <c r="W170">
        <v>14</v>
      </c>
      <c r="X170">
        <v>16</v>
      </c>
    </row>
    <row r="171" spans="1:24" x14ac:dyDescent="0.3">
      <c r="A171" t="s">
        <v>344</v>
      </c>
      <c r="B171" t="s">
        <v>345</v>
      </c>
      <c r="C171">
        <v>13</v>
      </c>
      <c r="D171">
        <v>14</v>
      </c>
      <c r="E171">
        <v>0</v>
      </c>
      <c r="F171">
        <v>13</v>
      </c>
      <c r="G171">
        <v>6</v>
      </c>
      <c r="H171">
        <v>9</v>
      </c>
      <c r="I171">
        <v>0</v>
      </c>
      <c r="J171">
        <v>13</v>
      </c>
      <c r="K171">
        <v>7</v>
      </c>
      <c r="L171">
        <v>11</v>
      </c>
      <c r="M171">
        <v>0</v>
      </c>
      <c r="N171">
        <v>13</v>
      </c>
      <c r="O171">
        <v>0</v>
      </c>
      <c r="P171">
        <v>13</v>
      </c>
      <c r="Q171">
        <v>0</v>
      </c>
      <c r="R171">
        <v>13</v>
      </c>
      <c r="S171">
        <v>0</v>
      </c>
      <c r="T171">
        <v>13</v>
      </c>
      <c r="U171">
        <v>0</v>
      </c>
      <c r="V171">
        <v>13</v>
      </c>
      <c r="W171">
        <v>0</v>
      </c>
      <c r="X171">
        <v>13</v>
      </c>
    </row>
    <row r="172" spans="1:24" x14ac:dyDescent="0.3">
      <c r="A172" t="s">
        <v>346</v>
      </c>
      <c r="B172" t="s">
        <v>347</v>
      </c>
      <c r="C172">
        <v>1693</v>
      </c>
      <c r="D172">
        <v>270</v>
      </c>
      <c r="E172">
        <v>88</v>
      </c>
      <c r="F172">
        <v>72</v>
      </c>
      <c r="G172">
        <v>29</v>
      </c>
      <c r="H172">
        <v>30</v>
      </c>
      <c r="I172">
        <v>297</v>
      </c>
      <c r="J172">
        <v>162</v>
      </c>
      <c r="K172">
        <v>276</v>
      </c>
      <c r="L172">
        <v>134</v>
      </c>
      <c r="M172">
        <v>308</v>
      </c>
      <c r="N172">
        <v>130</v>
      </c>
      <c r="O172">
        <v>155</v>
      </c>
      <c r="P172">
        <v>143</v>
      </c>
      <c r="Q172">
        <v>19</v>
      </c>
      <c r="R172">
        <v>36</v>
      </c>
      <c r="S172">
        <v>81</v>
      </c>
      <c r="T172">
        <v>70</v>
      </c>
      <c r="U172">
        <v>372</v>
      </c>
      <c r="V172">
        <v>184</v>
      </c>
      <c r="W172">
        <v>68</v>
      </c>
      <c r="X172">
        <v>74</v>
      </c>
    </row>
    <row r="173" spans="1:24" x14ac:dyDescent="0.3">
      <c r="A173" t="s">
        <v>348</v>
      </c>
      <c r="B173" t="s">
        <v>349</v>
      </c>
      <c r="C173">
        <v>285</v>
      </c>
      <c r="D173">
        <v>82</v>
      </c>
      <c r="E173">
        <v>6</v>
      </c>
      <c r="F173">
        <v>8</v>
      </c>
      <c r="G173">
        <v>5</v>
      </c>
      <c r="H173">
        <v>8</v>
      </c>
      <c r="I173">
        <v>47</v>
      </c>
      <c r="J173">
        <v>42</v>
      </c>
      <c r="K173">
        <v>71</v>
      </c>
      <c r="L173">
        <v>66</v>
      </c>
      <c r="M173">
        <v>33</v>
      </c>
      <c r="N173">
        <v>31</v>
      </c>
      <c r="O173">
        <v>5</v>
      </c>
      <c r="P173">
        <v>9</v>
      </c>
      <c r="Q173">
        <v>52</v>
      </c>
      <c r="R173">
        <v>40</v>
      </c>
      <c r="S173">
        <v>7</v>
      </c>
      <c r="T173">
        <v>10</v>
      </c>
      <c r="U173">
        <v>43</v>
      </c>
      <c r="V173">
        <v>38</v>
      </c>
      <c r="W173">
        <v>16</v>
      </c>
      <c r="X173">
        <v>26</v>
      </c>
    </row>
    <row r="174" spans="1:24" x14ac:dyDescent="0.3">
      <c r="A174" t="s">
        <v>350</v>
      </c>
      <c r="B174" t="s">
        <v>351</v>
      </c>
      <c r="C174">
        <v>73</v>
      </c>
      <c r="D174">
        <v>37</v>
      </c>
      <c r="E174">
        <v>6</v>
      </c>
      <c r="F174">
        <v>7</v>
      </c>
      <c r="G174">
        <v>3</v>
      </c>
      <c r="H174">
        <v>4</v>
      </c>
      <c r="I174">
        <v>22</v>
      </c>
      <c r="J174">
        <v>23</v>
      </c>
      <c r="K174">
        <v>2</v>
      </c>
      <c r="L174">
        <v>5</v>
      </c>
      <c r="M174">
        <v>0</v>
      </c>
      <c r="N174">
        <v>13</v>
      </c>
      <c r="O174">
        <v>3</v>
      </c>
      <c r="P174">
        <v>5</v>
      </c>
      <c r="Q174">
        <v>4</v>
      </c>
      <c r="R174">
        <v>5</v>
      </c>
      <c r="S174">
        <v>11</v>
      </c>
      <c r="T174">
        <v>14</v>
      </c>
      <c r="U174">
        <v>22</v>
      </c>
      <c r="V174">
        <v>21</v>
      </c>
      <c r="W174">
        <v>0</v>
      </c>
      <c r="X174">
        <v>13</v>
      </c>
    </row>
    <row r="175" spans="1:24" x14ac:dyDescent="0.3">
      <c r="A175" t="s">
        <v>352</v>
      </c>
      <c r="B175" t="s">
        <v>353</v>
      </c>
      <c r="C175">
        <v>14</v>
      </c>
      <c r="D175">
        <v>11</v>
      </c>
      <c r="E175">
        <v>0</v>
      </c>
      <c r="F175">
        <v>13</v>
      </c>
      <c r="G175">
        <v>5</v>
      </c>
      <c r="H175">
        <v>6</v>
      </c>
      <c r="I175">
        <v>0</v>
      </c>
      <c r="J175">
        <v>13</v>
      </c>
      <c r="K175">
        <v>4</v>
      </c>
      <c r="L175">
        <v>6</v>
      </c>
      <c r="M175">
        <v>0</v>
      </c>
      <c r="N175">
        <v>13</v>
      </c>
      <c r="O175">
        <v>0</v>
      </c>
      <c r="P175">
        <v>13</v>
      </c>
      <c r="Q175">
        <v>0</v>
      </c>
      <c r="R175">
        <v>13</v>
      </c>
      <c r="S175">
        <v>0</v>
      </c>
      <c r="T175">
        <v>13</v>
      </c>
      <c r="U175">
        <v>5</v>
      </c>
      <c r="V175">
        <v>8</v>
      </c>
      <c r="W175">
        <v>0</v>
      </c>
      <c r="X175">
        <v>13</v>
      </c>
    </row>
    <row r="176" spans="1:24" x14ac:dyDescent="0.3">
      <c r="A176" t="s">
        <v>354</v>
      </c>
      <c r="B176" t="s">
        <v>355</v>
      </c>
      <c r="C176">
        <v>69</v>
      </c>
      <c r="D176">
        <v>59</v>
      </c>
      <c r="E176">
        <v>11</v>
      </c>
      <c r="F176">
        <v>15</v>
      </c>
      <c r="G176">
        <v>44</v>
      </c>
      <c r="H176">
        <v>54</v>
      </c>
      <c r="I176">
        <v>0</v>
      </c>
      <c r="J176">
        <v>13</v>
      </c>
      <c r="K176">
        <v>0</v>
      </c>
      <c r="L176">
        <v>13</v>
      </c>
      <c r="M176">
        <v>0</v>
      </c>
      <c r="N176">
        <v>13</v>
      </c>
      <c r="O176">
        <v>0</v>
      </c>
      <c r="P176">
        <v>13</v>
      </c>
      <c r="Q176">
        <v>0</v>
      </c>
      <c r="R176">
        <v>13</v>
      </c>
      <c r="S176">
        <v>0</v>
      </c>
      <c r="T176">
        <v>13</v>
      </c>
      <c r="U176">
        <v>14</v>
      </c>
      <c r="V176">
        <v>21</v>
      </c>
      <c r="W176">
        <v>0</v>
      </c>
      <c r="X176">
        <v>13</v>
      </c>
    </row>
    <row r="177" spans="1:24" x14ac:dyDescent="0.3">
      <c r="A177" t="s">
        <v>356</v>
      </c>
      <c r="B177" t="s">
        <v>357</v>
      </c>
      <c r="C177">
        <v>19</v>
      </c>
      <c r="D177">
        <v>15</v>
      </c>
      <c r="E177">
        <v>0</v>
      </c>
      <c r="F177">
        <v>13</v>
      </c>
      <c r="G177">
        <v>0</v>
      </c>
      <c r="H177">
        <v>13</v>
      </c>
      <c r="I177">
        <v>0</v>
      </c>
      <c r="J177">
        <v>13</v>
      </c>
      <c r="K177">
        <v>9</v>
      </c>
      <c r="L177">
        <v>11</v>
      </c>
      <c r="M177">
        <v>0</v>
      </c>
      <c r="N177">
        <v>13</v>
      </c>
      <c r="O177">
        <v>0</v>
      </c>
      <c r="P177">
        <v>13</v>
      </c>
      <c r="Q177">
        <v>1</v>
      </c>
      <c r="R177">
        <v>3</v>
      </c>
      <c r="S177">
        <v>0</v>
      </c>
      <c r="T177">
        <v>13</v>
      </c>
      <c r="U177">
        <v>0</v>
      </c>
      <c r="V177">
        <v>13</v>
      </c>
      <c r="W177">
        <v>9</v>
      </c>
      <c r="X177">
        <v>10</v>
      </c>
    </row>
    <row r="178" spans="1:24" x14ac:dyDescent="0.3">
      <c r="A178" t="s">
        <v>358</v>
      </c>
      <c r="B178" t="s">
        <v>359</v>
      </c>
      <c r="C178">
        <v>1221</v>
      </c>
      <c r="D178">
        <v>225</v>
      </c>
      <c r="E178">
        <v>23</v>
      </c>
      <c r="F178">
        <v>42</v>
      </c>
      <c r="G178">
        <v>14</v>
      </c>
      <c r="H178">
        <v>19</v>
      </c>
      <c r="I178">
        <v>215</v>
      </c>
      <c r="J178">
        <v>147</v>
      </c>
      <c r="K178">
        <v>283</v>
      </c>
      <c r="L178">
        <v>142</v>
      </c>
      <c r="M178">
        <v>118</v>
      </c>
      <c r="N178">
        <v>91</v>
      </c>
      <c r="O178">
        <v>66</v>
      </c>
      <c r="P178">
        <v>59</v>
      </c>
      <c r="Q178">
        <v>78</v>
      </c>
      <c r="R178">
        <v>68</v>
      </c>
      <c r="S178">
        <v>134</v>
      </c>
      <c r="T178">
        <v>92</v>
      </c>
      <c r="U178">
        <v>272</v>
      </c>
      <c r="V178">
        <v>135</v>
      </c>
      <c r="W178">
        <v>18</v>
      </c>
      <c r="X178">
        <v>30</v>
      </c>
    </row>
    <row r="179" spans="1:24" x14ac:dyDescent="0.3">
      <c r="A179" t="s">
        <v>360</v>
      </c>
      <c r="B179" t="s">
        <v>361</v>
      </c>
      <c r="C179">
        <v>49</v>
      </c>
      <c r="D179">
        <v>29</v>
      </c>
      <c r="E179">
        <v>13</v>
      </c>
      <c r="F179">
        <v>18</v>
      </c>
      <c r="G179">
        <v>0</v>
      </c>
      <c r="H179">
        <v>13</v>
      </c>
      <c r="I179">
        <v>7</v>
      </c>
      <c r="J179">
        <v>8</v>
      </c>
      <c r="K179">
        <v>12</v>
      </c>
      <c r="L179">
        <v>11</v>
      </c>
      <c r="M179">
        <v>3</v>
      </c>
      <c r="N179">
        <v>6</v>
      </c>
      <c r="O179">
        <v>6</v>
      </c>
      <c r="P179">
        <v>12</v>
      </c>
      <c r="Q179">
        <v>0</v>
      </c>
      <c r="R179">
        <v>13</v>
      </c>
      <c r="S179">
        <v>0</v>
      </c>
      <c r="T179">
        <v>13</v>
      </c>
      <c r="U179">
        <v>0</v>
      </c>
      <c r="V179">
        <v>13</v>
      </c>
      <c r="W179">
        <v>8</v>
      </c>
      <c r="X179">
        <v>11</v>
      </c>
    </row>
    <row r="180" spans="1:24" x14ac:dyDescent="0.3">
      <c r="A180" t="s">
        <v>362</v>
      </c>
      <c r="B180" t="s">
        <v>363</v>
      </c>
      <c r="C180">
        <v>145</v>
      </c>
      <c r="D180">
        <v>74</v>
      </c>
      <c r="E180">
        <v>5</v>
      </c>
      <c r="F180">
        <v>10</v>
      </c>
      <c r="G180">
        <v>0</v>
      </c>
      <c r="H180">
        <v>13</v>
      </c>
      <c r="I180">
        <v>46</v>
      </c>
      <c r="J180">
        <v>58</v>
      </c>
      <c r="K180">
        <v>13</v>
      </c>
      <c r="L180">
        <v>16</v>
      </c>
      <c r="M180">
        <v>10</v>
      </c>
      <c r="N180">
        <v>17</v>
      </c>
      <c r="O180">
        <v>23</v>
      </c>
      <c r="P180">
        <v>23</v>
      </c>
      <c r="Q180">
        <v>0</v>
      </c>
      <c r="R180">
        <v>13</v>
      </c>
      <c r="S180">
        <v>16</v>
      </c>
      <c r="T180">
        <v>18</v>
      </c>
      <c r="U180">
        <v>18</v>
      </c>
      <c r="V180">
        <v>26</v>
      </c>
      <c r="W180">
        <v>14</v>
      </c>
      <c r="X180">
        <v>16</v>
      </c>
    </row>
    <row r="181" spans="1:24" x14ac:dyDescent="0.3">
      <c r="A181" t="s">
        <v>364</v>
      </c>
      <c r="B181" t="s">
        <v>365</v>
      </c>
      <c r="C181">
        <v>118</v>
      </c>
      <c r="D181">
        <v>56</v>
      </c>
      <c r="E181">
        <v>9</v>
      </c>
      <c r="F181">
        <v>11</v>
      </c>
      <c r="G181">
        <v>10</v>
      </c>
      <c r="H181">
        <v>13</v>
      </c>
      <c r="I181">
        <v>5</v>
      </c>
      <c r="J181">
        <v>8</v>
      </c>
      <c r="K181">
        <v>26</v>
      </c>
      <c r="L181">
        <v>31</v>
      </c>
      <c r="M181">
        <v>19</v>
      </c>
      <c r="N181">
        <v>13</v>
      </c>
      <c r="O181">
        <v>32</v>
      </c>
      <c r="P181">
        <v>41</v>
      </c>
      <c r="Q181">
        <v>0</v>
      </c>
      <c r="R181">
        <v>13</v>
      </c>
      <c r="S181">
        <v>0</v>
      </c>
      <c r="T181">
        <v>13</v>
      </c>
      <c r="U181">
        <v>3</v>
      </c>
      <c r="V181">
        <v>6</v>
      </c>
      <c r="W181">
        <v>14</v>
      </c>
      <c r="X181">
        <v>17</v>
      </c>
    </row>
    <row r="182" spans="1:24" x14ac:dyDescent="0.3">
      <c r="A182" t="s">
        <v>366</v>
      </c>
      <c r="B182" t="s">
        <v>367</v>
      </c>
      <c r="C182">
        <v>699</v>
      </c>
      <c r="D182">
        <v>175</v>
      </c>
      <c r="E182">
        <v>179</v>
      </c>
      <c r="F182">
        <v>123</v>
      </c>
      <c r="G182">
        <v>18</v>
      </c>
      <c r="H182">
        <v>30</v>
      </c>
      <c r="I182">
        <v>109</v>
      </c>
      <c r="J182">
        <v>118</v>
      </c>
      <c r="K182">
        <v>36</v>
      </c>
      <c r="L182">
        <v>39</v>
      </c>
      <c r="M182">
        <v>61</v>
      </c>
      <c r="N182">
        <v>56</v>
      </c>
      <c r="O182">
        <v>133</v>
      </c>
      <c r="P182">
        <v>159</v>
      </c>
      <c r="Q182">
        <v>10</v>
      </c>
      <c r="R182">
        <v>17</v>
      </c>
      <c r="S182">
        <v>15</v>
      </c>
      <c r="T182">
        <v>27</v>
      </c>
      <c r="U182">
        <v>138</v>
      </c>
      <c r="V182">
        <v>99</v>
      </c>
      <c r="W182">
        <v>0</v>
      </c>
      <c r="X182">
        <v>13</v>
      </c>
    </row>
    <row r="183" spans="1:24" x14ac:dyDescent="0.3">
      <c r="A183" t="s">
        <v>1228</v>
      </c>
      <c r="B183" t="s">
        <v>1229</v>
      </c>
      <c r="C183">
        <v>40</v>
      </c>
      <c r="D183">
        <v>28</v>
      </c>
      <c r="E183">
        <v>0</v>
      </c>
      <c r="F183">
        <v>13</v>
      </c>
      <c r="G183">
        <v>0</v>
      </c>
      <c r="H183">
        <v>13</v>
      </c>
      <c r="I183">
        <v>0</v>
      </c>
      <c r="J183">
        <v>13</v>
      </c>
      <c r="K183">
        <v>0</v>
      </c>
      <c r="L183">
        <v>13</v>
      </c>
      <c r="M183">
        <v>0</v>
      </c>
      <c r="N183">
        <v>13</v>
      </c>
      <c r="O183">
        <v>0</v>
      </c>
      <c r="P183">
        <v>13</v>
      </c>
      <c r="Q183">
        <v>0</v>
      </c>
      <c r="R183">
        <v>13</v>
      </c>
      <c r="S183">
        <v>0</v>
      </c>
      <c r="T183">
        <v>13</v>
      </c>
      <c r="U183">
        <v>23</v>
      </c>
      <c r="V183">
        <v>27</v>
      </c>
      <c r="W183">
        <v>17</v>
      </c>
      <c r="X183">
        <v>26</v>
      </c>
    </row>
    <row r="184" spans="1:24" x14ac:dyDescent="0.3">
      <c r="A184" t="s">
        <v>368</v>
      </c>
      <c r="B184" t="s">
        <v>369</v>
      </c>
      <c r="C184">
        <v>33</v>
      </c>
      <c r="D184">
        <v>32</v>
      </c>
      <c r="E184">
        <v>0</v>
      </c>
      <c r="F184">
        <v>13</v>
      </c>
      <c r="G184">
        <v>0</v>
      </c>
      <c r="H184">
        <v>13</v>
      </c>
      <c r="I184">
        <v>0</v>
      </c>
      <c r="J184">
        <v>13</v>
      </c>
      <c r="K184">
        <v>0</v>
      </c>
      <c r="L184">
        <v>13</v>
      </c>
      <c r="M184">
        <v>0</v>
      </c>
      <c r="N184">
        <v>13</v>
      </c>
      <c r="O184">
        <v>0</v>
      </c>
      <c r="P184">
        <v>13</v>
      </c>
      <c r="Q184">
        <v>6</v>
      </c>
      <c r="R184">
        <v>10</v>
      </c>
      <c r="S184">
        <v>0</v>
      </c>
      <c r="T184">
        <v>13</v>
      </c>
      <c r="U184">
        <v>27</v>
      </c>
      <c r="V184">
        <v>31</v>
      </c>
      <c r="W184">
        <v>0</v>
      </c>
      <c r="X184">
        <v>13</v>
      </c>
    </row>
    <row r="185" spans="1:24" x14ac:dyDescent="0.3">
      <c r="A185" t="s">
        <v>370</v>
      </c>
      <c r="B185" t="s">
        <v>371</v>
      </c>
      <c r="C185">
        <v>230</v>
      </c>
      <c r="D185">
        <v>73</v>
      </c>
      <c r="E185">
        <v>3</v>
      </c>
      <c r="F185">
        <v>7</v>
      </c>
      <c r="G185">
        <v>15</v>
      </c>
      <c r="H185">
        <v>21</v>
      </c>
      <c r="I185">
        <v>39</v>
      </c>
      <c r="J185">
        <v>38</v>
      </c>
      <c r="K185">
        <v>66</v>
      </c>
      <c r="L185">
        <v>39</v>
      </c>
      <c r="M185">
        <v>28</v>
      </c>
      <c r="N185">
        <v>26</v>
      </c>
      <c r="O185">
        <v>0</v>
      </c>
      <c r="P185">
        <v>13</v>
      </c>
      <c r="Q185">
        <v>10</v>
      </c>
      <c r="R185">
        <v>11</v>
      </c>
      <c r="S185">
        <v>0</v>
      </c>
      <c r="T185">
        <v>13</v>
      </c>
      <c r="U185">
        <v>29</v>
      </c>
      <c r="V185">
        <v>34</v>
      </c>
      <c r="W185">
        <v>40</v>
      </c>
      <c r="X185">
        <v>35</v>
      </c>
    </row>
    <row r="186" spans="1:24" x14ac:dyDescent="0.3">
      <c r="A186" t="s">
        <v>372</v>
      </c>
      <c r="B186" t="s">
        <v>373</v>
      </c>
      <c r="C186">
        <v>1612</v>
      </c>
      <c r="D186">
        <v>283</v>
      </c>
      <c r="E186">
        <v>25</v>
      </c>
      <c r="F186">
        <v>30</v>
      </c>
      <c r="G186">
        <v>34</v>
      </c>
      <c r="H186">
        <v>30</v>
      </c>
      <c r="I186">
        <v>188</v>
      </c>
      <c r="J186">
        <v>103</v>
      </c>
      <c r="K186">
        <v>323</v>
      </c>
      <c r="L186">
        <v>231</v>
      </c>
      <c r="M186">
        <v>189</v>
      </c>
      <c r="N186">
        <v>94</v>
      </c>
      <c r="O186">
        <v>156</v>
      </c>
      <c r="P186">
        <v>76</v>
      </c>
      <c r="Q186">
        <v>85</v>
      </c>
      <c r="R186">
        <v>53</v>
      </c>
      <c r="S186">
        <v>113</v>
      </c>
      <c r="T186">
        <v>77</v>
      </c>
      <c r="U186">
        <v>405</v>
      </c>
      <c r="V186">
        <v>148</v>
      </c>
      <c r="W186">
        <v>94</v>
      </c>
      <c r="X186">
        <v>79</v>
      </c>
    </row>
    <row r="187" spans="1:24" x14ac:dyDescent="0.3">
      <c r="A187" t="s">
        <v>374</v>
      </c>
      <c r="B187" t="s">
        <v>375</v>
      </c>
      <c r="C187">
        <v>298</v>
      </c>
      <c r="D187">
        <v>62</v>
      </c>
      <c r="E187">
        <v>27</v>
      </c>
      <c r="F187">
        <v>29</v>
      </c>
      <c r="G187">
        <v>48</v>
      </c>
      <c r="H187">
        <v>40</v>
      </c>
      <c r="I187">
        <v>31</v>
      </c>
      <c r="J187">
        <v>39</v>
      </c>
      <c r="K187">
        <v>27</v>
      </c>
      <c r="L187">
        <v>24</v>
      </c>
      <c r="M187">
        <v>8</v>
      </c>
      <c r="N187">
        <v>9</v>
      </c>
      <c r="O187">
        <v>41</v>
      </c>
      <c r="P187">
        <v>24</v>
      </c>
      <c r="Q187">
        <v>24</v>
      </c>
      <c r="R187">
        <v>26</v>
      </c>
      <c r="S187">
        <v>3</v>
      </c>
      <c r="T187">
        <v>6</v>
      </c>
      <c r="U187">
        <v>59</v>
      </c>
      <c r="V187">
        <v>34</v>
      </c>
      <c r="W187">
        <v>30</v>
      </c>
      <c r="X187">
        <v>22</v>
      </c>
    </row>
    <row r="188" spans="1:24" x14ac:dyDescent="0.3">
      <c r="A188" t="s">
        <v>376</v>
      </c>
      <c r="B188" t="s">
        <v>377</v>
      </c>
      <c r="C188">
        <v>8</v>
      </c>
      <c r="D188">
        <v>9</v>
      </c>
      <c r="E188">
        <v>0</v>
      </c>
      <c r="F188">
        <v>13</v>
      </c>
      <c r="G188">
        <v>2</v>
      </c>
      <c r="H188">
        <v>3</v>
      </c>
      <c r="I188">
        <v>0</v>
      </c>
      <c r="J188">
        <v>13</v>
      </c>
      <c r="K188">
        <v>0</v>
      </c>
      <c r="L188">
        <v>13</v>
      </c>
      <c r="M188">
        <v>0</v>
      </c>
      <c r="N188">
        <v>13</v>
      </c>
      <c r="O188">
        <v>0</v>
      </c>
      <c r="P188">
        <v>13</v>
      </c>
      <c r="Q188">
        <v>0</v>
      </c>
      <c r="R188">
        <v>13</v>
      </c>
      <c r="S188">
        <v>0</v>
      </c>
      <c r="T188">
        <v>13</v>
      </c>
      <c r="U188">
        <v>5</v>
      </c>
      <c r="V188">
        <v>7</v>
      </c>
      <c r="W188">
        <v>1</v>
      </c>
      <c r="X188">
        <v>4</v>
      </c>
    </row>
    <row r="189" spans="1:24" x14ac:dyDescent="0.3">
      <c r="A189" t="s">
        <v>378</v>
      </c>
      <c r="B189" t="s">
        <v>379</v>
      </c>
      <c r="C189">
        <v>22</v>
      </c>
      <c r="D189">
        <v>14</v>
      </c>
      <c r="E189">
        <v>7</v>
      </c>
      <c r="F189">
        <v>11</v>
      </c>
      <c r="G189">
        <v>3</v>
      </c>
      <c r="H189">
        <v>5</v>
      </c>
      <c r="I189">
        <v>5</v>
      </c>
      <c r="J189">
        <v>8</v>
      </c>
      <c r="K189">
        <v>0</v>
      </c>
      <c r="L189">
        <v>13</v>
      </c>
      <c r="M189">
        <v>0</v>
      </c>
      <c r="N189">
        <v>13</v>
      </c>
      <c r="O189">
        <v>0</v>
      </c>
      <c r="P189">
        <v>13</v>
      </c>
      <c r="Q189">
        <v>0</v>
      </c>
      <c r="R189">
        <v>13</v>
      </c>
      <c r="S189">
        <v>0</v>
      </c>
      <c r="T189">
        <v>13</v>
      </c>
      <c r="U189">
        <v>0</v>
      </c>
      <c r="V189">
        <v>13</v>
      </c>
      <c r="W189">
        <v>7</v>
      </c>
      <c r="X189">
        <v>9</v>
      </c>
    </row>
    <row r="190" spans="1:24" x14ac:dyDescent="0.3">
      <c r="A190" t="s">
        <v>380</v>
      </c>
      <c r="B190" t="s">
        <v>381</v>
      </c>
      <c r="C190">
        <v>196</v>
      </c>
      <c r="D190">
        <v>66</v>
      </c>
      <c r="E190">
        <v>0</v>
      </c>
      <c r="F190">
        <v>13</v>
      </c>
      <c r="G190">
        <v>10</v>
      </c>
      <c r="H190">
        <v>14</v>
      </c>
      <c r="I190">
        <v>47</v>
      </c>
      <c r="J190">
        <v>36</v>
      </c>
      <c r="K190">
        <v>18</v>
      </c>
      <c r="L190">
        <v>20</v>
      </c>
      <c r="M190">
        <v>77</v>
      </c>
      <c r="N190">
        <v>44</v>
      </c>
      <c r="O190">
        <v>0</v>
      </c>
      <c r="P190">
        <v>13</v>
      </c>
      <c r="Q190">
        <v>0</v>
      </c>
      <c r="R190">
        <v>13</v>
      </c>
      <c r="S190">
        <v>17</v>
      </c>
      <c r="T190">
        <v>20</v>
      </c>
      <c r="U190">
        <v>9</v>
      </c>
      <c r="V190">
        <v>9</v>
      </c>
      <c r="W190">
        <v>18</v>
      </c>
      <c r="X190">
        <v>16</v>
      </c>
    </row>
    <row r="191" spans="1:24" x14ac:dyDescent="0.3">
      <c r="A191" t="s">
        <v>382</v>
      </c>
      <c r="B191" t="s">
        <v>383</v>
      </c>
      <c r="C191">
        <v>951</v>
      </c>
      <c r="D191">
        <v>195</v>
      </c>
      <c r="E191">
        <v>136</v>
      </c>
      <c r="F191">
        <v>100</v>
      </c>
      <c r="G191">
        <v>61</v>
      </c>
      <c r="H191">
        <v>48</v>
      </c>
      <c r="I191">
        <v>184</v>
      </c>
      <c r="J191">
        <v>168</v>
      </c>
      <c r="K191">
        <v>84</v>
      </c>
      <c r="L191">
        <v>75</v>
      </c>
      <c r="M191">
        <v>218</v>
      </c>
      <c r="N191">
        <v>119</v>
      </c>
      <c r="O191">
        <v>52</v>
      </c>
      <c r="P191">
        <v>40</v>
      </c>
      <c r="Q191">
        <v>8</v>
      </c>
      <c r="R191">
        <v>13</v>
      </c>
      <c r="S191">
        <v>68</v>
      </c>
      <c r="T191">
        <v>67</v>
      </c>
      <c r="U191">
        <v>103</v>
      </c>
      <c r="V191">
        <v>58</v>
      </c>
      <c r="W191">
        <v>37</v>
      </c>
      <c r="X191">
        <v>35</v>
      </c>
    </row>
    <row r="192" spans="1:24" x14ac:dyDescent="0.3">
      <c r="A192" t="s">
        <v>1230</v>
      </c>
      <c r="B192" t="s">
        <v>1231</v>
      </c>
      <c r="C192">
        <v>78</v>
      </c>
      <c r="D192">
        <v>56</v>
      </c>
      <c r="E192">
        <v>0</v>
      </c>
      <c r="F192">
        <v>13</v>
      </c>
      <c r="G192">
        <v>0</v>
      </c>
      <c r="H192">
        <v>13</v>
      </c>
      <c r="I192">
        <v>0</v>
      </c>
      <c r="J192">
        <v>13</v>
      </c>
      <c r="K192">
        <v>21</v>
      </c>
      <c r="L192">
        <v>35</v>
      </c>
      <c r="M192">
        <v>7</v>
      </c>
      <c r="N192">
        <v>10</v>
      </c>
      <c r="O192">
        <v>0</v>
      </c>
      <c r="P192">
        <v>13</v>
      </c>
      <c r="Q192">
        <v>6</v>
      </c>
      <c r="R192">
        <v>12</v>
      </c>
      <c r="S192">
        <v>0</v>
      </c>
      <c r="T192">
        <v>13</v>
      </c>
      <c r="U192">
        <v>23</v>
      </c>
      <c r="V192">
        <v>21</v>
      </c>
      <c r="W192">
        <v>21</v>
      </c>
      <c r="X192">
        <v>37</v>
      </c>
    </row>
    <row r="193" spans="1:24" x14ac:dyDescent="0.3">
      <c r="A193" t="s">
        <v>384</v>
      </c>
      <c r="B193" t="s">
        <v>385</v>
      </c>
      <c r="C193">
        <v>6</v>
      </c>
      <c r="D193">
        <v>7</v>
      </c>
      <c r="E193">
        <v>1</v>
      </c>
      <c r="F193">
        <v>2</v>
      </c>
      <c r="G193">
        <v>1</v>
      </c>
      <c r="H193">
        <v>4</v>
      </c>
      <c r="I193">
        <v>0</v>
      </c>
      <c r="J193">
        <v>13</v>
      </c>
      <c r="K193">
        <v>1</v>
      </c>
      <c r="L193">
        <v>2</v>
      </c>
      <c r="M193">
        <v>0</v>
      </c>
      <c r="N193">
        <v>13</v>
      </c>
      <c r="O193">
        <v>0</v>
      </c>
      <c r="P193">
        <v>13</v>
      </c>
      <c r="Q193">
        <v>0</v>
      </c>
      <c r="R193">
        <v>13</v>
      </c>
      <c r="S193">
        <v>0</v>
      </c>
      <c r="T193">
        <v>13</v>
      </c>
      <c r="U193">
        <v>0</v>
      </c>
      <c r="V193">
        <v>13</v>
      </c>
      <c r="W193">
        <v>3</v>
      </c>
      <c r="X193">
        <v>3</v>
      </c>
    </row>
    <row r="194" spans="1:24" x14ac:dyDescent="0.3">
      <c r="A194" t="s">
        <v>386</v>
      </c>
      <c r="B194" t="s">
        <v>387</v>
      </c>
      <c r="C194">
        <v>5293</v>
      </c>
      <c r="D194">
        <v>470</v>
      </c>
      <c r="E194">
        <v>75</v>
      </c>
      <c r="F194">
        <v>57</v>
      </c>
      <c r="G194">
        <v>415</v>
      </c>
      <c r="H194">
        <v>158</v>
      </c>
      <c r="I194">
        <v>628</v>
      </c>
      <c r="J194">
        <v>213</v>
      </c>
      <c r="K194">
        <v>638</v>
      </c>
      <c r="L194">
        <v>182</v>
      </c>
      <c r="M194">
        <v>715</v>
      </c>
      <c r="N194">
        <v>206</v>
      </c>
      <c r="O194">
        <v>388</v>
      </c>
      <c r="P194">
        <v>151</v>
      </c>
      <c r="Q194">
        <v>438</v>
      </c>
      <c r="R194">
        <v>187</v>
      </c>
      <c r="S194">
        <v>529</v>
      </c>
      <c r="T194">
        <v>234</v>
      </c>
      <c r="U194">
        <v>1162</v>
      </c>
      <c r="V194">
        <v>274</v>
      </c>
      <c r="W194">
        <v>305</v>
      </c>
      <c r="X194">
        <v>136</v>
      </c>
    </row>
    <row r="195" spans="1:24" x14ac:dyDescent="0.3">
      <c r="A195" t="s">
        <v>1232</v>
      </c>
      <c r="B195" t="s">
        <v>1233</v>
      </c>
      <c r="C195">
        <v>98</v>
      </c>
      <c r="D195">
        <v>84</v>
      </c>
      <c r="E195">
        <v>0</v>
      </c>
      <c r="F195">
        <v>13</v>
      </c>
      <c r="G195">
        <v>0</v>
      </c>
      <c r="H195">
        <v>13</v>
      </c>
      <c r="I195">
        <v>42</v>
      </c>
      <c r="J195">
        <v>61</v>
      </c>
      <c r="K195">
        <v>0</v>
      </c>
      <c r="L195">
        <v>13</v>
      </c>
      <c r="M195">
        <v>0</v>
      </c>
      <c r="N195">
        <v>13</v>
      </c>
      <c r="O195">
        <v>0</v>
      </c>
      <c r="P195">
        <v>13</v>
      </c>
      <c r="Q195">
        <v>0</v>
      </c>
      <c r="R195">
        <v>13</v>
      </c>
      <c r="S195">
        <v>49</v>
      </c>
      <c r="T195">
        <v>58</v>
      </c>
      <c r="U195">
        <v>7</v>
      </c>
      <c r="V195">
        <v>12</v>
      </c>
      <c r="W195">
        <v>0</v>
      </c>
      <c r="X195">
        <v>13</v>
      </c>
    </row>
    <row r="196" spans="1:24" x14ac:dyDescent="0.3">
      <c r="A196" t="s">
        <v>388</v>
      </c>
      <c r="B196" t="s">
        <v>389</v>
      </c>
      <c r="C196">
        <v>14</v>
      </c>
      <c r="D196">
        <v>21</v>
      </c>
      <c r="E196">
        <v>0</v>
      </c>
      <c r="F196">
        <v>13</v>
      </c>
      <c r="G196">
        <v>0</v>
      </c>
      <c r="H196">
        <v>13</v>
      </c>
      <c r="I196">
        <v>0</v>
      </c>
      <c r="J196">
        <v>13</v>
      </c>
      <c r="K196">
        <v>0</v>
      </c>
      <c r="L196">
        <v>13</v>
      </c>
      <c r="M196">
        <v>0</v>
      </c>
      <c r="N196">
        <v>13</v>
      </c>
      <c r="O196">
        <v>0</v>
      </c>
      <c r="P196">
        <v>13</v>
      </c>
      <c r="Q196">
        <v>0</v>
      </c>
      <c r="R196">
        <v>13</v>
      </c>
      <c r="S196">
        <v>0</v>
      </c>
      <c r="T196">
        <v>13</v>
      </c>
      <c r="U196">
        <v>14</v>
      </c>
      <c r="V196">
        <v>21</v>
      </c>
      <c r="W196">
        <v>0</v>
      </c>
      <c r="X196">
        <v>13</v>
      </c>
    </row>
    <row r="197" spans="1:24" x14ac:dyDescent="0.3">
      <c r="A197" t="s">
        <v>390</v>
      </c>
      <c r="B197" t="s">
        <v>391</v>
      </c>
      <c r="C197">
        <v>576</v>
      </c>
      <c r="D197">
        <v>181</v>
      </c>
      <c r="E197">
        <v>42</v>
      </c>
      <c r="F197">
        <v>50</v>
      </c>
      <c r="G197">
        <v>39</v>
      </c>
      <c r="H197">
        <v>57</v>
      </c>
      <c r="I197">
        <v>69</v>
      </c>
      <c r="J197">
        <v>51</v>
      </c>
      <c r="K197">
        <v>61</v>
      </c>
      <c r="L197">
        <v>48</v>
      </c>
      <c r="M197">
        <v>39</v>
      </c>
      <c r="N197">
        <v>33</v>
      </c>
      <c r="O197">
        <v>32</v>
      </c>
      <c r="P197">
        <v>36</v>
      </c>
      <c r="Q197">
        <v>0</v>
      </c>
      <c r="R197">
        <v>13</v>
      </c>
      <c r="S197">
        <v>30</v>
      </c>
      <c r="T197">
        <v>36</v>
      </c>
      <c r="U197">
        <v>249</v>
      </c>
      <c r="V197">
        <v>161</v>
      </c>
      <c r="W197">
        <v>15</v>
      </c>
      <c r="X197">
        <v>25</v>
      </c>
    </row>
    <row r="198" spans="1:24" x14ac:dyDescent="0.3">
      <c r="A198" t="s">
        <v>392</v>
      </c>
      <c r="B198" t="s">
        <v>393</v>
      </c>
      <c r="C198">
        <v>0</v>
      </c>
      <c r="D198">
        <v>13</v>
      </c>
      <c r="E198">
        <v>0</v>
      </c>
      <c r="F198">
        <v>13</v>
      </c>
      <c r="G198">
        <v>0</v>
      </c>
      <c r="H198">
        <v>13</v>
      </c>
      <c r="I198">
        <v>0</v>
      </c>
      <c r="J198">
        <v>13</v>
      </c>
      <c r="K198">
        <v>0</v>
      </c>
      <c r="L198">
        <v>13</v>
      </c>
      <c r="M198">
        <v>0</v>
      </c>
      <c r="N198">
        <v>13</v>
      </c>
      <c r="O198">
        <v>0</v>
      </c>
      <c r="P198">
        <v>13</v>
      </c>
      <c r="Q198">
        <v>0</v>
      </c>
      <c r="R198">
        <v>13</v>
      </c>
      <c r="S198">
        <v>0</v>
      </c>
      <c r="T198">
        <v>13</v>
      </c>
      <c r="U198">
        <v>0</v>
      </c>
      <c r="V198">
        <v>13</v>
      </c>
      <c r="W198">
        <v>0</v>
      </c>
      <c r="X198">
        <v>13</v>
      </c>
    </row>
    <row r="199" spans="1:24" x14ac:dyDescent="0.3">
      <c r="A199" t="s">
        <v>394</v>
      </c>
      <c r="B199" t="s">
        <v>395</v>
      </c>
      <c r="C199">
        <v>1</v>
      </c>
      <c r="D199">
        <v>2</v>
      </c>
      <c r="E199">
        <v>0</v>
      </c>
      <c r="F199">
        <v>13</v>
      </c>
      <c r="G199">
        <v>0</v>
      </c>
      <c r="H199">
        <v>13</v>
      </c>
      <c r="I199">
        <v>0</v>
      </c>
      <c r="J199">
        <v>13</v>
      </c>
      <c r="K199">
        <v>0</v>
      </c>
      <c r="L199">
        <v>13</v>
      </c>
      <c r="M199">
        <v>0</v>
      </c>
      <c r="N199">
        <v>13</v>
      </c>
      <c r="O199">
        <v>0</v>
      </c>
      <c r="P199">
        <v>13</v>
      </c>
      <c r="Q199">
        <v>0</v>
      </c>
      <c r="R199">
        <v>13</v>
      </c>
      <c r="S199">
        <v>0</v>
      </c>
      <c r="T199">
        <v>13</v>
      </c>
      <c r="U199">
        <v>0</v>
      </c>
      <c r="V199">
        <v>13</v>
      </c>
      <c r="W199">
        <v>1</v>
      </c>
      <c r="X199">
        <v>2</v>
      </c>
    </row>
    <row r="200" spans="1:24" x14ac:dyDescent="0.3">
      <c r="A200" t="s">
        <v>396</v>
      </c>
      <c r="B200" t="s">
        <v>397</v>
      </c>
      <c r="C200">
        <v>4938</v>
      </c>
      <c r="D200">
        <v>422</v>
      </c>
      <c r="E200">
        <v>94</v>
      </c>
      <c r="F200">
        <v>59</v>
      </c>
      <c r="G200">
        <v>488</v>
      </c>
      <c r="H200">
        <v>162</v>
      </c>
      <c r="I200">
        <v>503</v>
      </c>
      <c r="J200">
        <v>171</v>
      </c>
      <c r="K200">
        <v>494</v>
      </c>
      <c r="L200">
        <v>177</v>
      </c>
      <c r="M200">
        <v>449</v>
      </c>
      <c r="N200">
        <v>131</v>
      </c>
      <c r="O200">
        <v>417</v>
      </c>
      <c r="P200">
        <v>151</v>
      </c>
      <c r="Q200">
        <v>293</v>
      </c>
      <c r="R200">
        <v>128</v>
      </c>
      <c r="S200">
        <v>489</v>
      </c>
      <c r="T200">
        <v>163</v>
      </c>
      <c r="U200">
        <v>1537</v>
      </c>
      <c r="V200">
        <v>313</v>
      </c>
      <c r="W200">
        <v>174</v>
      </c>
      <c r="X200">
        <v>85</v>
      </c>
    </row>
    <row r="201" spans="1:24" x14ac:dyDescent="0.3">
      <c r="A201" t="s">
        <v>1234</v>
      </c>
      <c r="B201" t="s">
        <v>1235</v>
      </c>
      <c r="C201">
        <v>56</v>
      </c>
      <c r="D201">
        <v>31</v>
      </c>
      <c r="E201">
        <v>0</v>
      </c>
      <c r="F201">
        <v>13</v>
      </c>
      <c r="G201">
        <v>14</v>
      </c>
      <c r="H201">
        <v>20</v>
      </c>
      <c r="I201">
        <v>17</v>
      </c>
      <c r="J201">
        <v>19</v>
      </c>
      <c r="K201">
        <v>0</v>
      </c>
      <c r="L201">
        <v>13</v>
      </c>
      <c r="M201">
        <v>6</v>
      </c>
      <c r="N201">
        <v>11</v>
      </c>
      <c r="O201">
        <v>0</v>
      </c>
      <c r="P201">
        <v>13</v>
      </c>
      <c r="Q201">
        <v>0</v>
      </c>
      <c r="R201">
        <v>13</v>
      </c>
      <c r="S201">
        <v>0</v>
      </c>
      <c r="T201">
        <v>13</v>
      </c>
      <c r="U201">
        <v>0</v>
      </c>
      <c r="V201">
        <v>13</v>
      </c>
      <c r="W201">
        <v>19</v>
      </c>
      <c r="X201">
        <v>15</v>
      </c>
    </row>
    <row r="202" spans="1:24" x14ac:dyDescent="0.3">
      <c r="A202" t="s">
        <v>398</v>
      </c>
      <c r="B202" t="s">
        <v>399</v>
      </c>
      <c r="C202">
        <v>48</v>
      </c>
      <c r="D202">
        <v>44</v>
      </c>
      <c r="E202">
        <v>0</v>
      </c>
      <c r="F202">
        <v>13</v>
      </c>
      <c r="G202">
        <v>0</v>
      </c>
      <c r="H202">
        <v>13</v>
      </c>
      <c r="I202">
        <v>0</v>
      </c>
      <c r="J202">
        <v>13</v>
      </c>
      <c r="K202">
        <v>3</v>
      </c>
      <c r="L202">
        <v>6</v>
      </c>
      <c r="M202">
        <v>15</v>
      </c>
      <c r="N202">
        <v>22</v>
      </c>
      <c r="O202">
        <v>30</v>
      </c>
      <c r="P202">
        <v>40</v>
      </c>
      <c r="Q202">
        <v>0</v>
      </c>
      <c r="R202">
        <v>13</v>
      </c>
      <c r="S202">
        <v>0</v>
      </c>
      <c r="T202">
        <v>13</v>
      </c>
      <c r="U202">
        <v>0</v>
      </c>
      <c r="V202">
        <v>13</v>
      </c>
      <c r="W202">
        <v>0</v>
      </c>
      <c r="X202">
        <v>13</v>
      </c>
    </row>
    <row r="203" spans="1:24" x14ac:dyDescent="0.3">
      <c r="A203" t="s">
        <v>400</v>
      </c>
      <c r="B203" t="s">
        <v>401</v>
      </c>
      <c r="C203">
        <v>13</v>
      </c>
      <c r="D203">
        <v>13</v>
      </c>
      <c r="E203">
        <v>0</v>
      </c>
      <c r="F203">
        <v>13</v>
      </c>
      <c r="G203">
        <v>0</v>
      </c>
      <c r="H203">
        <v>13</v>
      </c>
      <c r="I203">
        <v>4</v>
      </c>
      <c r="J203">
        <v>7</v>
      </c>
      <c r="K203">
        <v>4</v>
      </c>
      <c r="L203">
        <v>8</v>
      </c>
      <c r="M203">
        <v>0</v>
      </c>
      <c r="N203">
        <v>13</v>
      </c>
      <c r="O203">
        <v>0</v>
      </c>
      <c r="P203">
        <v>13</v>
      </c>
      <c r="Q203">
        <v>0</v>
      </c>
      <c r="R203">
        <v>13</v>
      </c>
      <c r="S203">
        <v>5</v>
      </c>
      <c r="T203">
        <v>7</v>
      </c>
      <c r="U203">
        <v>0</v>
      </c>
      <c r="V203">
        <v>13</v>
      </c>
      <c r="W203">
        <v>0</v>
      </c>
      <c r="X203">
        <v>13</v>
      </c>
    </row>
    <row r="204" spans="1:24" x14ac:dyDescent="0.3">
      <c r="A204" t="s">
        <v>402</v>
      </c>
      <c r="B204" t="s">
        <v>403</v>
      </c>
      <c r="C204">
        <v>111</v>
      </c>
      <c r="D204">
        <v>114</v>
      </c>
      <c r="E204">
        <v>0</v>
      </c>
      <c r="F204">
        <v>13</v>
      </c>
      <c r="G204">
        <v>0</v>
      </c>
      <c r="H204">
        <v>13</v>
      </c>
      <c r="I204">
        <v>16</v>
      </c>
      <c r="J204">
        <v>25</v>
      </c>
      <c r="K204">
        <v>14</v>
      </c>
      <c r="L204">
        <v>23</v>
      </c>
      <c r="M204">
        <v>0</v>
      </c>
      <c r="N204">
        <v>13</v>
      </c>
      <c r="O204">
        <v>0</v>
      </c>
      <c r="P204">
        <v>13</v>
      </c>
      <c r="Q204">
        <v>81</v>
      </c>
      <c r="R204">
        <v>114</v>
      </c>
      <c r="S204">
        <v>0</v>
      </c>
      <c r="T204">
        <v>13</v>
      </c>
      <c r="U204">
        <v>0</v>
      </c>
      <c r="V204">
        <v>13</v>
      </c>
      <c r="W204">
        <v>0</v>
      </c>
      <c r="X204">
        <v>13</v>
      </c>
    </row>
    <row r="205" spans="1:24" x14ac:dyDescent="0.3">
      <c r="A205" t="s">
        <v>404</v>
      </c>
      <c r="B205" t="s">
        <v>405</v>
      </c>
      <c r="C205">
        <v>2381</v>
      </c>
      <c r="D205">
        <v>222</v>
      </c>
      <c r="E205">
        <v>123</v>
      </c>
      <c r="F205">
        <v>81</v>
      </c>
      <c r="G205">
        <v>108</v>
      </c>
      <c r="H205">
        <v>60</v>
      </c>
      <c r="I205">
        <v>266</v>
      </c>
      <c r="J205">
        <v>89</v>
      </c>
      <c r="K205">
        <v>315</v>
      </c>
      <c r="L205">
        <v>126</v>
      </c>
      <c r="M205">
        <v>376</v>
      </c>
      <c r="N205">
        <v>167</v>
      </c>
      <c r="O205">
        <v>254</v>
      </c>
      <c r="P205">
        <v>101</v>
      </c>
      <c r="Q205">
        <v>93</v>
      </c>
      <c r="R205">
        <v>53</v>
      </c>
      <c r="S205">
        <v>111</v>
      </c>
      <c r="T205">
        <v>59</v>
      </c>
      <c r="U205">
        <v>566</v>
      </c>
      <c r="V205">
        <v>178</v>
      </c>
      <c r="W205">
        <v>169</v>
      </c>
      <c r="X205">
        <v>70</v>
      </c>
    </row>
    <row r="206" spans="1:24" x14ac:dyDescent="0.3">
      <c r="A206" t="s">
        <v>406</v>
      </c>
      <c r="B206" t="s">
        <v>407</v>
      </c>
      <c r="C206">
        <v>4822</v>
      </c>
      <c r="D206">
        <v>437</v>
      </c>
      <c r="E206">
        <v>137</v>
      </c>
      <c r="F206">
        <v>73</v>
      </c>
      <c r="G206">
        <v>295</v>
      </c>
      <c r="H206">
        <v>124</v>
      </c>
      <c r="I206">
        <v>763</v>
      </c>
      <c r="J206">
        <v>197</v>
      </c>
      <c r="K206">
        <v>636</v>
      </c>
      <c r="L206">
        <v>213</v>
      </c>
      <c r="M206">
        <v>567</v>
      </c>
      <c r="N206">
        <v>226</v>
      </c>
      <c r="O206">
        <v>409</v>
      </c>
      <c r="P206">
        <v>152</v>
      </c>
      <c r="Q206">
        <v>243</v>
      </c>
      <c r="R206">
        <v>110</v>
      </c>
      <c r="S206">
        <v>338</v>
      </c>
      <c r="T206">
        <v>133</v>
      </c>
      <c r="U206">
        <v>1353</v>
      </c>
      <c r="V206">
        <v>277</v>
      </c>
      <c r="W206">
        <v>81</v>
      </c>
      <c r="X206">
        <v>48</v>
      </c>
    </row>
    <row r="207" spans="1:24" x14ac:dyDescent="0.3">
      <c r="A207" t="s">
        <v>408</v>
      </c>
      <c r="B207" t="s">
        <v>409</v>
      </c>
      <c r="C207">
        <v>178</v>
      </c>
      <c r="D207">
        <v>86</v>
      </c>
      <c r="E207">
        <v>0</v>
      </c>
      <c r="F207">
        <v>13</v>
      </c>
      <c r="G207">
        <v>12</v>
      </c>
      <c r="H207">
        <v>17</v>
      </c>
      <c r="I207">
        <v>30</v>
      </c>
      <c r="J207">
        <v>42</v>
      </c>
      <c r="K207">
        <v>42</v>
      </c>
      <c r="L207">
        <v>60</v>
      </c>
      <c r="M207">
        <v>10</v>
      </c>
      <c r="N207">
        <v>17</v>
      </c>
      <c r="O207">
        <v>5</v>
      </c>
      <c r="P207">
        <v>7</v>
      </c>
      <c r="Q207">
        <v>0</v>
      </c>
      <c r="R207">
        <v>13</v>
      </c>
      <c r="S207">
        <v>0</v>
      </c>
      <c r="T207">
        <v>13</v>
      </c>
      <c r="U207">
        <v>42</v>
      </c>
      <c r="V207">
        <v>52</v>
      </c>
      <c r="W207">
        <v>37</v>
      </c>
      <c r="X207">
        <v>34</v>
      </c>
    </row>
    <row r="208" spans="1:24" x14ac:dyDescent="0.3">
      <c r="A208" t="s">
        <v>410</v>
      </c>
      <c r="B208" t="s">
        <v>411</v>
      </c>
      <c r="C208">
        <v>484</v>
      </c>
      <c r="D208">
        <v>128</v>
      </c>
      <c r="E208">
        <v>33</v>
      </c>
      <c r="F208">
        <v>28</v>
      </c>
      <c r="G208">
        <v>71</v>
      </c>
      <c r="H208">
        <v>44</v>
      </c>
      <c r="I208">
        <v>3</v>
      </c>
      <c r="J208">
        <v>8</v>
      </c>
      <c r="K208">
        <v>23</v>
      </c>
      <c r="L208">
        <v>22</v>
      </c>
      <c r="M208">
        <v>28</v>
      </c>
      <c r="N208">
        <v>28</v>
      </c>
      <c r="O208">
        <v>61</v>
      </c>
      <c r="P208">
        <v>49</v>
      </c>
      <c r="Q208">
        <v>22</v>
      </c>
      <c r="R208">
        <v>24</v>
      </c>
      <c r="S208">
        <v>41</v>
      </c>
      <c r="T208">
        <v>38</v>
      </c>
      <c r="U208">
        <v>157</v>
      </c>
      <c r="V208">
        <v>93</v>
      </c>
      <c r="W208">
        <v>45</v>
      </c>
      <c r="X208">
        <v>37</v>
      </c>
    </row>
    <row r="209" spans="1:24" x14ac:dyDescent="0.3">
      <c r="A209" t="s">
        <v>412</v>
      </c>
      <c r="B209" t="s">
        <v>413</v>
      </c>
      <c r="C209">
        <v>28</v>
      </c>
      <c r="D209">
        <v>44</v>
      </c>
      <c r="E209">
        <v>0</v>
      </c>
      <c r="F209">
        <v>13</v>
      </c>
      <c r="G209">
        <v>0</v>
      </c>
      <c r="H209">
        <v>13</v>
      </c>
      <c r="I209">
        <v>28</v>
      </c>
      <c r="J209">
        <v>44</v>
      </c>
      <c r="K209">
        <v>0</v>
      </c>
      <c r="L209">
        <v>13</v>
      </c>
      <c r="M209">
        <v>0</v>
      </c>
      <c r="N209">
        <v>13</v>
      </c>
      <c r="O209">
        <v>0</v>
      </c>
      <c r="P209">
        <v>13</v>
      </c>
      <c r="Q209">
        <v>0</v>
      </c>
      <c r="R209">
        <v>13</v>
      </c>
      <c r="S209">
        <v>0</v>
      </c>
      <c r="T209">
        <v>13</v>
      </c>
      <c r="U209">
        <v>0</v>
      </c>
      <c r="V209">
        <v>13</v>
      </c>
      <c r="W209">
        <v>0</v>
      </c>
      <c r="X209">
        <v>13</v>
      </c>
    </row>
    <row r="210" spans="1:24" x14ac:dyDescent="0.3">
      <c r="A210" t="s">
        <v>414</v>
      </c>
      <c r="B210" t="s">
        <v>415</v>
      </c>
      <c r="C210">
        <v>391</v>
      </c>
      <c r="D210">
        <v>88</v>
      </c>
      <c r="E210">
        <v>16</v>
      </c>
      <c r="F210">
        <v>24</v>
      </c>
      <c r="G210">
        <v>14</v>
      </c>
      <c r="H210">
        <v>16</v>
      </c>
      <c r="I210">
        <v>74</v>
      </c>
      <c r="J210">
        <v>50</v>
      </c>
      <c r="K210">
        <v>44</v>
      </c>
      <c r="L210">
        <v>35</v>
      </c>
      <c r="M210">
        <v>13</v>
      </c>
      <c r="N210">
        <v>18</v>
      </c>
      <c r="O210">
        <v>67</v>
      </c>
      <c r="P210">
        <v>52</v>
      </c>
      <c r="Q210">
        <v>11</v>
      </c>
      <c r="R210">
        <v>13</v>
      </c>
      <c r="S210">
        <v>36</v>
      </c>
      <c r="T210">
        <v>33</v>
      </c>
      <c r="U210">
        <v>88</v>
      </c>
      <c r="V210">
        <v>45</v>
      </c>
      <c r="W210">
        <v>28</v>
      </c>
      <c r="X210">
        <v>33</v>
      </c>
    </row>
    <row r="211" spans="1:24" x14ac:dyDescent="0.3">
      <c r="A211" t="s">
        <v>416</v>
      </c>
      <c r="B211" t="s">
        <v>417</v>
      </c>
      <c r="C211">
        <v>3366</v>
      </c>
      <c r="D211">
        <v>332</v>
      </c>
      <c r="E211">
        <v>191</v>
      </c>
      <c r="F211">
        <v>142</v>
      </c>
      <c r="G211">
        <v>194</v>
      </c>
      <c r="H211">
        <v>121</v>
      </c>
      <c r="I211">
        <v>282</v>
      </c>
      <c r="J211">
        <v>148</v>
      </c>
      <c r="K211">
        <v>452</v>
      </c>
      <c r="L211">
        <v>153</v>
      </c>
      <c r="M211">
        <v>284</v>
      </c>
      <c r="N211">
        <v>141</v>
      </c>
      <c r="O211">
        <v>256</v>
      </c>
      <c r="P211">
        <v>142</v>
      </c>
      <c r="Q211">
        <v>203</v>
      </c>
      <c r="R211">
        <v>124</v>
      </c>
      <c r="S211">
        <v>525</v>
      </c>
      <c r="T211">
        <v>195</v>
      </c>
      <c r="U211">
        <v>810</v>
      </c>
      <c r="V211">
        <v>238</v>
      </c>
      <c r="W211">
        <v>169</v>
      </c>
      <c r="X211">
        <v>105</v>
      </c>
    </row>
    <row r="212" spans="1:24" x14ac:dyDescent="0.3">
      <c r="A212" t="s">
        <v>418</v>
      </c>
      <c r="B212" t="s">
        <v>419</v>
      </c>
      <c r="C212">
        <v>4</v>
      </c>
      <c r="D212">
        <v>6</v>
      </c>
      <c r="E212">
        <v>0</v>
      </c>
      <c r="F212">
        <v>13</v>
      </c>
      <c r="G212">
        <v>0</v>
      </c>
      <c r="H212">
        <v>13</v>
      </c>
      <c r="I212">
        <v>4</v>
      </c>
      <c r="J212">
        <v>6</v>
      </c>
      <c r="K212">
        <v>0</v>
      </c>
      <c r="L212">
        <v>13</v>
      </c>
      <c r="M212">
        <v>0</v>
      </c>
      <c r="N212">
        <v>13</v>
      </c>
      <c r="O212">
        <v>0</v>
      </c>
      <c r="P212">
        <v>13</v>
      </c>
      <c r="Q212">
        <v>0</v>
      </c>
      <c r="R212">
        <v>13</v>
      </c>
      <c r="S212">
        <v>0</v>
      </c>
      <c r="T212">
        <v>13</v>
      </c>
      <c r="U212">
        <v>0</v>
      </c>
      <c r="V212">
        <v>13</v>
      </c>
      <c r="W212">
        <v>0</v>
      </c>
      <c r="X212">
        <v>13</v>
      </c>
    </row>
    <row r="213" spans="1:24" x14ac:dyDescent="0.3">
      <c r="A213" t="s">
        <v>420</v>
      </c>
      <c r="B213" t="s">
        <v>421</v>
      </c>
      <c r="C213">
        <v>216</v>
      </c>
      <c r="D213">
        <v>95</v>
      </c>
      <c r="E213">
        <v>23</v>
      </c>
      <c r="F213">
        <v>38</v>
      </c>
      <c r="G213">
        <v>6</v>
      </c>
      <c r="H213">
        <v>12</v>
      </c>
      <c r="I213">
        <v>0</v>
      </c>
      <c r="J213">
        <v>13</v>
      </c>
      <c r="K213">
        <v>16</v>
      </c>
      <c r="L213">
        <v>21</v>
      </c>
      <c r="M213">
        <v>27</v>
      </c>
      <c r="N213">
        <v>33</v>
      </c>
      <c r="O213">
        <v>0</v>
      </c>
      <c r="P213">
        <v>13</v>
      </c>
      <c r="Q213">
        <v>20</v>
      </c>
      <c r="R213">
        <v>34</v>
      </c>
      <c r="S213">
        <v>25</v>
      </c>
      <c r="T213">
        <v>39</v>
      </c>
      <c r="U213">
        <v>86</v>
      </c>
      <c r="V213">
        <v>66</v>
      </c>
      <c r="W213">
        <v>13</v>
      </c>
      <c r="X213">
        <v>18</v>
      </c>
    </row>
    <row r="214" spans="1:24" x14ac:dyDescent="0.3">
      <c r="A214" t="s">
        <v>422</v>
      </c>
      <c r="B214" t="s">
        <v>423</v>
      </c>
      <c r="C214">
        <v>1786</v>
      </c>
      <c r="D214">
        <v>243</v>
      </c>
      <c r="E214">
        <v>84</v>
      </c>
      <c r="F214">
        <v>62</v>
      </c>
      <c r="G214">
        <v>184</v>
      </c>
      <c r="H214">
        <v>79</v>
      </c>
      <c r="I214">
        <v>55</v>
      </c>
      <c r="J214">
        <v>51</v>
      </c>
      <c r="K214">
        <v>230</v>
      </c>
      <c r="L214">
        <v>118</v>
      </c>
      <c r="M214">
        <v>209</v>
      </c>
      <c r="N214">
        <v>96</v>
      </c>
      <c r="O214">
        <v>151</v>
      </c>
      <c r="P214">
        <v>103</v>
      </c>
      <c r="Q214">
        <v>153</v>
      </c>
      <c r="R214">
        <v>87</v>
      </c>
      <c r="S214">
        <v>240</v>
      </c>
      <c r="T214">
        <v>88</v>
      </c>
      <c r="U214">
        <v>411</v>
      </c>
      <c r="V214">
        <v>132</v>
      </c>
      <c r="W214">
        <v>69</v>
      </c>
      <c r="X214">
        <v>57</v>
      </c>
    </row>
    <row r="215" spans="1:24" x14ac:dyDescent="0.3">
      <c r="A215" t="s">
        <v>424</v>
      </c>
      <c r="B215" t="s">
        <v>425</v>
      </c>
      <c r="C215">
        <v>2</v>
      </c>
      <c r="D215">
        <v>3</v>
      </c>
      <c r="E215">
        <v>0</v>
      </c>
      <c r="F215">
        <v>13</v>
      </c>
      <c r="G215">
        <v>0</v>
      </c>
      <c r="H215">
        <v>13</v>
      </c>
      <c r="I215">
        <v>0</v>
      </c>
      <c r="J215">
        <v>13</v>
      </c>
      <c r="K215">
        <v>0</v>
      </c>
      <c r="L215">
        <v>13</v>
      </c>
      <c r="M215">
        <v>0</v>
      </c>
      <c r="N215">
        <v>13</v>
      </c>
      <c r="O215">
        <v>0</v>
      </c>
      <c r="P215">
        <v>13</v>
      </c>
      <c r="Q215">
        <v>0</v>
      </c>
      <c r="R215">
        <v>13</v>
      </c>
      <c r="S215">
        <v>0</v>
      </c>
      <c r="T215">
        <v>13</v>
      </c>
      <c r="U215">
        <v>0</v>
      </c>
      <c r="V215">
        <v>13</v>
      </c>
      <c r="W215">
        <v>2</v>
      </c>
      <c r="X215">
        <v>3</v>
      </c>
    </row>
    <row r="216" spans="1:24" x14ac:dyDescent="0.3">
      <c r="A216" t="s">
        <v>426</v>
      </c>
      <c r="B216" t="s">
        <v>427</v>
      </c>
      <c r="C216">
        <v>17</v>
      </c>
      <c r="D216">
        <v>10</v>
      </c>
      <c r="E216">
        <v>3</v>
      </c>
      <c r="F216">
        <v>3</v>
      </c>
      <c r="G216">
        <v>0</v>
      </c>
      <c r="H216">
        <v>13</v>
      </c>
      <c r="I216">
        <v>1</v>
      </c>
      <c r="J216">
        <v>2</v>
      </c>
      <c r="K216">
        <v>11</v>
      </c>
      <c r="L216">
        <v>9</v>
      </c>
      <c r="M216">
        <v>0</v>
      </c>
      <c r="N216">
        <v>13</v>
      </c>
      <c r="O216">
        <v>0</v>
      </c>
      <c r="P216">
        <v>13</v>
      </c>
      <c r="Q216">
        <v>0</v>
      </c>
      <c r="R216">
        <v>13</v>
      </c>
      <c r="S216">
        <v>0</v>
      </c>
      <c r="T216">
        <v>13</v>
      </c>
      <c r="U216">
        <v>0</v>
      </c>
      <c r="V216">
        <v>13</v>
      </c>
      <c r="W216">
        <v>2</v>
      </c>
      <c r="X216">
        <v>3</v>
      </c>
    </row>
    <row r="217" spans="1:24" x14ac:dyDescent="0.3">
      <c r="A217" t="s">
        <v>428</v>
      </c>
      <c r="B217" t="s">
        <v>429</v>
      </c>
      <c r="C217">
        <v>16</v>
      </c>
      <c r="D217">
        <v>28</v>
      </c>
      <c r="E217">
        <v>0</v>
      </c>
      <c r="F217">
        <v>13</v>
      </c>
      <c r="G217">
        <v>0</v>
      </c>
      <c r="H217">
        <v>13</v>
      </c>
      <c r="I217">
        <v>0</v>
      </c>
      <c r="J217">
        <v>13</v>
      </c>
      <c r="K217">
        <v>0</v>
      </c>
      <c r="L217">
        <v>13</v>
      </c>
      <c r="M217">
        <v>16</v>
      </c>
      <c r="N217">
        <v>28</v>
      </c>
      <c r="O217">
        <v>0</v>
      </c>
      <c r="P217">
        <v>13</v>
      </c>
      <c r="Q217">
        <v>0</v>
      </c>
      <c r="R217">
        <v>13</v>
      </c>
      <c r="S217">
        <v>0</v>
      </c>
      <c r="T217">
        <v>13</v>
      </c>
      <c r="U217">
        <v>0</v>
      </c>
      <c r="V217">
        <v>13</v>
      </c>
      <c r="W217">
        <v>0</v>
      </c>
      <c r="X217">
        <v>13</v>
      </c>
    </row>
    <row r="218" spans="1:24" x14ac:dyDescent="0.3">
      <c r="A218" t="s">
        <v>430</v>
      </c>
      <c r="B218" t="s">
        <v>431</v>
      </c>
      <c r="C218">
        <v>22</v>
      </c>
      <c r="D218">
        <v>14</v>
      </c>
      <c r="E218">
        <v>1</v>
      </c>
      <c r="F218">
        <v>2</v>
      </c>
      <c r="G218">
        <v>2</v>
      </c>
      <c r="H218">
        <v>3</v>
      </c>
      <c r="I218">
        <v>1</v>
      </c>
      <c r="J218">
        <v>2</v>
      </c>
      <c r="K218">
        <v>5</v>
      </c>
      <c r="L218">
        <v>8</v>
      </c>
      <c r="M218">
        <v>6</v>
      </c>
      <c r="N218">
        <v>9</v>
      </c>
      <c r="O218">
        <v>0</v>
      </c>
      <c r="P218">
        <v>13</v>
      </c>
      <c r="Q218">
        <v>0</v>
      </c>
      <c r="R218">
        <v>13</v>
      </c>
      <c r="S218">
        <v>0</v>
      </c>
      <c r="T218">
        <v>13</v>
      </c>
      <c r="U218">
        <v>5</v>
      </c>
      <c r="V218">
        <v>7</v>
      </c>
      <c r="W218">
        <v>2</v>
      </c>
      <c r="X218">
        <v>4</v>
      </c>
    </row>
    <row r="219" spans="1:24" x14ac:dyDescent="0.3">
      <c r="A219" t="s">
        <v>432</v>
      </c>
      <c r="B219" t="s">
        <v>433</v>
      </c>
      <c r="C219">
        <v>83</v>
      </c>
      <c r="D219">
        <v>40</v>
      </c>
      <c r="E219">
        <v>0</v>
      </c>
      <c r="F219">
        <v>13</v>
      </c>
      <c r="G219">
        <v>0</v>
      </c>
      <c r="H219">
        <v>13</v>
      </c>
      <c r="I219">
        <v>0</v>
      </c>
      <c r="J219">
        <v>13</v>
      </c>
      <c r="K219">
        <v>10</v>
      </c>
      <c r="L219">
        <v>15</v>
      </c>
      <c r="M219">
        <v>0</v>
      </c>
      <c r="N219">
        <v>13</v>
      </c>
      <c r="O219">
        <v>7</v>
      </c>
      <c r="P219">
        <v>14</v>
      </c>
      <c r="Q219">
        <v>22</v>
      </c>
      <c r="R219">
        <v>24</v>
      </c>
      <c r="S219">
        <v>9</v>
      </c>
      <c r="T219">
        <v>15</v>
      </c>
      <c r="U219">
        <v>14</v>
      </c>
      <c r="V219">
        <v>14</v>
      </c>
      <c r="W219">
        <v>21</v>
      </c>
      <c r="X219">
        <v>25</v>
      </c>
    </row>
    <row r="220" spans="1:24" x14ac:dyDescent="0.3">
      <c r="A220" t="s">
        <v>434</v>
      </c>
      <c r="B220" t="s">
        <v>435</v>
      </c>
      <c r="C220">
        <v>60</v>
      </c>
      <c r="D220">
        <v>37</v>
      </c>
      <c r="E220">
        <v>0</v>
      </c>
      <c r="F220">
        <v>13</v>
      </c>
      <c r="G220">
        <v>2</v>
      </c>
      <c r="H220">
        <v>4</v>
      </c>
      <c r="I220">
        <v>9</v>
      </c>
      <c r="J220">
        <v>11</v>
      </c>
      <c r="K220">
        <v>0</v>
      </c>
      <c r="L220">
        <v>13</v>
      </c>
      <c r="M220">
        <v>10</v>
      </c>
      <c r="N220">
        <v>15</v>
      </c>
      <c r="O220">
        <v>10</v>
      </c>
      <c r="P220">
        <v>15</v>
      </c>
      <c r="Q220">
        <v>20</v>
      </c>
      <c r="R220">
        <v>22</v>
      </c>
      <c r="S220">
        <v>0</v>
      </c>
      <c r="T220">
        <v>13</v>
      </c>
      <c r="U220">
        <v>9</v>
      </c>
      <c r="V220">
        <v>11</v>
      </c>
      <c r="W220">
        <v>0</v>
      </c>
      <c r="X220">
        <v>13</v>
      </c>
    </row>
    <row r="221" spans="1:24" x14ac:dyDescent="0.3">
      <c r="A221" t="s">
        <v>1236</v>
      </c>
      <c r="B221" t="s">
        <v>1237</v>
      </c>
      <c r="C221">
        <v>14</v>
      </c>
      <c r="D221">
        <v>18</v>
      </c>
      <c r="E221">
        <v>0</v>
      </c>
      <c r="F221">
        <v>13</v>
      </c>
      <c r="G221">
        <v>0</v>
      </c>
      <c r="H221">
        <v>13</v>
      </c>
      <c r="I221">
        <v>0</v>
      </c>
      <c r="J221">
        <v>13</v>
      </c>
      <c r="K221">
        <v>13</v>
      </c>
      <c r="L221">
        <v>18</v>
      </c>
      <c r="M221">
        <v>0</v>
      </c>
      <c r="N221">
        <v>13</v>
      </c>
      <c r="O221">
        <v>0</v>
      </c>
      <c r="P221">
        <v>13</v>
      </c>
      <c r="Q221">
        <v>0</v>
      </c>
      <c r="R221">
        <v>13</v>
      </c>
      <c r="S221">
        <v>0</v>
      </c>
      <c r="T221">
        <v>13</v>
      </c>
      <c r="U221">
        <v>1</v>
      </c>
      <c r="V221">
        <v>4</v>
      </c>
      <c r="W221">
        <v>0</v>
      </c>
      <c r="X221">
        <v>13</v>
      </c>
    </row>
    <row r="222" spans="1:24" x14ac:dyDescent="0.3">
      <c r="A222" t="s">
        <v>436</v>
      </c>
      <c r="B222" t="s">
        <v>437</v>
      </c>
      <c r="C222">
        <v>4671</v>
      </c>
      <c r="D222">
        <v>482</v>
      </c>
      <c r="E222">
        <v>96</v>
      </c>
      <c r="F222">
        <v>80</v>
      </c>
      <c r="G222">
        <v>346</v>
      </c>
      <c r="H222">
        <v>122</v>
      </c>
      <c r="I222">
        <v>562</v>
      </c>
      <c r="J222">
        <v>232</v>
      </c>
      <c r="K222">
        <v>521</v>
      </c>
      <c r="L222">
        <v>217</v>
      </c>
      <c r="M222">
        <v>469</v>
      </c>
      <c r="N222">
        <v>155</v>
      </c>
      <c r="O222">
        <v>416</v>
      </c>
      <c r="P222">
        <v>186</v>
      </c>
      <c r="Q222">
        <v>388</v>
      </c>
      <c r="R222">
        <v>200</v>
      </c>
      <c r="S222">
        <v>491</v>
      </c>
      <c r="T222">
        <v>190</v>
      </c>
      <c r="U222">
        <v>1184</v>
      </c>
      <c r="V222">
        <v>256</v>
      </c>
      <c r="W222">
        <v>198</v>
      </c>
      <c r="X222">
        <v>98</v>
      </c>
    </row>
    <row r="223" spans="1:24" x14ac:dyDescent="0.3">
      <c r="A223" t="s">
        <v>438</v>
      </c>
      <c r="B223" t="s">
        <v>439</v>
      </c>
      <c r="C223">
        <v>1317</v>
      </c>
      <c r="D223">
        <v>227</v>
      </c>
      <c r="E223">
        <v>29</v>
      </c>
      <c r="F223">
        <v>24</v>
      </c>
      <c r="G223">
        <v>114</v>
      </c>
      <c r="H223">
        <v>65</v>
      </c>
      <c r="I223">
        <v>125</v>
      </c>
      <c r="J223">
        <v>80</v>
      </c>
      <c r="K223">
        <v>115</v>
      </c>
      <c r="L223">
        <v>88</v>
      </c>
      <c r="M223">
        <v>53</v>
      </c>
      <c r="N223">
        <v>40</v>
      </c>
      <c r="O223">
        <v>105</v>
      </c>
      <c r="P223">
        <v>81</v>
      </c>
      <c r="Q223">
        <v>159</v>
      </c>
      <c r="R223">
        <v>96</v>
      </c>
      <c r="S223">
        <v>49</v>
      </c>
      <c r="T223">
        <v>46</v>
      </c>
      <c r="U223">
        <v>464</v>
      </c>
      <c r="V223">
        <v>162</v>
      </c>
      <c r="W223">
        <v>104</v>
      </c>
      <c r="X223">
        <v>87</v>
      </c>
    </row>
    <row r="224" spans="1:24" x14ac:dyDescent="0.3">
      <c r="A224" t="s">
        <v>440</v>
      </c>
      <c r="B224" t="s">
        <v>441</v>
      </c>
      <c r="C224">
        <v>69</v>
      </c>
      <c r="D224">
        <v>45</v>
      </c>
      <c r="E224">
        <v>6</v>
      </c>
      <c r="F224">
        <v>8</v>
      </c>
      <c r="G224">
        <v>8</v>
      </c>
      <c r="H224">
        <v>9</v>
      </c>
      <c r="I224">
        <v>0</v>
      </c>
      <c r="J224">
        <v>13</v>
      </c>
      <c r="K224">
        <v>0</v>
      </c>
      <c r="L224">
        <v>13</v>
      </c>
      <c r="M224">
        <v>9</v>
      </c>
      <c r="N224">
        <v>15</v>
      </c>
      <c r="O224">
        <v>7</v>
      </c>
      <c r="P224">
        <v>16</v>
      </c>
      <c r="Q224">
        <v>6</v>
      </c>
      <c r="R224">
        <v>12</v>
      </c>
      <c r="S224">
        <v>0</v>
      </c>
      <c r="T224">
        <v>13</v>
      </c>
      <c r="U224">
        <v>13</v>
      </c>
      <c r="V224">
        <v>17</v>
      </c>
      <c r="W224">
        <v>20</v>
      </c>
      <c r="X224">
        <v>28</v>
      </c>
    </row>
    <row r="225" spans="1:24" x14ac:dyDescent="0.3">
      <c r="A225" t="s">
        <v>442</v>
      </c>
      <c r="B225" t="s">
        <v>443</v>
      </c>
      <c r="C225">
        <v>52</v>
      </c>
      <c r="D225">
        <v>36</v>
      </c>
      <c r="E225">
        <v>10</v>
      </c>
      <c r="F225">
        <v>16</v>
      </c>
      <c r="G225">
        <v>14</v>
      </c>
      <c r="H225">
        <v>22</v>
      </c>
      <c r="I225">
        <v>0</v>
      </c>
      <c r="J225">
        <v>13</v>
      </c>
      <c r="K225">
        <v>0</v>
      </c>
      <c r="L225">
        <v>13</v>
      </c>
      <c r="M225">
        <v>0</v>
      </c>
      <c r="N225">
        <v>13</v>
      </c>
      <c r="O225">
        <v>0</v>
      </c>
      <c r="P225">
        <v>13</v>
      </c>
      <c r="Q225">
        <v>5</v>
      </c>
      <c r="R225">
        <v>9</v>
      </c>
      <c r="S225">
        <v>0</v>
      </c>
      <c r="T225">
        <v>13</v>
      </c>
      <c r="U225">
        <v>23</v>
      </c>
      <c r="V225">
        <v>23</v>
      </c>
      <c r="W225">
        <v>0</v>
      </c>
      <c r="X225">
        <v>13</v>
      </c>
    </row>
    <row r="226" spans="1:24" x14ac:dyDescent="0.3">
      <c r="A226" t="s">
        <v>1238</v>
      </c>
      <c r="B226" t="s">
        <v>1239</v>
      </c>
      <c r="C226">
        <v>63</v>
      </c>
      <c r="D226">
        <v>30</v>
      </c>
      <c r="E226">
        <v>0</v>
      </c>
      <c r="F226">
        <v>13</v>
      </c>
      <c r="G226">
        <v>2</v>
      </c>
      <c r="H226">
        <v>3</v>
      </c>
      <c r="I226">
        <v>0</v>
      </c>
      <c r="J226">
        <v>13</v>
      </c>
      <c r="K226">
        <v>12</v>
      </c>
      <c r="L226">
        <v>18</v>
      </c>
      <c r="M226">
        <v>3</v>
      </c>
      <c r="N226">
        <v>5</v>
      </c>
      <c r="O226">
        <v>0</v>
      </c>
      <c r="P226">
        <v>13</v>
      </c>
      <c r="Q226">
        <v>0</v>
      </c>
      <c r="R226">
        <v>13</v>
      </c>
      <c r="S226">
        <v>13</v>
      </c>
      <c r="T226">
        <v>18</v>
      </c>
      <c r="U226">
        <v>18</v>
      </c>
      <c r="V226">
        <v>13</v>
      </c>
      <c r="W226">
        <v>15</v>
      </c>
      <c r="X226">
        <v>16</v>
      </c>
    </row>
    <row r="227" spans="1:24" x14ac:dyDescent="0.3">
      <c r="A227" t="s">
        <v>1240</v>
      </c>
      <c r="B227" t="s">
        <v>1241</v>
      </c>
      <c r="C227">
        <v>23</v>
      </c>
      <c r="D227">
        <v>23</v>
      </c>
      <c r="E227">
        <v>13</v>
      </c>
      <c r="F227">
        <v>21</v>
      </c>
      <c r="G227">
        <v>0</v>
      </c>
      <c r="H227">
        <v>13</v>
      </c>
      <c r="I227">
        <v>0</v>
      </c>
      <c r="J227">
        <v>13</v>
      </c>
      <c r="K227">
        <v>0</v>
      </c>
      <c r="L227">
        <v>13</v>
      </c>
      <c r="M227">
        <v>0</v>
      </c>
      <c r="N227">
        <v>13</v>
      </c>
      <c r="O227">
        <v>0</v>
      </c>
      <c r="P227">
        <v>13</v>
      </c>
      <c r="Q227">
        <v>3</v>
      </c>
      <c r="R227">
        <v>5</v>
      </c>
      <c r="S227">
        <v>3</v>
      </c>
      <c r="T227">
        <v>6</v>
      </c>
      <c r="U227">
        <v>4</v>
      </c>
      <c r="V227">
        <v>6</v>
      </c>
      <c r="W227">
        <v>0</v>
      </c>
      <c r="X227">
        <v>13</v>
      </c>
    </row>
    <row r="228" spans="1:24" x14ac:dyDescent="0.3">
      <c r="A228" t="s">
        <v>444</v>
      </c>
      <c r="B228" t="s">
        <v>445</v>
      </c>
      <c r="C228">
        <v>51</v>
      </c>
      <c r="D228">
        <v>44</v>
      </c>
      <c r="E228">
        <v>0</v>
      </c>
      <c r="F228">
        <v>13</v>
      </c>
      <c r="G228">
        <v>17</v>
      </c>
      <c r="H228">
        <v>26</v>
      </c>
      <c r="I228">
        <v>0</v>
      </c>
      <c r="J228">
        <v>13</v>
      </c>
      <c r="K228">
        <v>0</v>
      </c>
      <c r="L228">
        <v>13</v>
      </c>
      <c r="M228">
        <v>0</v>
      </c>
      <c r="N228">
        <v>13</v>
      </c>
      <c r="O228">
        <v>0</v>
      </c>
      <c r="P228">
        <v>13</v>
      </c>
      <c r="Q228">
        <v>15</v>
      </c>
      <c r="R228">
        <v>25</v>
      </c>
      <c r="S228">
        <v>0</v>
      </c>
      <c r="T228">
        <v>13</v>
      </c>
      <c r="U228">
        <v>0</v>
      </c>
      <c r="V228">
        <v>13</v>
      </c>
      <c r="W228">
        <v>19</v>
      </c>
      <c r="X228">
        <v>30</v>
      </c>
    </row>
    <row r="229" spans="1:24" x14ac:dyDescent="0.3">
      <c r="A229" t="s">
        <v>1242</v>
      </c>
      <c r="B229" t="s">
        <v>1243</v>
      </c>
      <c r="C229">
        <v>719</v>
      </c>
      <c r="D229">
        <v>245</v>
      </c>
      <c r="E229">
        <v>0</v>
      </c>
      <c r="F229">
        <v>18</v>
      </c>
      <c r="G229">
        <v>84</v>
      </c>
      <c r="H229">
        <v>64</v>
      </c>
      <c r="I229">
        <v>61</v>
      </c>
      <c r="J229">
        <v>49</v>
      </c>
      <c r="K229">
        <v>41</v>
      </c>
      <c r="L229">
        <v>35</v>
      </c>
      <c r="M229">
        <v>106</v>
      </c>
      <c r="N229">
        <v>88</v>
      </c>
      <c r="O229">
        <v>195</v>
      </c>
      <c r="P229">
        <v>212</v>
      </c>
      <c r="Q229">
        <v>24</v>
      </c>
      <c r="R229">
        <v>30</v>
      </c>
      <c r="S229">
        <v>144</v>
      </c>
      <c r="T229">
        <v>84</v>
      </c>
      <c r="U229">
        <v>47</v>
      </c>
      <c r="V229">
        <v>43</v>
      </c>
      <c r="W229">
        <v>17</v>
      </c>
      <c r="X229">
        <v>19</v>
      </c>
    </row>
    <row r="230" spans="1:24" x14ac:dyDescent="0.3">
      <c r="A230" t="s">
        <v>446</v>
      </c>
      <c r="B230" t="s">
        <v>447</v>
      </c>
      <c r="C230">
        <v>43</v>
      </c>
      <c r="D230">
        <v>26</v>
      </c>
      <c r="E230">
        <v>0</v>
      </c>
      <c r="F230">
        <v>13</v>
      </c>
      <c r="G230">
        <v>5</v>
      </c>
      <c r="H230">
        <v>8</v>
      </c>
      <c r="I230">
        <v>0</v>
      </c>
      <c r="J230">
        <v>13</v>
      </c>
      <c r="K230">
        <v>14</v>
      </c>
      <c r="L230">
        <v>16</v>
      </c>
      <c r="M230">
        <v>0</v>
      </c>
      <c r="N230">
        <v>13</v>
      </c>
      <c r="O230">
        <v>0</v>
      </c>
      <c r="P230">
        <v>13</v>
      </c>
      <c r="Q230">
        <v>0</v>
      </c>
      <c r="R230">
        <v>13</v>
      </c>
      <c r="S230">
        <v>0</v>
      </c>
      <c r="T230">
        <v>13</v>
      </c>
      <c r="U230">
        <v>9</v>
      </c>
      <c r="V230">
        <v>11</v>
      </c>
      <c r="W230">
        <v>15</v>
      </c>
      <c r="X230">
        <v>17</v>
      </c>
    </row>
    <row r="231" spans="1:24" x14ac:dyDescent="0.3">
      <c r="A231" t="s">
        <v>448</v>
      </c>
      <c r="B231" t="s">
        <v>449</v>
      </c>
      <c r="C231">
        <v>36</v>
      </c>
      <c r="D231">
        <v>21</v>
      </c>
      <c r="E231">
        <v>0</v>
      </c>
      <c r="F231">
        <v>13</v>
      </c>
      <c r="G231">
        <v>3</v>
      </c>
      <c r="H231">
        <v>4</v>
      </c>
      <c r="I231">
        <v>9</v>
      </c>
      <c r="J231">
        <v>9</v>
      </c>
      <c r="K231">
        <v>5</v>
      </c>
      <c r="L231">
        <v>6</v>
      </c>
      <c r="M231">
        <v>0</v>
      </c>
      <c r="N231">
        <v>13</v>
      </c>
      <c r="O231">
        <v>0</v>
      </c>
      <c r="P231">
        <v>13</v>
      </c>
      <c r="Q231">
        <v>8</v>
      </c>
      <c r="R231">
        <v>11</v>
      </c>
      <c r="S231">
        <v>0</v>
      </c>
      <c r="T231">
        <v>13</v>
      </c>
      <c r="U231">
        <v>4</v>
      </c>
      <c r="V231">
        <v>4</v>
      </c>
      <c r="W231">
        <v>7</v>
      </c>
      <c r="X231">
        <v>12</v>
      </c>
    </row>
    <row r="232" spans="1:24" x14ac:dyDescent="0.3">
      <c r="A232" t="s">
        <v>1244</v>
      </c>
      <c r="B232" t="s">
        <v>1245</v>
      </c>
      <c r="C232">
        <v>11</v>
      </c>
      <c r="D232">
        <v>16</v>
      </c>
      <c r="E232">
        <v>11</v>
      </c>
      <c r="F232">
        <v>16</v>
      </c>
      <c r="G232">
        <v>0</v>
      </c>
      <c r="H232">
        <v>13</v>
      </c>
      <c r="I232">
        <v>0</v>
      </c>
      <c r="J232">
        <v>13</v>
      </c>
      <c r="K232">
        <v>0</v>
      </c>
      <c r="L232">
        <v>13</v>
      </c>
      <c r="M232">
        <v>0</v>
      </c>
      <c r="N232">
        <v>13</v>
      </c>
      <c r="O232">
        <v>0</v>
      </c>
      <c r="P232">
        <v>13</v>
      </c>
      <c r="Q232">
        <v>0</v>
      </c>
      <c r="R232">
        <v>13</v>
      </c>
      <c r="S232">
        <v>0</v>
      </c>
      <c r="T232">
        <v>13</v>
      </c>
      <c r="U232">
        <v>0</v>
      </c>
      <c r="V232">
        <v>13</v>
      </c>
      <c r="W232">
        <v>0</v>
      </c>
      <c r="X232">
        <v>13</v>
      </c>
    </row>
    <row r="233" spans="1:24" x14ac:dyDescent="0.3">
      <c r="A233" t="s">
        <v>450</v>
      </c>
      <c r="B233" t="s">
        <v>451</v>
      </c>
      <c r="C233">
        <v>15421</v>
      </c>
      <c r="D233">
        <v>662</v>
      </c>
      <c r="E233">
        <v>318</v>
      </c>
      <c r="F233">
        <v>131</v>
      </c>
      <c r="G233">
        <v>970</v>
      </c>
      <c r="H233">
        <v>213</v>
      </c>
      <c r="I233">
        <v>1810</v>
      </c>
      <c r="J233">
        <v>333</v>
      </c>
      <c r="K233">
        <v>1996</v>
      </c>
      <c r="L233">
        <v>331</v>
      </c>
      <c r="M233">
        <v>1669</v>
      </c>
      <c r="N233">
        <v>265</v>
      </c>
      <c r="O233">
        <v>1588</v>
      </c>
      <c r="P233">
        <v>393</v>
      </c>
      <c r="Q233">
        <v>990</v>
      </c>
      <c r="R233">
        <v>266</v>
      </c>
      <c r="S233">
        <v>1432</v>
      </c>
      <c r="T233">
        <v>380</v>
      </c>
      <c r="U233">
        <v>4030</v>
      </c>
      <c r="V233">
        <v>489</v>
      </c>
      <c r="W233">
        <v>618</v>
      </c>
      <c r="X233">
        <v>188</v>
      </c>
    </row>
    <row r="234" spans="1:24" x14ac:dyDescent="0.3">
      <c r="A234" t="s">
        <v>452</v>
      </c>
      <c r="B234" t="s">
        <v>453</v>
      </c>
      <c r="C234">
        <v>58</v>
      </c>
      <c r="D234">
        <v>71</v>
      </c>
      <c r="E234">
        <v>0</v>
      </c>
      <c r="F234">
        <v>13</v>
      </c>
      <c r="G234">
        <v>0</v>
      </c>
      <c r="H234">
        <v>13</v>
      </c>
      <c r="I234">
        <v>0</v>
      </c>
      <c r="J234">
        <v>13</v>
      </c>
      <c r="K234">
        <v>0</v>
      </c>
      <c r="L234">
        <v>13</v>
      </c>
      <c r="M234">
        <v>0</v>
      </c>
      <c r="N234">
        <v>13</v>
      </c>
      <c r="O234">
        <v>0</v>
      </c>
      <c r="P234">
        <v>13</v>
      </c>
      <c r="Q234">
        <v>0</v>
      </c>
      <c r="R234">
        <v>13</v>
      </c>
      <c r="S234">
        <v>0</v>
      </c>
      <c r="T234">
        <v>13</v>
      </c>
      <c r="U234">
        <v>7</v>
      </c>
      <c r="V234">
        <v>10</v>
      </c>
      <c r="W234">
        <v>51</v>
      </c>
      <c r="X234">
        <v>70</v>
      </c>
    </row>
    <row r="235" spans="1:24" x14ac:dyDescent="0.3">
      <c r="A235" t="s">
        <v>454</v>
      </c>
      <c r="B235" t="s">
        <v>455</v>
      </c>
      <c r="C235">
        <v>17</v>
      </c>
      <c r="D235">
        <v>29</v>
      </c>
      <c r="E235">
        <v>0</v>
      </c>
      <c r="F235">
        <v>13</v>
      </c>
      <c r="G235">
        <v>0</v>
      </c>
      <c r="H235">
        <v>13</v>
      </c>
      <c r="I235">
        <v>0</v>
      </c>
      <c r="J235">
        <v>13</v>
      </c>
      <c r="K235">
        <v>0</v>
      </c>
      <c r="L235">
        <v>13</v>
      </c>
      <c r="M235">
        <v>0</v>
      </c>
      <c r="N235">
        <v>13</v>
      </c>
      <c r="O235">
        <v>0</v>
      </c>
      <c r="P235">
        <v>13</v>
      </c>
      <c r="Q235">
        <v>0</v>
      </c>
      <c r="R235">
        <v>13</v>
      </c>
      <c r="S235">
        <v>0</v>
      </c>
      <c r="T235">
        <v>13</v>
      </c>
      <c r="U235">
        <v>17</v>
      </c>
      <c r="V235">
        <v>29</v>
      </c>
      <c r="W235">
        <v>0</v>
      </c>
      <c r="X235">
        <v>13</v>
      </c>
    </row>
    <row r="236" spans="1:24" x14ac:dyDescent="0.3">
      <c r="A236" t="s">
        <v>456</v>
      </c>
      <c r="B236" t="s">
        <v>457</v>
      </c>
      <c r="C236">
        <v>115</v>
      </c>
      <c r="D236">
        <v>91</v>
      </c>
      <c r="E236">
        <v>21</v>
      </c>
      <c r="F236">
        <v>41</v>
      </c>
      <c r="G236">
        <v>0</v>
      </c>
      <c r="H236">
        <v>13</v>
      </c>
      <c r="I236">
        <v>8</v>
      </c>
      <c r="J236">
        <v>15</v>
      </c>
      <c r="K236">
        <v>6</v>
      </c>
      <c r="L236">
        <v>21</v>
      </c>
      <c r="M236">
        <v>46</v>
      </c>
      <c r="N236">
        <v>70</v>
      </c>
      <c r="O236">
        <v>0</v>
      </c>
      <c r="P236">
        <v>13</v>
      </c>
      <c r="Q236">
        <v>0</v>
      </c>
      <c r="R236">
        <v>13</v>
      </c>
      <c r="S236">
        <v>0</v>
      </c>
      <c r="T236">
        <v>13</v>
      </c>
      <c r="U236">
        <v>34</v>
      </c>
      <c r="V236">
        <v>40</v>
      </c>
      <c r="W236">
        <v>0</v>
      </c>
      <c r="X236">
        <v>13</v>
      </c>
    </row>
    <row r="237" spans="1:24" x14ac:dyDescent="0.3">
      <c r="A237" t="s">
        <v>458</v>
      </c>
      <c r="B237" t="s">
        <v>459</v>
      </c>
      <c r="C237">
        <v>95</v>
      </c>
      <c r="D237">
        <v>56</v>
      </c>
      <c r="E237">
        <v>0</v>
      </c>
      <c r="F237">
        <v>13</v>
      </c>
      <c r="G237">
        <v>4</v>
      </c>
      <c r="H237">
        <v>8</v>
      </c>
      <c r="I237">
        <v>10</v>
      </c>
      <c r="J237">
        <v>12</v>
      </c>
      <c r="K237">
        <v>25</v>
      </c>
      <c r="L237">
        <v>36</v>
      </c>
      <c r="M237">
        <v>25</v>
      </c>
      <c r="N237">
        <v>25</v>
      </c>
      <c r="O237">
        <v>5</v>
      </c>
      <c r="P237">
        <v>9</v>
      </c>
      <c r="Q237">
        <v>9</v>
      </c>
      <c r="R237">
        <v>16</v>
      </c>
      <c r="S237">
        <v>0</v>
      </c>
      <c r="T237">
        <v>13</v>
      </c>
      <c r="U237">
        <v>5</v>
      </c>
      <c r="V237">
        <v>8</v>
      </c>
      <c r="W237">
        <v>12</v>
      </c>
      <c r="X237">
        <v>14</v>
      </c>
    </row>
    <row r="238" spans="1:24" x14ac:dyDescent="0.3">
      <c r="A238" t="s">
        <v>460</v>
      </c>
      <c r="B238" t="s">
        <v>461</v>
      </c>
      <c r="C238">
        <v>79</v>
      </c>
      <c r="D238">
        <v>45</v>
      </c>
      <c r="E238">
        <v>4</v>
      </c>
      <c r="F238">
        <v>5</v>
      </c>
      <c r="G238">
        <v>8</v>
      </c>
      <c r="H238">
        <v>8</v>
      </c>
      <c r="I238">
        <v>1</v>
      </c>
      <c r="J238">
        <v>2</v>
      </c>
      <c r="K238">
        <v>0</v>
      </c>
      <c r="L238">
        <v>13</v>
      </c>
      <c r="M238">
        <v>22</v>
      </c>
      <c r="N238">
        <v>33</v>
      </c>
      <c r="O238">
        <v>4</v>
      </c>
      <c r="P238">
        <v>6</v>
      </c>
      <c r="Q238">
        <v>0</v>
      </c>
      <c r="R238">
        <v>13</v>
      </c>
      <c r="S238">
        <v>14</v>
      </c>
      <c r="T238">
        <v>15</v>
      </c>
      <c r="U238">
        <v>5</v>
      </c>
      <c r="V238">
        <v>6</v>
      </c>
      <c r="W238">
        <v>21</v>
      </c>
      <c r="X238">
        <v>25</v>
      </c>
    </row>
    <row r="239" spans="1:24" x14ac:dyDescent="0.3">
      <c r="A239" t="s">
        <v>462</v>
      </c>
      <c r="B239" t="s">
        <v>463</v>
      </c>
      <c r="C239">
        <v>620</v>
      </c>
      <c r="D239">
        <v>171</v>
      </c>
      <c r="E239">
        <v>18</v>
      </c>
      <c r="F239">
        <v>29</v>
      </c>
      <c r="G239">
        <v>0</v>
      </c>
      <c r="H239">
        <v>13</v>
      </c>
      <c r="I239">
        <v>32</v>
      </c>
      <c r="J239">
        <v>32</v>
      </c>
      <c r="K239">
        <v>127</v>
      </c>
      <c r="L239">
        <v>112</v>
      </c>
      <c r="M239">
        <v>13</v>
      </c>
      <c r="N239">
        <v>22</v>
      </c>
      <c r="O239">
        <v>73</v>
      </c>
      <c r="P239">
        <v>95</v>
      </c>
      <c r="Q239">
        <v>20</v>
      </c>
      <c r="R239">
        <v>24</v>
      </c>
      <c r="S239">
        <v>55</v>
      </c>
      <c r="T239">
        <v>41</v>
      </c>
      <c r="U239">
        <v>268</v>
      </c>
      <c r="V239">
        <v>107</v>
      </c>
      <c r="W239">
        <v>14</v>
      </c>
      <c r="X239">
        <v>24</v>
      </c>
    </row>
    <row r="240" spans="1:24" x14ac:dyDescent="0.3">
      <c r="A240" t="s">
        <v>464</v>
      </c>
      <c r="B240" t="s">
        <v>465</v>
      </c>
      <c r="C240">
        <v>158</v>
      </c>
      <c r="D240">
        <v>63</v>
      </c>
      <c r="E240">
        <v>3</v>
      </c>
      <c r="F240">
        <v>6</v>
      </c>
      <c r="G240">
        <v>3</v>
      </c>
      <c r="H240">
        <v>5</v>
      </c>
      <c r="I240">
        <v>14</v>
      </c>
      <c r="J240">
        <v>15</v>
      </c>
      <c r="K240">
        <v>0</v>
      </c>
      <c r="L240">
        <v>13</v>
      </c>
      <c r="M240">
        <v>31</v>
      </c>
      <c r="N240">
        <v>25</v>
      </c>
      <c r="O240">
        <v>6</v>
      </c>
      <c r="P240">
        <v>11</v>
      </c>
      <c r="Q240">
        <v>5</v>
      </c>
      <c r="R240">
        <v>8</v>
      </c>
      <c r="S240">
        <v>3</v>
      </c>
      <c r="T240">
        <v>5</v>
      </c>
      <c r="U240">
        <v>69</v>
      </c>
      <c r="V240">
        <v>43</v>
      </c>
      <c r="W240">
        <v>24</v>
      </c>
      <c r="X240">
        <v>41</v>
      </c>
    </row>
    <row r="241" spans="1:24" x14ac:dyDescent="0.3">
      <c r="A241" t="s">
        <v>466</v>
      </c>
      <c r="B241" t="s">
        <v>467</v>
      </c>
      <c r="C241">
        <v>72</v>
      </c>
      <c r="D241">
        <v>40</v>
      </c>
      <c r="E241">
        <v>15</v>
      </c>
      <c r="F241">
        <v>19</v>
      </c>
      <c r="G241">
        <v>4</v>
      </c>
      <c r="H241">
        <v>7</v>
      </c>
      <c r="I241">
        <v>14</v>
      </c>
      <c r="J241">
        <v>19</v>
      </c>
      <c r="K241">
        <v>6</v>
      </c>
      <c r="L241">
        <v>8</v>
      </c>
      <c r="M241">
        <v>0</v>
      </c>
      <c r="N241">
        <v>13</v>
      </c>
      <c r="O241">
        <v>4</v>
      </c>
      <c r="P241">
        <v>6</v>
      </c>
      <c r="Q241">
        <v>0</v>
      </c>
      <c r="R241">
        <v>13</v>
      </c>
      <c r="S241">
        <v>22</v>
      </c>
      <c r="T241">
        <v>27</v>
      </c>
      <c r="U241">
        <v>3</v>
      </c>
      <c r="V241">
        <v>5</v>
      </c>
      <c r="W241">
        <v>4</v>
      </c>
      <c r="X241">
        <v>8</v>
      </c>
    </row>
    <row r="242" spans="1:24" x14ac:dyDescent="0.3">
      <c r="A242" t="s">
        <v>468</v>
      </c>
      <c r="B242" t="s">
        <v>469</v>
      </c>
      <c r="C242">
        <v>1043</v>
      </c>
      <c r="D242">
        <v>242</v>
      </c>
      <c r="E242">
        <v>86</v>
      </c>
      <c r="F242">
        <v>125</v>
      </c>
      <c r="G242">
        <v>97</v>
      </c>
      <c r="H242">
        <v>79</v>
      </c>
      <c r="I242">
        <v>114</v>
      </c>
      <c r="J242">
        <v>116</v>
      </c>
      <c r="K242">
        <v>36</v>
      </c>
      <c r="L242">
        <v>44</v>
      </c>
      <c r="M242">
        <v>144</v>
      </c>
      <c r="N242">
        <v>130</v>
      </c>
      <c r="O242">
        <v>267</v>
      </c>
      <c r="P242">
        <v>197</v>
      </c>
      <c r="Q242">
        <v>73</v>
      </c>
      <c r="R242">
        <v>81</v>
      </c>
      <c r="S242">
        <v>75</v>
      </c>
      <c r="T242">
        <v>77</v>
      </c>
      <c r="U242">
        <v>140</v>
      </c>
      <c r="V242">
        <v>117</v>
      </c>
      <c r="W242">
        <v>11</v>
      </c>
      <c r="X242">
        <v>18</v>
      </c>
    </row>
    <row r="243" spans="1:24" x14ac:dyDescent="0.3">
      <c r="A243" t="s">
        <v>470</v>
      </c>
      <c r="B243" t="s">
        <v>471</v>
      </c>
      <c r="C243">
        <v>3779</v>
      </c>
      <c r="D243">
        <v>397</v>
      </c>
      <c r="E243">
        <v>38</v>
      </c>
      <c r="F243">
        <v>31</v>
      </c>
      <c r="G243">
        <v>160</v>
      </c>
      <c r="H243">
        <v>102</v>
      </c>
      <c r="I243">
        <v>422</v>
      </c>
      <c r="J243">
        <v>165</v>
      </c>
      <c r="K243">
        <v>461</v>
      </c>
      <c r="L243">
        <v>159</v>
      </c>
      <c r="M243">
        <v>570</v>
      </c>
      <c r="N243">
        <v>152</v>
      </c>
      <c r="O243">
        <v>266</v>
      </c>
      <c r="P243">
        <v>90</v>
      </c>
      <c r="Q243">
        <v>433</v>
      </c>
      <c r="R243">
        <v>235</v>
      </c>
      <c r="S243">
        <v>428</v>
      </c>
      <c r="T243">
        <v>181</v>
      </c>
      <c r="U243">
        <v>859</v>
      </c>
      <c r="V243">
        <v>201</v>
      </c>
      <c r="W243">
        <v>142</v>
      </c>
      <c r="X243">
        <v>85</v>
      </c>
    </row>
    <row r="244" spans="1:24" x14ac:dyDescent="0.3">
      <c r="A244" t="s">
        <v>472</v>
      </c>
      <c r="B244" t="s">
        <v>473</v>
      </c>
      <c r="C244">
        <v>180</v>
      </c>
      <c r="D244">
        <v>40</v>
      </c>
      <c r="E244">
        <v>33</v>
      </c>
      <c r="F244">
        <v>17</v>
      </c>
      <c r="G244">
        <v>21</v>
      </c>
      <c r="H244">
        <v>15</v>
      </c>
      <c r="I244">
        <v>29</v>
      </c>
      <c r="J244">
        <v>15</v>
      </c>
      <c r="K244">
        <v>16</v>
      </c>
      <c r="L244">
        <v>14</v>
      </c>
      <c r="M244">
        <v>21</v>
      </c>
      <c r="N244">
        <v>13</v>
      </c>
      <c r="O244">
        <v>7</v>
      </c>
      <c r="P244">
        <v>8</v>
      </c>
      <c r="Q244">
        <v>7</v>
      </c>
      <c r="R244">
        <v>7</v>
      </c>
      <c r="S244">
        <v>6</v>
      </c>
      <c r="T244">
        <v>10</v>
      </c>
      <c r="U244">
        <v>28</v>
      </c>
      <c r="V244">
        <v>14</v>
      </c>
      <c r="W244">
        <v>12</v>
      </c>
      <c r="X244">
        <v>10</v>
      </c>
    </row>
    <row r="245" spans="1:24" x14ac:dyDescent="0.3">
      <c r="A245" t="s">
        <v>474</v>
      </c>
      <c r="B245" t="s">
        <v>475</v>
      </c>
      <c r="C245">
        <v>21</v>
      </c>
      <c r="D245">
        <v>15</v>
      </c>
      <c r="E245">
        <v>0</v>
      </c>
      <c r="F245">
        <v>13</v>
      </c>
      <c r="G245">
        <v>0</v>
      </c>
      <c r="H245">
        <v>13</v>
      </c>
      <c r="I245">
        <v>11</v>
      </c>
      <c r="J245">
        <v>9</v>
      </c>
      <c r="K245">
        <v>0</v>
      </c>
      <c r="L245">
        <v>13</v>
      </c>
      <c r="M245">
        <v>0</v>
      </c>
      <c r="N245">
        <v>13</v>
      </c>
      <c r="O245">
        <v>0</v>
      </c>
      <c r="P245">
        <v>13</v>
      </c>
      <c r="Q245">
        <v>0</v>
      </c>
      <c r="R245">
        <v>13</v>
      </c>
      <c r="S245">
        <v>4</v>
      </c>
      <c r="T245">
        <v>6</v>
      </c>
      <c r="U245">
        <v>0</v>
      </c>
      <c r="V245">
        <v>13</v>
      </c>
      <c r="W245">
        <v>6</v>
      </c>
      <c r="X245">
        <v>9</v>
      </c>
    </row>
    <row r="246" spans="1:24" x14ac:dyDescent="0.3">
      <c r="A246" t="s">
        <v>476</v>
      </c>
      <c r="B246" t="s">
        <v>477</v>
      </c>
      <c r="C246">
        <v>1296</v>
      </c>
      <c r="D246">
        <v>346</v>
      </c>
      <c r="E246">
        <v>0</v>
      </c>
      <c r="F246">
        <v>20</v>
      </c>
      <c r="G246">
        <v>33</v>
      </c>
      <c r="H246">
        <v>40</v>
      </c>
      <c r="I246">
        <v>91</v>
      </c>
      <c r="J246">
        <v>81</v>
      </c>
      <c r="K246">
        <v>77</v>
      </c>
      <c r="L246">
        <v>65</v>
      </c>
      <c r="M246">
        <v>394</v>
      </c>
      <c r="N246">
        <v>238</v>
      </c>
      <c r="O246">
        <v>26</v>
      </c>
      <c r="P246">
        <v>31</v>
      </c>
      <c r="Q246">
        <v>132</v>
      </c>
      <c r="R246">
        <v>107</v>
      </c>
      <c r="S246">
        <v>202</v>
      </c>
      <c r="T246">
        <v>126</v>
      </c>
      <c r="U246">
        <v>294</v>
      </c>
      <c r="V246">
        <v>146</v>
      </c>
      <c r="W246">
        <v>47</v>
      </c>
      <c r="X246">
        <v>40</v>
      </c>
    </row>
    <row r="247" spans="1:24" x14ac:dyDescent="0.3">
      <c r="A247" t="s">
        <v>478</v>
      </c>
      <c r="B247" t="s">
        <v>479</v>
      </c>
      <c r="C247">
        <v>2057</v>
      </c>
      <c r="D247">
        <v>249</v>
      </c>
      <c r="E247">
        <v>39</v>
      </c>
      <c r="F247">
        <v>35</v>
      </c>
      <c r="G247">
        <v>227</v>
      </c>
      <c r="H247">
        <v>155</v>
      </c>
      <c r="I247">
        <v>170</v>
      </c>
      <c r="J247">
        <v>119</v>
      </c>
      <c r="K247">
        <v>180</v>
      </c>
      <c r="L247">
        <v>89</v>
      </c>
      <c r="M247">
        <v>237</v>
      </c>
      <c r="N247">
        <v>140</v>
      </c>
      <c r="O247">
        <v>166</v>
      </c>
      <c r="P247">
        <v>129</v>
      </c>
      <c r="Q247">
        <v>94</v>
      </c>
      <c r="R247">
        <v>74</v>
      </c>
      <c r="S247">
        <v>112</v>
      </c>
      <c r="T247">
        <v>82</v>
      </c>
      <c r="U247">
        <v>609</v>
      </c>
      <c r="V247">
        <v>196</v>
      </c>
      <c r="W247">
        <v>223</v>
      </c>
      <c r="X247">
        <v>165</v>
      </c>
    </row>
    <row r="248" spans="1:24" x14ac:dyDescent="0.3">
      <c r="A248" t="s">
        <v>480</v>
      </c>
      <c r="B248" t="s">
        <v>481</v>
      </c>
      <c r="C248">
        <v>103</v>
      </c>
      <c r="D248">
        <v>37</v>
      </c>
      <c r="E248">
        <v>5</v>
      </c>
      <c r="F248">
        <v>9</v>
      </c>
      <c r="G248">
        <v>4</v>
      </c>
      <c r="H248">
        <v>7</v>
      </c>
      <c r="I248">
        <v>11</v>
      </c>
      <c r="J248">
        <v>12</v>
      </c>
      <c r="K248">
        <v>14</v>
      </c>
      <c r="L248">
        <v>12</v>
      </c>
      <c r="M248">
        <v>5</v>
      </c>
      <c r="N248">
        <v>6</v>
      </c>
      <c r="O248">
        <v>13</v>
      </c>
      <c r="P248">
        <v>13</v>
      </c>
      <c r="Q248">
        <v>2</v>
      </c>
      <c r="R248">
        <v>3</v>
      </c>
      <c r="S248">
        <v>0</v>
      </c>
      <c r="T248">
        <v>13</v>
      </c>
      <c r="U248">
        <v>37</v>
      </c>
      <c r="V248">
        <v>27</v>
      </c>
      <c r="W248">
        <v>12</v>
      </c>
      <c r="X248">
        <v>13</v>
      </c>
    </row>
    <row r="249" spans="1:24" x14ac:dyDescent="0.3">
      <c r="A249" t="s">
        <v>482</v>
      </c>
      <c r="B249" t="s">
        <v>483</v>
      </c>
      <c r="C249">
        <v>21</v>
      </c>
      <c r="D249">
        <v>14</v>
      </c>
      <c r="E249">
        <v>0</v>
      </c>
      <c r="F249">
        <v>13</v>
      </c>
      <c r="G249">
        <v>2</v>
      </c>
      <c r="H249">
        <v>2</v>
      </c>
      <c r="I249">
        <v>0</v>
      </c>
      <c r="J249">
        <v>13</v>
      </c>
      <c r="K249">
        <v>2</v>
      </c>
      <c r="L249">
        <v>3</v>
      </c>
      <c r="M249">
        <v>0</v>
      </c>
      <c r="N249">
        <v>13</v>
      </c>
      <c r="O249">
        <v>0</v>
      </c>
      <c r="P249">
        <v>13</v>
      </c>
      <c r="Q249">
        <v>0</v>
      </c>
      <c r="R249">
        <v>13</v>
      </c>
      <c r="S249">
        <v>3</v>
      </c>
      <c r="T249">
        <v>5</v>
      </c>
      <c r="U249">
        <v>6</v>
      </c>
      <c r="V249">
        <v>7</v>
      </c>
      <c r="W249">
        <v>8</v>
      </c>
      <c r="X249">
        <v>11</v>
      </c>
    </row>
    <row r="250" spans="1:24" x14ac:dyDescent="0.3">
      <c r="A250" t="s">
        <v>484</v>
      </c>
      <c r="B250" t="s">
        <v>485</v>
      </c>
      <c r="C250">
        <v>55</v>
      </c>
      <c r="D250">
        <v>21</v>
      </c>
      <c r="E250">
        <v>0</v>
      </c>
      <c r="F250">
        <v>13</v>
      </c>
      <c r="G250">
        <v>4</v>
      </c>
      <c r="H250">
        <v>5</v>
      </c>
      <c r="I250">
        <v>18</v>
      </c>
      <c r="J250">
        <v>13</v>
      </c>
      <c r="K250">
        <v>12</v>
      </c>
      <c r="L250">
        <v>9</v>
      </c>
      <c r="M250">
        <v>2</v>
      </c>
      <c r="N250">
        <v>4</v>
      </c>
      <c r="O250">
        <v>1</v>
      </c>
      <c r="P250">
        <v>2</v>
      </c>
      <c r="Q250">
        <v>5</v>
      </c>
      <c r="R250">
        <v>7</v>
      </c>
      <c r="S250">
        <v>3</v>
      </c>
      <c r="T250">
        <v>4</v>
      </c>
      <c r="U250">
        <v>9</v>
      </c>
      <c r="V250">
        <v>10</v>
      </c>
      <c r="W250">
        <v>1</v>
      </c>
      <c r="X250">
        <v>3</v>
      </c>
    </row>
    <row r="251" spans="1:24" x14ac:dyDescent="0.3">
      <c r="A251" t="s">
        <v>486</v>
      </c>
      <c r="B251" t="s">
        <v>487</v>
      </c>
      <c r="C251">
        <v>68</v>
      </c>
      <c r="D251">
        <v>43</v>
      </c>
      <c r="E251">
        <v>0</v>
      </c>
      <c r="F251">
        <v>13</v>
      </c>
      <c r="G251">
        <v>0</v>
      </c>
      <c r="H251">
        <v>13</v>
      </c>
      <c r="I251">
        <v>27</v>
      </c>
      <c r="J251">
        <v>30</v>
      </c>
      <c r="K251">
        <v>12</v>
      </c>
      <c r="L251">
        <v>14</v>
      </c>
      <c r="M251">
        <v>7</v>
      </c>
      <c r="N251">
        <v>11</v>
      </c>
      <c r="O251">
        <v>0</v>
      </c>
      <c r="P251">
        <v>13</v>
      </c>
      <c r="Q251">
        <v>0</v>
      </c>
      <c r="R251">
        <v>13</v>
      </c>
      <c r="S251">
        <v>2</v>
      </c>
      <c r="T251">
        <v>3</v>
      </c>
      <c r="U251">
        <v>20</v>
      </c>
      <c r="V251">
        <v>24</v>
      </c>
      <c r="W251">
        <v>0</v>
      </c>
      <c r="X251">
        <v>13</v>
      </c>
    </row>
    <row r="252" spans="1:24" x14ac:dyDescent="0.3">
      <c r="A252" t="s">
        <v>488</v>
      </c>
      <c r="B252" t="s">
        <v>489</v>
      </c>
      <c r="C252">
        <v>461</v>
      </c>
      <c r="D252">
        <v>136</v>
      </c>
      <c r="E252">
        <v>0</v>
      </c>
      <c r="F252">
        <v>13</v>
      </c>
      <c r="G252">
        <v>25</v>
      </c>
      <c r="H252">
        <v>31</v>
      </c>
      <c r="I252">
        <v>26</v>
      </c>
      <c r="J252">
        <v>32</v>
      </c>
      <c r="K252">
        <v>60</v>
      </c>
      <c r="L252">
        <v>62</v>
      </c>
      <c r="M252">
        <v>13</v>
      </c>
      <c r="N252">
        <v>18</v>
      </c>
      <c r="O252">
        <v>14</v>
      </c>
      <c r="P252">
        <v>22</v>
      </c>
      <c r="Q252">
        <v>10</v>
      </c>
      <c r="R252">
        <v>16</v>
      </c>
      <c r="S252">
        <v>35</v>
      </c>
      <c r="T252">
        <v>41</v>
      </c>
      <c r="U252">
        <v>213</v>
      </c>
      <c r="V252">
        <v>104</v>
      </c>
      <c r="W252">
        <v>65</v>
      </c>
      <c r="X252">
        <v>55</v>
      </c>
    </row>
    <row r="253" spans="1:24" x14ac:dyDescent="0.3">
      <c r="A253" t="s">
        <v>490</v>
      </c>
      <c r="B253" t="s">
        <v>491</v>
      </c>
      <c r="C253">
        <v>24</v>
      </c>
      <c r="D253">
        <v>38</v>
      </c>
      <c r="E253">
        <v>0</v>
      </c>
      <c r="F253">
        <v>13</v>
      </c>
      <c r="G253">
        <v>0</v>
      </c>
      <c r="H253">
        <v>13</v>
      </c>
      <c r="I253">
        <v>0</v>
      </c>
      <c r="J253">
        <v>13</v>
      </c>
      <c r="K253">
        <v>0</v>
      </c>
      <c r="L253">
        <v>13</v>
      </c>
      <c r="M253">
        <v>24</v>
      </c>
      <c r="N253">
        <v>38</v>
      </c>
      <c r="O253">
        <v>0</v>
      </c>
      <c r="P253">
        <v>13</v>
      </c>
      <c r="Q253">
        <v>0</v>
      </c>
      <c r="R253">
        <v>13</v>
      </c>
      <c r="S253">
        <v>0</v>
      </c>
      <c r="T253">
        <v>13</v>
      </c>
      <c r="U253">
        <v>0</v>
      </c>
      <c r="V253">
        <v>13</v>
      </c>
      <c r="W253">
        <v>0</v>
      </c>
      <c r="X253">
        <v>13</v>
      </c>
    </row>
    <row r="254" spans="1:24" x14ac:dyDescent="0.3">
      <c r="A254" t="s">
        <v>1246</v>
      </c>
      <c r="B254" t="s">
        <v>1247</v>
      </c>
      <c r="C254">
        <v>274</v>
      </c>
      <c r="D254">
        <v>111</v>
      </c>
      <c r="E254">
        <v>0</v>
      </c>
      <c r="F254">
        <v>13</v>
      </c>
      <c r="G254">
        <v>101</v>
      </c>
      <c r="H254">
        <v>65</v>
      </c>
      <c r="I254">
        <v>0</v>
      </c>
      <c r="J254">
        <v>13</v>
      </c>
      <c r="K254">
        <v>21</v>
      </c>
      <c r="L254">
        <v>26</v>
      </c>
      <c r="M254">
        <v>11</v>
      </c>
      <c r="N254">
        <v>17</v>
      </c>
      <c r="O254">
        <v>0</v>
      </c>
      <c r="P254">
        <v>13</v>
      </c>
      <c r="Q254">
        <v>25</v>
      </c>
      <c r="R254">
        <v>36</v>
      </c>
      <c r="S254">
        <v>0</v>
      </c>
      <c r="T254">
        <v>13</v>
      </c>
      <c r="U254">
        <v>25</v>
      </c>
      <c r="V254">
        <v>27</v>
      </c>
      <c r="W254">
        <v>91</v>
      </c>
      <c r="X254">
        <v>81</v>
      </c>
    </row>
    <row r="255" spans="1:24" x14ac:dyDescent="0.3">
      <c r="A255" t="s">
        <v>494</v>
      </c>
      <c r="B255" t="s">
        <v>495</v>
      </c>
      <c r="C255">
        <v>81</v>
      </c>
      <c r="D255">
        <v>39</v>
      </c>
      <c r="E255">
        <v>9</v>
      </c>
      <c r="F255">
        <v>10</v>
      </c>
      <c r="G255">
        <v>19</v>
      </c>
      <c r="H255">
        <v>12</v>
      </c>
      <c r="I255">
        <v>12</v>
      </c>
      <c r="J255">
        <v>19</v>
      </c>
      <c r="K255">
        <v>13</v>
      </c>
      <c r="L255">
        <v>16</v>
      </c>
      <c r="M255">
        <v>0</v>
      </c>
      <c r="N255">
        <v>13</v>
      </c>
      <c r="O255">
        <v>0</v>
      </c>
      <c r="P255">
        <v>13</v>
      </c>
      <c r="Q255">
        <v>10</v>
      </c>
      <c r="R255">
        <v>12</v>
      </c>
      <c r="S255">
        <v>13</v>
      </c>
      <c r="T255">
        <v>20</v>
      </c>
      <c r="U255">
        <v>0</v>
      </c>
      <c r="V255">
        <v>13</v>
      </c>
      <c r="W255">
        <v>5</v>
      </c>
      <c r="X255">
        <v>8</v>
      </c>
    </row>
    <row r="256" spans="1:24" x14ac:dyDescent="0.3">
      <c r="A256" t="s">
        <v>496</v>
      </c>
      <c r="B256" t="s">
        <v>497</v>
      </c>
      <c r="C256">
        <v>115</v>
      </c>
      <c r="D256">
        <v>79</v>
      </c>
      <c r="E256">
        <v>0</v>
      </c>
      <c r="F256">
        <v>13</v>
      </c>
      <c r="G256">
        <v>28</v>
      </c>
      <c r="H256">
        <v>43</v>
      </c>
      <c r="I256">
        <v>28</v>
      </c>
      <c r="J256">
        <v>44</v>
      </c>
      <c r="K256">
        <v>17</v>
      </c>
      <c r="L256">
        <v>20</v>
      </c>
      <c r="M256">
        <v>0</v>
      </c>
      <c r="N256">
        <v>13</v>
      </c>
      <c r="O256">
        <v>0</v>
      </c>
      <c r="P256">
        <v>13</v>
      </c>
      <c r="Q256">
        <v>0</v>
      </c>
      <c r="R256">
        <v>13</v>
      </c>
      <c r="S256">
        <v>0</v>
      </c>
      <c r="T256">
        <v>13</v>
      </c>
      <c r="U256">
        <v>18</v>
      </c>
      <c r="V256">
        <v>21</v>
      </c>
      <c r="W256">
        <v>24</v>
      </c>
      <c r="X256">
        <v>39</v>
      </c>
    </row>
    <row r="257" spans="1:24" x14ac:dyDescent="0.3">
      <c r="A257" t="s">
        <v>498</v>
      </c>
      <c r="B257" t="s">
        <v>499</v>
      </c>
      <c r="C257">
        <v>466</v>
      </c>
      <c r="D257">
        <v>107</v>
      </c>
      <c r="E257">
        <v>68</v>
      </c>
      <c r="F257">
        <v>63</v>
      </c>
      <c r="G257">
        <v>77</v>
      </c>
      <c r="H257">
        <v>68</v>
      </c>
      <c r="I257">
        <v>47</v>
      </c>
      <c r="J257">
        <v>50</v>
      </c>
      <c r="K257">
        <v>59</v>
      </c>
      <c r="L257">
        <v>54</v>
      </c>
      <c r="M257">
        <v>16</v>
      </c>
      <c r="N257">
        <v>29</v>
      </c>
      <c r="O257">
        <v>14</v>
      </c>
      <c r="P257">
        <v>17</v>
      </c>
      <c r="Q257">
        <v>46</v>
      </c>
      <c r="R257">
        <v>61</v>
      </c>
      <c r="S257">
        <v>38</v>
      </c>
      <c r="T257">
        <v>38</v>
      </c>
      <c r="U257">
        <v>91</v>
      </c>
      <c r="V257">
        <v>70</v>
      </c>
      <c r="W257">
        <v>10</v>
      </c>
      <c r="X257">
        <v>13</v>
      </c>
    </row>
    <row r="258" spans="1:24" x14ac:dyDescent="0.3">
      <c r="A258" t="s">
        <v>500</v>
      </c>
      <c r="B258" t="s">
        <v>501</v>
      </c>
      <c r="C258">
        <v>365</v>
      </c>
      <c r="D258">
        <v>98</v>
      </c>
      <c r="E258">
        <v>26</v>
      </c>
      <c r="F258">
        <v>24</v>
      </c>
      <c r="G258">
        <v>10</v>
      </c>
      <c r="H258">
        <v>11</v>
      </c>
      <c r="I258">
        <v>27</v>
      </c>
      <c r="J258">
        <v>26</v>
      </c>
      <c r="K258">
        <v>29</v>
      </c>
      <c r="L258">
        <v>30</v>
      </c>
      <c r="M258">
        <v>32</v>
      </c>
      <c r="N258">
        <v>34</v>
      </c>
      <c r="O258">
        <v>26</v>
      </c>
      <c r="P258">
        <v>26</v>
      </c>
      <c r="Q258">
        <v>46</v>
      </c>
      <c r="R258">
        <v>37</v>
      </c>
      <c r="S258">
        <v>4</v>
      </c>
      <c r="T258">
        <v>6</v>
      </c>
      <c r="U258">
        <v>69</v>
      </c>
      <c r="V258">
        <v>52</v>
      </c>
      <c r="W258">
        <v>96</v>
      </c>
      <c r="X258">
        <v>55</v>
      </c>
    </row>
    <row r="259" spans="1:24" x14ac:dyDescent="0.3">
      <c r="A259" t="s">
        <v>502</v>
      </c>
      <c r="B259" t="s">
        <v>503</v>
      </c>
      <c r="C259">
        <v>7</v>
      </c>
      <c r="D259">
        <v>11</v>
      </c>
      <c r="E259">
        <v>0</v>
      </c>
      <c r="F259">
        <v>13</v>
      </c>
      <c r="G259">
        <v>0</v>
      </c>
      <c r="H259">
        <v>13</v>
      </c>
      <c r="I259">
        <v>0</v>
      </c>
      <c r="J259">
        <v>13</v>
      </c>
      <c r="K259">
        <v>7</v>
      </c>
      <c r="L259">
        <v>11</v>
      </c>
      <c r="M259">
        <v>0</v>
      </c>
      <c r="N259">
        <v>13</v>
      </c>
      <c r="O259">
        <v>0</v>
      </c>
      <c r="P259">
        <v>13</v>
      </c>
      <c r="Q259">
        <v>0</v>
      </c>
      <c r="R259">
        <v>13</v>
      </c>
      <c r="S259">
        <v>0</v>
      </c>
      <c r="T259">
        <v>13</v>
      </c>
      <c r="U259">
        <v>0</v>
      </c>
      <c r="V259">
        <v>13</v>
      </c>
      <c r="W259">
        <v>0</v>
      </c>
      <c r="X259">
        <v>13</v>
      </c>
    </row>
    <row r="260" spans="1:24" x14ac:dyDescent="0.3">
      <c r="A260" t="s">
        <v>504</v>
      </c>
      <c r="B260" t="s">
        <v>505</v>
      </c>
      <c r="C260">
        <v>48</v>
      </c>
      <c r="D260">
        <v>24</v>
      </c>
      <c r="E260">
        <v>0</v>
      </c>
      <c r="F260">
        <v>13</v>
      </c>
      <c r="G260">
        <v>6</v>
      </c>
      <c r="H260">
        <v>8</v>
      </c>
      <c r="I260">
        <v>9</v>
      </c>
      <c r="J260">
        <v>10</v>
      </c>
      <c r="K260">
        <v>14</v>
      </c>
      <c r="L260">
        <v>16</v>
      </c>
      <c r="M260">
        <v>13</v>
      </c>
      <c r="N260">
        <v>19</v>
      </c>
      <c r="O260">
        <v>0</v>
      </c>
      <c r="P260">
        <v>13</v>
      </c>
      <c r="Q260">
        <v>0</v>
      </c>
      <c r="R260">
        <v>13</v>
      </c>
      <c r="S260">
        <v>5</v>
      </c>
      <c r="T260">
        <v>7</v>
      </c>
      <c r="U260">
        <v>1</v>
      </c>
      <c r="V260">
        <v>3</v>
      </c>
      <c r="W260">
        <v>0</v>
      </c>
      <c r="X260">
        <v>13</v>
      </c>
    </row>
    <row r="261" spans="1:24" x14ac:dyDescent="0.3">
      <c r="A261" t="s">
        <v>1248</v>
      </c>
      <c r="B261" t="s">
        <v>1249</v>
      </c>
      <c r="C261">
        <v>29</v>
      </c>
      <c r="D261">
        <v>32</v>
      </c>
      <c r="E261">
        <v>0</v>
      </c>
      <c r="F261">
        <v>13</v>
      </c>
      <c r="G261">
        <v>0</v>
      </c>
      <c r="H261">
        <v>13</v>
      </c>
      <c r="I261">
        <v>0</v>
      </c>
      <c r="J261">
        <v>13</v>
      </c>
      <c r="K261">
        <v>0</v>
      </c>
      <c r="L261">
        <v>13</v>
      </c>
      <c r="M261">
        <v>0</v>
      </c>
      <c r="N261">
        <v>13</v>
      </c>
      <c r="O261">
        <v>0</v>
      </c>
      <c r="P261">
        <v>13</v>
      </c>
      <c r="Q261">
        <v>14</v>
      </c>
      <c r="R261">
        <v>21</v>
      </c>
      <c r="S261">
        <v>0</v>
      </c>
      <c r="T261">
        <v>13</v>
      </c>
      <c r="U261">
        <v>0</v>
      </c>
      <c r="V261">
        <v>13</v>
      </c>
      <c r="W261">
        <v>15</v>
      </c>
      <c r="X261">
        <v>24</v>
      </c>
    </row>
    <row r="262" spans="1:24" x14ac:dyDescent="0.3">
      <c r="A262" t="s">
        <v>506</v>
      </c>
      <c r="B262" t="s">
        <v>507</v>
      </c>
      <c r="C262">
        <v>46</v>
      </c>
      <c r="D262">
        <v>76</v>
      </c>
      <c r="E262">
        <v>0</v>
      </c>
      <c r="F262">
        <v>13</v>
      </c>
      <c r="G262">
        <v>0</v>
      </c>
      <c r="H262">
        <v>13</v>
      </c>
      <c r="I262">
        <v>0</v>
      </c>
      <c r="J262">
        <v>13</v>
      </c>
      <c r="K262">
        <v>0</v>
      </c>
      <c r="L262">
        <v>13</v>
      </c>
      <c r="M262">
        <v>46</v>
      </c>
      <c r="N262">
        <v>76</v>
      </c>
      <c r="O262">
        <v>0</v>
      </c>
      <c r="P262">
        <v>13</v>
      </c>
      <c r="Q262">
        <v>0</v>
      </c>
      <c r="R262">
        <v>13</v>
      </c>
      <c r="S262">
        <v>0</v>
      </c>
      <c r="T262">
        <v>13</v>
      </c>
      <c r="U262">
        <v>0</v>
      </c>
      <c r="V262">
        <v>13</v>
      </c>
      <c r="W262">
        <v>0</v>
      </c>
      <c r="X262">
        <v>13</v>
      </c>
    </row>
    <row r="263" spans="1:24" x14ac:dyDescent="0.3">
      <c r="A263" t="s">
        <v>508</v>
      </c>
      <c r="B263" t="s">
        <v>509</v>
      </c>
      <c r="C263">
        <v>22</v>
      </c>
      <c r="D263">
        <v>33</v>
      </c>
      <c r="E263">
        <v>0</v>
      </c>
      <c r="F263">
        <v>13</v>
      </c>
      <c r="G263">
        <v>0</v>
      </c>
      <c r="H263">
        <v>13</v>
      </c>
      <c r="I263">
        <v>22</v>
      </c>
      <c r="J263">
        <v>33</v>
      </c>
      <c r="K263">
        <v>0</v>
      </c>
      <c r="L263">
        <v>13</v>
      </c>
      <c r="M263">
        <v>0</v>
      </c>
      <c r="N263">
        <v>13</v>
      </c>
      <c r="O263">
        <v>0</v>
      </c>
      <c r="P263">
        <v>13</v>
      </c>
      <c r="Q263">
        <v>0</v>
      </c>
      <c r="R263">
        <v>13</v>
      </c>
      <c r="S263">
        <v>0</v>
      </c>
      <c r="T263">
        <v>13</v>
      </c>
      <c r="U263">
        <v>0</v>
      </c>
      <c r="V263">
        <v>13</v>
      </c>
      <c r="W263">
        <v>0</v>
      </c>
      <c r="X263">
        <v>13</v>
      </c>
    </row>
    <row r="264" spans="1:24" x14ac:dyDescent="0.3">
      <c r="A264" t="s">
        <v>510</v>
      </c>
      <c r="B264" t="s">
        <v>511</v>
      </c>
      <c r="C264">
        <v>138</v>
      </c>
      <c r="D264">
        <v>83</v>
      </c>
      <c r="E264">
        <v>0</v>
      </c>
      <c r="F264">
        <v>13</v>
      </c>
      <c r="G264">
        <v>0</v>
      </c>
      <c r="H264">
        <v>13</v>
      </c>
      <c r="I264">
        <v>16</v>
      </c>
      <c r="J264">
        <v>21</v>
      </c>
      <c r="K264">
        <v>0</v>
      </c>
      <c r="L264">
        <v>13</v>
      </c>
      <c r="M264">
        <v>11</v>
      </c>
      <c r="N264">
        <v>17</v>
      </c>
      <c r="O264">
        <v>0</v>
      </c>
      <c r="P264">
        <v>13</v>
      </c>
      <c r="Q264">
        <v>53</v>
      </c>
      <c r="R264">
        <v>62</v>
      </c>
      <c r="S264">
        <v>29</v>
      </c>
      <c r="T264">
        <v>46</v>
      </c>
      <c r="U264">
        <v>29</v>
      </c>
      <c r="V264">
        <v>33</v>
      </c>
      <c r="W264">
        <v>0</v>
      </c>
      <c r="X264">
        <v>13</v>
      </c>
    </row>
    <row r="265" spans="1:24" x14ac:dyDescent="0.3">
      <c r="A265" t="s">
        <v>512</v>
      </c>
      <c r="B265" t="s">
        <v>513</v>
      </c>
      <c r="C265">
        <v>3229</v>
      </c>
      <c r="D265">
        <v>407</v>
      </c>
      <c r="E265">
        <v>51</v>
      </c>
      <c r="F265">
        <v>54</v>
      </c>
      <c r="G265">
        <v>259</v>
      </c>
      <c r="H265">
        <v>175</v>
      </c>
      <c r="I265">
        <v>377</v>
      </c>
      <c r="J265">
        <v>162</v>
      </c>
      <c r="K265">
        <v>230</v>
      </c>
      <c r="L265">
        <v>111</v>
      </c>
      <c r="M265">
        <v>335</v>
      </c>
      <c r="N265">
        <v>175</v>
      </c>
      <c r="O265">
        <v>331</v>
      </c>
      <c r="P265">
        <v>217</v>
      </c>
      <c r="Q265">
        <v>432</v>
      </c>
      <c r="R265">
        <v>273</v>
      </c>
      <c r="S265">
        <v>390</v>
      </c>
      <c r="T265">
        <v>177</v>
      </c>
      <c r="U265">
        <v>675</v>
      </c>
      <c r="V265">
        <v>225</v>
      </c>
      <c r="W265">
        <v>149</v>
      </c>
      <c r="X265">
        <v>88</v>
      </c>
    </row>
    <row r="266" spans="1:24" x14ac:dyDescent="0.3">
      <c r="A266" t="s">
        <v>514</v>
      </c>
      <c r="B266" t="s">
        <v>515</v>
      </c>
      <c r="C266">
        <v>111</v>
      </c>
      <c r="D266">
        <v>86</v>
      </c>
      <c r="E266">
        <v>0</v>
      </c>
      <c r="F266">
        <v>13</v>
      </c>
      <c r="G266">
        <v>0</v>
      </c>
      <c r="H266">
        <v>13</v>
      </c>
      <c r="I266">
        <v>16</v>
      </c>
      <c r="J266">
        <v>27</v>
      </c>
      <c r="K266">
        <v>72</v>
      </c>
      <c r="L266">
        <v>78</v>
      </c>
      <c r="M266">
        <v>0</v>
      </c>
      <c r="N266">
        <v>13</v>
      </c>
      <c r="O266">
        <v>0</v>
      </c>
      <c r="P266">
        <v>13</v>
      </c>
      <c r="Q266">
        <v>0</v>
      </c>
      <c r="R266">
        <v>13</v>
      </c>
      <c r="S266">
        <v>0</v>
      </c>
      <c r="T266">
        <v>13</v>
      </c>
      <c r="U266">
        <v>11</v>
      </c>
      <c r="V266">
        <v>18</v>
      </c>
      <c r="W266">
        <v>12</v>
      </c>
      <c r="X266">
        <v>21</v>
      </c>
    </row>
    <row r="267" spans="1:24" x14ac:dyDescent="0.3">
      <c r="A267" t="s">
        <v>516</v>
      </c>
      <c r="B267" t="s">
        <v>517</v>
      </c>
      <c r="C267">
        <v>33</v>
      </c>
      <c r="D267">
        <v>48</v>
      </c>
      <c r="E267">
        <v>33</v>
      </c>
      <c r="F267">
        <v>48</v>
      </c>
      <c r="G267">
        <v>0</v>
      </c>
      <c r="H267">
        <v>13</v>
      </c>
      <c r="I267">
        <v>0</v>
      </c>
      <c r="J267">
        <v>13</v>
      </c>
      <c r="K267">
        <v>0</v>
      </c>
      <c r="L267">
        <v>13</v>
      </c>
      <c r="M267">
        <v>0</v>
      </c>
      <c r="N267">
        <v>13</v>
      </c>
      <c r="O267">
        <v>0</v>
      </c>
      <c r="P267">
        <v>13</v>
      </c>
      <c r="Q267">
        <v>0</v>
      </c>
      <c r="R267">
        <v>13</v>
      </c>
      <c r="S267">
        <v>0</v>
      </c>
      <c r="T267">
        <v>13</v>
      </c>
      <c r="U267">
        <v>0</v>
      </c>
      <c r="V267">
        <v>13</v>
      </c>
      <c r="W267">
        <v>0</v>
      </c>
      <c r="X267">
        <v>13</v>
      </c>
    </row>
    <row r="268" spans="1:24" x14ac:dyDescent="0.3">
      <c r="A268" t="s">
        <v>518</v>
      </c>
      <c r="B268" t="s">
        <v>519</v>
      </c>
      <c r="C268">
        <v>1871</v>
      </c>
      <c r="D268">
        <v>224</v>
      </c>
      <c r="E268">
        <v>45</v>
      </c>
      <c r="F268">
        <v>44</v>
      </c>
      <c r="G268">
        <v>259</v>
      </c>
      <c r="H268">
        <v>122</v>
      </c>
      <c r="I268">
        <v>198</v>
      </c>
      <c r="J268">
        <v>63</v>
      </c>
      <c r="K268">
        <v>208</v>
      </c>
      <c r="L268">
        <v>78</v>
      </c>
      <c r="M268">
        <v>295</v>
      </c>
      <c r="N268">
        <v>94</v>
      </c>
      <c r="O268">
        <v>196</v>
      </c>
      <c r="P268">
        <v>93</v>
      </c>
      <c r="Q268">
        <v>125</v>
      </c>
      <c r="R268">
        <v>64</v>
      </c>
      <c r="S268">
        <v>90</v>
      </c>
      <c r="T268">
        <v>48</v>
      </c>
      <c r="U268">
        <v>427</v>
      </c>
      <c r="V268">
        <v>147</v>
      </c>
      <c r="W268">
        <v>28</v>
      </c>
      <c r="X268">
        <v>25</v>
      </c>
    </row>
    <row r="269" spans="1:24" x14ac:dyDescent="0.3">
      <c r="A269" t="s">
        <v>520</v>
      </c>
      <c r="B269" t="s">
        <v>521</v>
      </c>
      <c r="C269">
        <v>1766</v>
      </c>
      <c r="D269">
        <v>243</v>
      </c>
      <c r="E269">
        <v>86</v>
      </c>
      <c r="F269">
        <v>81</v>
      </c>
      <c r="G269">
        <v>163</v>
      </c>
      <c r="H269">
        <v>86</v>
      </c>
      <c r="I269">
        <v>194</v>
      </c>
      <c r="J269">
        <v>99</v>
      </c>
      <c r="K269">
        <v>116</v>
      </c>
      <c r="L269">
        <v>85</v>
      </c>
      <c r="M269">
        <v>241</v>
      </c>
      <c r="N269">
        <v>151</v>
      </c>
      <c r="O269">
        <v>185</v>
      </c>
      <c r="P269">
        <v>103</v>
      </c>
      <c r="Q269">
        <v>108</v>
      </c>
      <c r="R269">
        <v>80</v>
      </c>
      <c r="S269">
        <v>240</v>
      </c>
      <c r="T269">
        <v>115</v>
      </c>
      <c r="U269">
        <v>235</v>
      </c>
      <c r="V269">
        <v>110</v>
      </c>
      <c r="W269">
        <v>198</v>
      </c>
      <c r="X269">
        <v>105</v>
      </c>
    </row>
    <row r="270" spans="1:24" x14ac:dyDescent="0.3">
      <c r="A270" t="s">
        <v>522</v>
      </c>
      <c r="B270" t="s">
        <v>523</v>
      </c>
      <c r="C270">
        <v>197</v>
      </c>
      <c r="D270">
        <v>79</v>
      </c>
      <c r="E270">
        <v>0</v>
      </c>
      <c r="F270">
        <v>13</v>
      </c>
      <c r="G270">
        <v>10</v>
      </c>
      <c r="H270">
        <v>14</v>
      </c>
      <c r="I270">
        <v>13</v>
      </c>
      <c r="J270">
        <v>12</v>
      </c>
      <c r="K270">
        <v>12</v>
      </c>
      <c r="L270">
        <v>8</v>
      </c>
      <c r="M270">
        <v>0</v>
      </c>
      <c r="N270">
        <v>13</v>
      </c>
      <c r="O270">
        <v>43</v>
      </c>
      <c r="P270">
        <v>30</v>
      </c>
      <c r="Q270">
        <v>24</v>
      </c>
      <c r="R270">
        <v>19</v>
      </c>
      <c r="S270">
        <v>13</v>
      </c>
      <c r="T270">
        <v>10</v>
      </c>
      <c r="U270">
        <v>82</v>
      </c>
      <c r="V270">
        <v>68</v>
      </c>
      <c r="W270">
        <v>0</v>
      </c>
      <c r="X270">
        <v>13</v>
      </c>
    </row>
    <row r="271" spans="1:24" x14ac:dyDescent="0.3">
      <c r="A271" t="s">
        <v>524</v>
      </c>
      <c r="B271" t="s">
        <v>525</v>
      </c>
      <c r="C271">
        <v>53</v>
      </c>
      <c r="D271">
        <v>34</v>
      </c>
      <c r="E271">
        <v>0</v>
      </c>
      <c r="F271">
        <v>13</v>
      </c>
      <c r="G271">
        <v>13</v>
      </c>
      <c r="H271">
        <v>21</v>
      </c>
      <c r="I271">
        <v>0</v>
      </c>
      <c r="J271">
        <v>13</v>
      </c>
      <c r="K271">
        <v>9</v>
      </c>
      <c r="L271">
        <v>15</v>
      </c>
      <c r="M271">
        <v>0</v>
      </c>
      <c r="N271">
        <v>13</v>
      </c>
      <c r="O271">
        <v>5</v>
      </c>
      <c r="P271">
        <v>9</v>
      </c>
      <c r="Q271">
        <v>4</v>
      </c>
      <c r="R271">
        <v>8</v>
      </c>
      <c r="S271">
        <v>0</v>
      </c>
      <c r="T271">
        <v>13</v>
      </c>
      <c r="U271">
        <v>22</v>
      </c>
      <c r="V271">
        <v>20</v>
      </c>
      <c r="W271">
        <v>0</v>
      </c>
      <c r="X271">
        <v>13</v>
      </c>
    </row>
    <row r="272" spans="1:24" x14ac:dyDescent="0.3">
      <c r="A272" t="s">
        <v>526</v>
      </c>
      <c r="B272" t="s">
        <v>527</v>
      </c>
      <c r="C272">
        <v>420</v>
      </c>
      <c r="D272">
        <v>109</v>
      </c>
      <c r="E272">
        <v>35</v>
      </c>
      <c r="F272">
        <v>40</v>
      </c>
      <c r="G272">
        <v>107</v>
      </c>
      <c r="H272">
        <v>72</v>
      </c>
      <c r="I272">
        <v>33</v>
      </c>
      <c r="J272">
        <v>30</v>
      </c>
      <c r="K272">
        <v>29</v>
      </c>
      <c r="L272">
        <v>23</v>
      </c>
      <c r="M272">
        <v>30</v>
      </c>
      <c r="N272">
        <v>27</v>
      </c>
      <c r="O272">
        <v>30</v>
      </c>
      <c r="P272">
        <v>21</v>
      </c>
      <c r="Q272">
        <v>46</v>
      </c>
      <c r="R272">
        <v>46</v>
      </c>
      <c r="S272">
        <v>10</v>
      </c>
      <c r="T272">
        <v>16</v>
      </c>
      <c r="U272">
        <v>57</v>
      </c>
      <c r="V272">
        <v>37</v>
      </c>
      <c r="W272">
        <v>43</v>
      </c>
      <c r="X272">
        <v>40</v>
      </c>
    </row>
    <row r="273" spans="1:24" x14ac:dyDescent="0.3">
      <c r="A273" t="s">
        <v>528</v>
      </c>
      <c r="B273" t="s">
        <v>529</v>
      </c>
      <c r="C273">
        <v>2422</v>
      </c>
      <c r="D273">
        <v>338</v>
      </c>
      <c r="E273">
        <v>16</v>
      </c>
      <c r="F273">
        <v>24</v>
      </c>
      <c r="G273">
        <v>111</v>
      </c>
      <c r="H273">
        <v>60</v>
      </c>
      <c r="I273">
        <v>253</v>
      </c>
      <c r="J273">
        <v>159</v>
      </c>
      <c r="K273">
        <v>286</v>
      </c>
      <c r="L273">
        <v>140</v>
      </c>
      <c r="M273">
        <v>238</v>
      </c>
      <c r="N273">
        <v>80</v>
      </c>
      <c r="O273">
        <v>229</v>
      </c>
      <c r="P273">
        <v>115</v>
      </c>
      <c r="Q273">
        <v>137</v>
      </c>
      <c r="R273">
        <v>93</v>
      </c>
      <c r="S273">
        <v>305</v>
      </c>
      <c r="T273">
        <v>200</v>
      </c>
      <c r="U273">
        <v>748</v>
      </c>
      <c r="V273">
        <v>185</v>
      </c>
      <c r="W273">
        <v>99</v>
      </c>
      <c r="X273">
        <v>55</v>
      </c>
    </row>
    <row r="274" spans="1:24" x14ac:dyDescent="0.3">
      <c r="A274" t="s">
        <v>530</v>
      </c>
      <c r="B274" t="s">
        <v>531</v>
      </c>
      <c r="C274">
        <v>1414</v>
      </c>
      <c r="D274">
        <v>236</v>
      </c>
      <c r="E274">
        <v>6</v>
      </c>
      <c r="F274">
        <v>11</v>
      </c>
      <c r="G274">
        <v>62</v>
      </c>
      <c r="H274">
        <v>48</v>
      </c>
      <c r="I274">
        <v>196</v>
      </c>
      <c r="J274">
        <v>100</v>
      </c>
      <c r="K274">
        <v>229</v>
      </c>
      <c r="L274">
        <v>164</v>
      </c>
      <c r="M274">
        <v>234</v>
      </c>
      <c r="N274">
        <v>114</v>
      </c>
      <c r="O274">
        <v>237</v>
      </c>
      <c r="P274">
        <v>126</v>
      </c>
      <c r="Q274">
        <v>21</v>
      </c>
      <c r="R274">
        <v>23</v>
      </c>
      <c r="S274">
        <v>53</v>
      </c>
      <c r="T274">
        <v>40</v>
      </c>
      <c r="U274">
        <v>376</v>
      </c>
      <c r="V274">
        <v>138</v>
      </c>
      <c r="W274">
        <v>0</v>
      </c>
      <c r="X274">
        <v>20</v>
      </c>
    </row>
    <row r="275" spans="1:24" x14ac:dyDescent="0.3">
      <c r="A275" t="s">
        <v>532</v>
      </c>
      <c r="B275" t="s">
        <v>533</v>
      </c>
      <c r="C275">
        <v>150</v>
      </c>
      <c r="D275">
        <v>51</v>
      </c>
      <c r="E275">
        <v>0</v>
      </c>
      <c r="F275">
        <v>13</v>
      </c>
      <c r="G275">
        <v>19</v>
      </c>
      <c r="H275">
        <v>18</v>
      </c>
      <c r="I275">
        <v>17</v>
      </c>
      <c r="J275">
        <v>18</v>
      </c>
      <c r="K275">
        <v>39</v>
      </c>
      <c r="L275">
        <v>33</v>
      </c>
      <c r="M275">
        <v>14</v>
      </c>
      <c r="N275">
        <v>18</v>
      </c>
      <c r="O275">
        <v>17</v>
      </c>
      <c r="P275">
        <v>25</v>
      </c>
      <c r="Q275">
        <v>12</v>
      </c>
      <c r="R275">
        <v>15</v>
      </c>
      <c r="S275">
        <v>12</v>
      </c>
      <c r="T275">
        <v>13</v>
      </c>
      <c r="U275">
        <v>20</v>
      </c>
      <c r="V275">
        <v>20</v>
      </c>
      <c r="W275">
        <v>0</v>
      </c>
      <c r="X275">
        <v>13</v>
      </c>
    </row>
    <row r="276" spans="1:24" x14ac:dyDescent="0.3">
      <c r="A276" t="s">
        <v>534</v>
      </c>
      <c r="B276" t="s">
        <v>535</v>
      </c>
      <c r="C276">
        <v>585</v>
      </c>
      <c r="D276">
        <v>235</v>
      </c>
      <c r="E276">
        <v>0</v>
      </c>
      <c r="F276">
        <v>13</v>
      </c>
      <c r="G276">
        <v>0</v>
      </c>
      <c r="H276">
        <v>13</v>
      </c>
      <c r="I276">
        <v>50</v>
      </c>
      <c r="J276">
        <v>58</v>
      </c>
      <c r="K276">
        <v>88</v>
      </c>
      <c r="L276">
        <v>92</v>
      </c>
      <c r="M276">
        <v>40</v>
      </c>
      <c r="N276">
        <v>39</v>
      </c>
      <c r="O276">
        <v>63</v>
      </c>
      <c r="P276">
        <v>99</v>
      </c>
      <c r="Q276">
        <v>17</v>
      </c>
      <c r="R276">
        <v>29</v>
      </c>
      <c r="S276">
        <v>23</v>
      </c>
      <c r="T276">
        <v>36</v>
      </c>
      <c r="U276">
        <v>282</v>
      </c>
      <c r="V276">
        <v>207</v>
      </c>
      <c r="W276">
        <v>22</v>
      </c>
      <c r="X276">
        <v>36</v>
      </c>
    </row>
    <row r="277" spans="1:24" x14ac:dyDescent="0.3">
      <c r="A277" t="s">
        <v>536</v>
      </c>
      <c r="B277" t="s">
        <v>537</v>
      </c>
      <c r="C277">
        <v>765</v>
      </c>
      <c r="D277">
        <v>209</v>
      </c>
      <c r="E277">
        <v>14</v>
      </c>
      <c r="F277">
        <v>22</v>
      </c>
      <c r="G277">
        <v>69</v>
      </c>
      <c r="H277">
        <v>77</v>
      </c>
      <c r="I277">
        <v>69</v>
      </c>
      <c r="J277">
        <v>82</v>
      </c>
      <c r="K277">
        <v>71</v>
      </c>
      <c r="L277">
        <v>72</v>
      </c>
      <c r="M277">
        <v>47</v>
      </c>
      <c r="N277">
        <v>41</v>
      </c>
      <c r="O277">
        <v>31</v>
      </c>
      <c r="P277">
        <v>50</v>
      </c>
      <c r="Q277">
        <v>38</v>
      </c>
      <c r="R277">
        <v>41</v>
      </c>
      <c r="S277">
        <v>119</v>
      </c>
      <c r="T277">
        <v>131</v>
      </c>
      <c r="U277">
        <v>247</v>
      </c>
      <c r="V277">
        <v>112</v>
      </c>
      <c r="W277">
        <v>60</v>
      </c>
      <c r="X277">
        <v>53</v>
      </c>
    </row>
    <row r="278" spans="1:24" x14ac:dyDescent="0.3">
      <c r="A278" t="s">
        <v>538</v>
      </c>
      <c r="B278" t="s">
        <v>539</v>
      </c>
      <c r="C278">
        <v>0</v>
      </c>
      <c r="D278">
        <v>13</v>
      </c>
      <c r="E278">
        <v>0</v>
      </c>
      <c r="F278">
        <v>13</v>
      </c>
      <c r="G278">
        <v>0</v>
      </c>
      <c r="H278">
        <v>13</v>
      </c>
      <c r="I278">
        <v>0</v>
      </c>
      <c r="J278">
        <v>13</v>
      </c>
      <c r="K278">
        <v>0</v>
      </c>
      <c r="L278">
        <v>13</v>
      </c>
      <c r="M278">
        <v>0</v>
      </c>
      <c r="N278">
        <v>13</v>
      </c>
      <c r="O278">
        <v>0</v>
      </c>
      <c r="P278">
        <v>13</v>
      </c>
      <c r="Q278">
        <v>0</v>
      </c>
      <c r="R278">
        <v>13</v>
      </c>
      <c r="S278">
        <v>0</v>
      </c>
      <c r="T278">
        <v>13</v>
      </c>
      <c r="U278">
        <v>0</v>
      </c>
      <c r="V278">
        <v>13</v>
      </c>
      <c r="W278">
        <v>0</v>
      </c>
      <c r="X278">
        <v>13</v>
      </c>
    </row>
    <row r="279" spans="1:24" x14ac:dyDescent="0.3">
      <c r="A279" t="s">
        <v>540</v>
      </c>
      <c r="B279" t="s">
        <v>541</v>
      </c>
      <c r="C279">
        <v>10</v>
      </c>
      <c r="D279">
        <v>16</v>
      </c>
      <c r="E279">
        <v>0</v>
      </c>
      <c r="F279">
        <v>13</v>
      </c>
      <c r="G279">
        <v>0</v>
      </c>
      <c r="H279">
        <v>13</v>
      </c>
      <c r="I279">
        <v>10</v>
      </c>
      <c r="J279">
        <v>16</v>
      </c>
      <c r="K279">
        <v>0</v>
      </c>
      <c r="L279">
        <v>13</v>
      </c>
      <c r="M279">
        <v>0</v>
      </c>
      <c r="N279">
        <v>13</v>
      </c>
      <c r="O279">
        <v>0</v>
      </c>
      <c r="P279">
        <v>13</v>
      </c>
      <c r="Q279">
        <v>0</v>
      </c>
      <c r="R279">
        <v>13</v>
      </c>
      <c r="S279">
        <v>0</v>
      </c>
      <c r="T279">
        <v>13</v>
      </c>
      <c r="U279">
        <v>0</v>
      </c>
      <c r="V279">
        <v>13</v>
      </c>
      <c r="W279">
        <v>0</v>
      </c>
      <c r="X279">
        <v>13</v>
      </c>
    </row>
    <row r="280" spans="1:24" x14ac:dyDescent="0.3">
      <c r="A280" t="s">
        <v>1250</v>
      </c>
      <c r="B280" t="s">
        <v>1251</v>
      </c>
      <c r="C280">
        <v>32</v>
      </c>
      <c r="D280">
        <v>50</v>
      </c>
      <c r="E280">
        <v>0</v>
      </c>
      <c r="F280">
        <v>13</v>
      </c>
      <c r="G280">
        <v>0</v>
      </c>
      <c r="H280">
        <v>13</v>
      </c>
      <c r="I280">
        <v>0</v>
      </c>
      <c r="J280">
        <v>13</v>
      </c>
      <c r="K280">
        <v>0</v>
      </c>
      <c r="L280">
        <v>13</v>
      </c>
      <c r="M280">
        <v>0</v>
      </c>
      <c r="N280">
        <v>13</v>
      </c>
      <c r="O280">
        <v>32</v>
      </c>
      <c r="P280">
        <v>50</v>
      </c>
      <c r="Q280">
        <v>0</v>
      </c>
      <c r="R280">
        <v>13</v>
      </c>
      <c r="S280">
        <v>0</v>
      </c>
      <c r="T280">
        <v>13</v>
      </c>
      <c r="U280">
        <v>0</v>
      </c>
      <c r="V280">
        <v>13</v>
      </c>
      <c r="W280">
        <v>0</v>
      </c>
      <c r="X280">
        <v>13</v>
      </c>
    </row>
    <row r="281" spans="1:24" x14ac:dyDescent="0.3">
      <c r="A281" t="s">
        <v>542</v>
      </c>
      <c r="B281" t="s">
        <v>543</v>
      </c>
      <c r="C281">
        <v>24</v>
      </c>
      <c r="D281">
        <v>34</v>
      </c>
      <c r="E281">
        <v>0</v>
      </c>
      <c r="F281">
        <v>13</v>
      </c>
      <c r="G281">
        <v>0</v>
      </c>
      <c r="H281">
        <v>13</v>
      </c>
      <c r="I281">
        <v>0</v>
      </c>
      <c r="J281">
        <v>13</v>
      </c>
      <c r="K281">
        <v>0</v>
      </c>
      <c r="L281">
        <v>13</v>
      </c>
      <c r="M281">
        <v>0</v>
      </c>
      <c r="N281">
        <v>13</v>
      </c>
      <c r="O281">
        <v>6</v>
      </c>
      <c r="P281">
        <v>11</v>
      </c>
      <c r="Q281">
        <v>0</v>
      </c>
      <c r="R281">
        <v>13</v>
      </c>
      <c r="S281">
        <v>0</v>
      </c>
      <c r="T281">
        <v>13</v>
      </c>
      <c r="U281">
        <v>0</v>
      </c>
      <c r="V281">
        <v>13</v>
      </c>
      <c r="W281">
        <v>18</v>
      </c>
      <c r="X281">
        <v>29</v>
      </c>
    </row>
    <row r="282" spans="1:24" x14ac:dyDescent="0.3">
      <c r="A282" t="s">
        <v>544</v>
      </c>
      <c r="B282" t="s">
        <v>545</v>
      </c>
      <c r="C282">
        <v>2001</v>
      </c>
      <c r="D282">
        <v>240</v>
      </c>
      <c r="E282">
        <v>228</v>
      </c>
      <c r="F282">
        <v>123</v>
      </c>
      <c r="G282">
        <v>259</v>
      </c>
      <c r="H282">
        <v>127</v>
      </c>
      <c r="I282">
        <v>241</v>
      </c>
      <c r="J282">
        <v>153</v>
      </c>
      <c r="K282">
        <v>190</v>
      </c>
      <c r="L282">
        <v>108</v>
      </c>
      <c r="M282">
        <v>304</v>
      </c>
      <c r="N282">
        <v>140</v>
      </c>
      <c r="O282">
        <v>138</v>
      </c>
      <c r="P282">
        <v>75</v>
      </c>
      <c r="Q282">
        <v>84</v>
      </c>
      <c r="R282">
        <v>53</v>
      </c>
      <c r="S282">
        <v>119</v>
      </c>
      <c r="T282">
        <v>67</v>
      </c>
      <c r="U282">
        <v>337</v>
      </c>
      <c r="V282">
        <v>140</v>
      </c>
      <c r="W282">
        <v>101</v>
      </c>
      <c r="X282">
        <v>75</v>
      </c>
    </row>
    <row r="283" spans="1:24" x14ac:dyDescent="0.3">
      <c r="A283" t="s">
        <v>546</v>
      </c>
      <c r="B283" t="s">
        <v>547</v>
      </c>
      <c r="C283">
        <v>4585</v>
      </c>
      <c r="D283">
        <v>505</v>
      </c>
      <c r="E283">
        <v>123</v>
      </c>
      <c r="F283">
        <v>88</v>
      </c>
      <c r="G283">
        <v>493</v>
      </c>
      <c r="H283">
        <v>247</v>
      </c>
      <c r="I283">
        <v>632</v>
      </c>
      <c r="J283">
        <v>228</v>
      </c>
      <c r="K283">
        <v>456</v>
      </c>
      <c r="L283">
        <v>173</v>
      </c>
      <c r="M283">
        <v>542</v>
      </c>
      <c r="N283">
        <v>187</v>
      </c>
      <c r="O283">
        <v>413</v>
      </c>
      <c r="P283">
        <v>155</v>
      </c>
      <c r="Q283">
        <v>400</v>
      </c>
      <c r="R283">
        <v>226</v>
      </c>
      <c r="S283">
        <v>371</v>
      </c>
      <c r="T283">
        <v>140</v>
      </c>
      <c r="U283">
        <v>1051</v>
      </c>
      <c r="V283">
        <v>259</v>
      </c>
      <c r="W283">
        <v>104</v>
      </c>
      <c r="X283">
        <v>66</v>
      </c>
    </row>
    <row r="284" spans="1:24" x14ac:dyDescent="0.3">
      <c r="A284" t="s">
        <v>1252</v>
      </c>
      <c r="B284" t="s">
        <v>1253</v>
      </c>
      <c r="C284">
        <v>19</v>
      </c>
      <c r="D284">
        <v>30</v>
      </c>
      <c r="E284">
        <v>0</v>
      </c>
      <c r="F284">
        <v>13</v>
      </c>
      <c r="G284">
        <v>0</v>
      </c>
      <c r="H284">
        <v>13</v>
      </c>
      <c r="I284">
        <v>0</v>
      </c>
      <c r="J284">
        <v>13</v>
      </c>
      <c r="K284">
        <v>0</v>
      </c>
      <c r="L284">
        <v>13</v>
      </c>
      <c r="M284">
        <v>0</v>
      </c>
      <c r="N284">
        <v>13</v>
      </c>
      <c r="O284">
        <v>0</v>
      </c>
      <c r="P284">
        <v>13</v>
      </c>
      <c r="Q284">
        <v>0</v>
      </c>
      <c r="R284">
        <v>13</v>
      </c>
      <c r="S284">
        <v>19</v>
      </c>
      <c r="T284">
        <v>30</v>
      </c>
      <c r="U284">
        <v>0</v>
      </c>
      <c r="V284">
        <v>13</v>
      </c>
      <c r="W284">
        <v>0</v>
      </c>
      <c r="X284">
        <v>13</v>
      </c>
    </row>
    <row r="285" spans="1:24" x14ac:dyDescent="0.3">
      <c r="A285" t="s">
        <v>1254</v>
      </c>
      <c r="B285" t="s">
        <v>1255</v>
      </c>
      <c r="C285">
        <v>70</v>
      </c>
      <c r="D285">
        <v>75</v>
      </c>
      <c r="E285">
        <v>0</v>
      </c>
      <c r="F285">
        <v>13</v>
      </c>
      <c r="G285">
        <v>0</v>
      </c>
      <c r="H285">
        <v>13</v>
      </c>
      <c r="I285">
        <v>42</v>
      </c>
      <c r="J285">
        <v>68</v>
      </c>
      <c r="K285">
        <v>0</v>
      </c>
      <c r="L285">
        <v>13</v>
      </c>
      <c r="M285">
        <v>0</v>
      </c>
      <c r="N285">
        <v>13</v>
      </c>
      <c r="O285">
        <v>0</v>
      </c>
      <c r="P285">
        <v>13</v>
      </c>
      <c r="Q285">
        <v>15</v>
      </c>
      <c r="R285">
        <v>26</v>
      </c>
      <c r="S285">
        <v>13</v>
      </c>
      <c r="T285">
        <v>21</v>
      </c>
      <c r="U285">
        <v>0</v>
      </c>
      <c r="V285">
        <v>13</v>
      </c>
      <c r="W285">
        <v>0</v>
      </c>
      <c r="X285">
        <v>13</v>
      </c>
    </row>
    <row r="286" spans="1:24" x14ac:dyDescent="0.3">
      <c r="A286" t="s">
        <v>548</v>
      </c>
      <c r="B286" t="s">
        <v>549</v>
      </c>
      <c r="C286">
        <v>176</v>
      </c>
      <c r="D286">
        <v>124</v>
      </c>
      <c r="E286">
        <v>0</v>
      </c>
      <c r="F286">
        <v>13</v>
      </c>
      <c r="G286">
        <v>30</v>
      </c>
      <c r="H286">
        <v>44</v>
      </c>
      <c r="I286">
        <v>30</v>
      </c>
      <c r="J286">
        <v>44</v>
      </c>
      <c r="K286">
        <v>0</v>
      </c>
      <c r="L286">
        <v>13</v>
      </c>
      <c r="M286">
        <v>25</v>
      </c>
      <c r="N286">
        <v>39</v>
      </c>
      <c r="O286">
        <v>0</v>
      </c>
      <c r="P286">
        <v>13</v>
      </c>
      <c r="Q286">
        <v>45</v>
      </c>
      <c r="R286">
        <v>70</v>
      </c>
      <c r="S286">
        <v>0</v>
      </c>
      <c r="T286">
        <v>13</v>
      </c>
      <c r="U286">
        <v>46</v>
      </c>
      <c r="V286">
        <v>73</v>
      </c>
      <c r="W286">
        <v>0</v>
      </c>
      <c r="X286">
        <v>13</v>
      </c>
    </row>
    <row r="287" spans="1:24" x14ac:dyDescent="0.3">
      <c r="A287" t="s">
        <v>550</v>
      </c>
      <c r="B287" t="s">
        <v>551</v>
      </c>
      <c r="C287">
        <v>72</v>
      </c>
      <c r="D287">
        <v>40</v>
      </c>
      <c r="E287">
        <v>5</v>
      </c>
      <c r="F287">
        <v>5</v>
      </c>
      <c r="G287">
        <v>14</v>
      </c>
      <c r="H287">
        <v>17</v>
      </c>
      <c r="I287">
        <v>7</v>
      </c>
      <c r="J287">
        <v>8</v>
      </c>
      <c r="K287">
        <v>6</v>
      </c>
      <c r="L287">
        <v>11</v>
      </c>
      <c r="M287">
        <v>8</v>
      </c>
      <c r="N287">
        <v>15</v>
      </c>
      <c r="O287">
        <v>0</v>
      </c>
      <c r="P287">
        <v>13</v>
      </c>
      <c r="Q287">
        <v>0</v>
      </c>
      <c r="R287">
        <v>13</v>
      </c>
      <c r="S287">
        <v>1</v>
      </c>
      <c r="T287">
        <v>3</v>
      </c>
      <c r="U287">
        <v>8</v>
      </c>
      <c r="V287">
        <v>9</v>
      </c>
      <c r="W287">
        <v>23</v>
      </c>
      <c r="X287">
        <v>22</v>
      </c>
    </row>
    <row r="288" spans="1:24" x14ac:dyDescent="0.3">
      <c r="A288" t="s">
        <v>552</v>
      </c>
      <c r="B288" t="s">
        <v>553</v>
      </c>
      <c r="C288">
        <v>46</v>
      </c>
      <c r="D288">
        <v>62</v>
      </c>
      <c r="E288">
        <v>20</v>
      </c>
      <c r="F288">
        <v>36</v>
      </c>
      <c r="G288">
        <v>0</v>
      </c>
      <c r="H288">
        <v>13</v>
      </c>
      <c r="I288">
        <v>0</v>
      </c>
      <c r="J288">
        <v>13</v>
      </c>
      <c r="K288">
        <v>0</v>
      </c>
      <c r="L288">
        <v>13</v>
      </c>
      <c r="M288">
        <v>0</v>
      </c>
      <c r="N288">
        <v>13</v>
      </c>
      <c r="O288">
        <v>0</v>
      </c>
      <c r="P288">
        <v>13</v>
      </c>
      <c r="Q288">
        <v>0</v>
      </c>
      <c r="R288">
        <v>13</v>
      </c>
      <c r="S288">
        <v>0</v>
      </c>
      <c r="T288">
        <v>13</v>
      </c>
      <c r="U288">
        <v>0</v>
      </c>
      <c r="V288">
        <v>13</v>
      </c>
      <c r="W288">
        <v>26</v>
      </c>
      <c r="X288">
        <v>51</v>
      </c>
    </row>
    <row r="289" spans="1:24" x14ac:dyDescent="0.3">
      <c r="A289" t="s">
        <v>554</v>
      </c>
      <c r="B289" t="s">
        <v>555</v>
      </c>
      <c r="C289">
        <v>2562</v>
      </c>
      <c r="D289">
        <v>324</v>
      </c>
      <c r="E289">
        <v>123</v>
      </c>
      <c r="F289">
        <v>83</v>
      </c>
      <c r="G289">
        <v>333</v>
      </c>
      <c r="H289">
        <v>125</v>
      </c>
      <c r="I289">
        <v>284</v>
      </c>
      <c r="J289">
        <v>120</v>
      </c>
      <c r="K289">
        <v>332</v>
      </c>
      <c r="L289">
        <v>126</v>
      </c>
      <c r="M289">
        <v>235</v>
      </c>
      <c r="N289">
        <v>127</v>
      </c>
      <c r="O289">
        <v>241</v>
      </c>
      <c r="P289">
        <v>117</v>
      </c>
      <c r="Q289">
        <v>91</v>
      </c>
      <c r="R289">
        <v>107</v>
      </c>
      <c r="S289">
        <v>151</v>
      </c>
      <c r="T289">
        <v>88</v>
      </c>
      <c r="U289">
        <v>606</v>
      </c>
      <c r="V289">
        <v>180</v>
      </c>
      <c r="W289">
        <v>166</v>
      </c>
      <c r="X289">
        <v>151</v>
      </c>
    </row>
    <row r="290" spans="1:24" x14ac:dyDescent="0.3">
      <c r="A290" t="s">
        <v>556</v>
      </c>
      <c r="B290" t="s">
        <v>557</v>
      </c>
      <c r="C290">
        <v>17</v>
      </c>
      <c r="D290">
        <v>26</v>
      </c>
      <c r="E290">
        <v>0</v>
      </c>
      <c r="F290">
        <v>13</v>
      </c>
      <c r="G290">
        <v>17</v>
      </c>
      <c r="H290">
        <v>26</v>
      </c>
      <c r="I290">
        <v>0</v>
      </c>
      <c r="J290">
        <v>13</v>
      </c>
      <c r="K290">
        <v>0</v>
      </c>
      <c r="L290">
        <v>13</v>
      </c>
      <c r="M290">
        <v>0</v>
      </c>
      <c r="N290">
        <v>13</v>
      </c>
      <c r="O290">
        <v>0</v>
      </c>
      <c r="P290">
        <v>13</v>
      </c>
      <c r="Q290">
        <v>0</v>
      </c>
      <c r="R290">
        <v>13</v>
      </c>
      <c r="S290">
        <v>0</v>
      </c>
      <c r="T290">
        <v>13</v>
      </c>
      <c r="U290">
        <v>0</v>
      </c>
      <c r="V290">
        <v>13</v>
      </c>
      <c r="W290">
        <v>0</v>
      </c>
      <c r="X290">
        <v>13</v>
      </c>
    </row>
    <row r="291" spans="1:24" x14ac:dyDescent="0.3">
      <c r="A291" t="s">
        <v>558</v>
      </c>
      <c r="B291" t="s">
        <v>559</v>
      </c>
      <c r="C291">
        <v>768</v>
      </c>
      <c r="D291">
        <v>195</v>
      </c>
      <c r="E291">
        <v>63</v>
      </c>
      <c r="F291">
        <v>53</v>
      </c>
      <c r="G291">
        <v>88</v>
      </c>
      <c r="H291">
        <v>80</v>
      </c>
      <c r="I291">
        <v>77</v>
      </c>
      <c r="J291">
        <v>59</v>
      </c>
      <c r="K291">
        <v>49</v>
      </c>
      <c r="L291">
        <v>41</v>
      </c>
      <c r="M291">
        <v>83</v>
      </c>
      <c r="N291">
        <v>73</v>
      </c>
      <c r="O291">
        <v>54</v>
      </c>
      <c r="P291">
        <v>33</v>
      </c>
      <c r="Q291">
        <v>22</v>
      </c>
      <c r="R291">
        <v>27</v>
      </c>
      <c r="S291">
        <v>101</v>
      </c>
      <c r="T291">
        <v>78</v>
      </c>
      <c r="U291">
        <v>198</v>
      </c>
      <c r="V291">
        <v>106</v>
      </c>
      <c r="W291">
        <v>33</v>
      </c>
      <c r="X291">
        <v>40</v>
      </c>
    </row>
    <row r="292" spans="1:24" x14ac:dyDescent="0.3">
      <c r="A292" t="s">
        <v>560</v>
      </c>
      <c r="B292" t="s">
        <v>561</v>
      </c>
      <c r="C292">
        <v>744</v>
      </c>
      <c r="D292">
        <v>192</v>
      </c>
      <c r="E292">
        <v>0</v>
      </c>
      <c r="F292">
        <v>13</v>
      </c>
      <c r="G292">
        <v>37</v>
      </c>
      <c r="H292">
        <v>40</v>
      </c>
      <c r="I292">
        <v>79</v>
      </c>
      <c r="J292">
        <v>77</v>
      </c>
      <c r="K292">
        <v>103</v>
      </c>
      <c r="L292">
        <v>90</v>
      </c>
      <c r="M292">
        <v>60</v>
      </c>
      <c r="N292">
        <v>59</v>
      </c>
      <c r="O292">
        <v>79</v>
      </c>
      <c r="P292">
        <v>61</v>
      </c>
      <c r="Q292">
        <v>58</v>
      </c>
      <c r="R292">
        <v>91</v>
      </c>
      <c r="S292">
        <v>76</v>
      </c>
      <c r="T292">
        <v>91</v>
      </c>
      <c r="U292">
        <v>187</v>
      </c>
      <c r="V292">
        <v>136</v>
      </c>
      <c r="W292">
        <v>65</v>
      </c>
      <c r="X292">
        <v>79</v>
      </c>
    </row>
    <row r="293" spans="1:24" x14ac:dyDescent="0.3">
      <c r="A293" t="s">
        <v>562</v>
      </c>
      <c r="B293" t="s">
        <v>563</v>
      </c>
      <c r="C293">
        <v>79</v>
      </c>
      <c r="D293">
        <v>47</v>
      </c>
      <c r="E293">
        <v>0</v>
      </c>
      <c r="F293">
        <v>13</v>
      </c>
      <c r="G293">
        <v>25</v>
      </c>
      <c r="H293">
        <v>30</v>
      </c>
      <c r="I293">
        <v>15</v>
      </c>
      <c r="J293">
        <v>19</v>
      </c>
      <c r="K293">
        <v>9</v>
      </c>
      <c r="L293">
        <v>14</v>
      </c>
      <c r="M293">
        <v>7</v>
      </c>
      <c r="N293">
        <v>11</v>
      </c>
      <c r="O293">
        <v>0</v>
      </c>
      <c r="P293">
        <v>13</v>
      </c>
      <c r="Q293">
        <v>9</v>
      </c>
      <c r="R293">
        <v>14</v>
      </c>
      <c r="S293">
        <v>0</v>
      </c>
      <c r="T293">
        <v>13</v>
      </c>
      <c r="U293">
        <v>7</v>
      </c>
      <c r="V293">
        <v>13</v>
      </c>
      <c r="W293">
        <v>7</v>
      </c>
      <c r="X293">
        <v>10</v>
      </c>
    </row>
    <row r="294" spans="1:24" x14ac:dyDescent="0.3">
      <c r="A294" t="s">
        <v>564</v>
      </c>
      <c r="B294" t="s">
        <v>565</v>
      </c>
      <c r="C294">
        <v>0</v>
      </c>
      <c r="D294">
        <v>13</v>
      </c>
      <c r="E294">
        <v>0</v>
      </c>
      <c r="F294">
        <v>13</v>
      </c>
      <c r="G294">
        <v>0</v>
      </c>
      <c r="H294">
        <v>13</v>
      </c>
      <c r="I294">
        <v>0</v>
      </c>
      <c r="J294">
        <v>13</v>
      </c>
      <c r="K294">
        <v>0</v>
      </c>
      <c r="L294">
        <v>13</v>
      </c>
      <c r="M294">
        <v>0</v>
      </c>
      <c r="N294">
        <v>13</v>
      </c>
      <c r="O294">
        <v>0</v>
      </c>
      <c r="P294">
        <v>13</v>
      </c>
      <c r="Q294">
        <v>0</v>
      </c>
      <c r="R294">
        <v>13</v>
      </c>
      <c r="S294">
        <v>0</v>
      </c>
      <c r="T294">
        <v>13</v>
      </c>
      <c r="U294">
        <v>0</v>
      </c>
      <c r="V294">
        <v>13</v>
      </c>
      <c r="W294">
        <v>0</v>
      </c>
      <c r="X294">
        <v>13</v>
      </c>
    </row>
    <row r="295" spans="1:24" x14ac:dyDescent="0.3">
      <c r="A295" t="s">
        <v>566</v>
      </c>
      <c r="B295" t="s">
        <v>567</v>
      </c>
      <c r="C295">
        <v>5</v>
      </c>
      <c r="D295">
        <v>8</v>
      </c>
      <c r="E295">
        <v>0</v>
      </c>
      <c r="F295">
        <v>13</v>
      </c>
      <c r="G295">
        <v>0</v>
      </c>
      <c r="H295">
        <v>13</v>
      </c>
      <c r="I295">
        <v>0</v>
      </c>
      <c r="J295">
        <v>13</v>
      </c>
      <c r="K295">
        <v>0</v>
      </c>
      <c r="L295">
        <v>13</v>
      </c>
      <c r="M295">
        <v>0</v>
      </c>
      <c r="N295">
        <v>13</v>
      </c>
      <c r="O295">
        <v>0</v>
      </c>
      <c r="P295">
        <v>13</v>
      </c>
      <c r="Q295">
        <v>0</v>
      </c>
      <c r="R295">
        <v>13</v>
      </c>
      <c r="S295">
        <v>0</v>
      </c>
      <c r="T295">
        <v>13</v>
      </c>
      <c r="U295">
        <v>0</v>
      </c>
      <c r="V295">
        <v>13</v>
      </c>
      <c r="W295">
        <v>5</v>
      </c>
      <c r="X295">
        <v>8</v>
      </c>
    </row>
    <row r="296" spans="1:24" x14ac:dyDescent="0.3">
      <c r="A296" t="s">
        <v>568</v>
      </c>
      <c r="B296" t="s">
        <v>569</v>
      </c>
      <c r="C296">
        <v>0</v>
      </c>
      <c r="D296">
        <v>13</v>
      </c>
      <c r="E296">
        <v>0</v>
      </c>
      <c r="F296">
        <v>13</v>
      </c>
      <c r="G296">
        <v>0</v>
      </c>
      <c r="H296">
        <v>13</v>
      </c>
      <c r="I296">
        <v>0</v>
      </c>
      <c r="J296">
        <v>13</v>
      </c>
      <c r="K296">
        <v>0</v>
      </c>
      <c r="L296">
        <v>13</v>
      </c>
      <c r="M296">
        <v>0</v>
      </c>
      <c r="N296">
        <v>13</v>
      </c>
      <c r="O296">
        <v>0</v>
      </c>
      <c r="P296">
        <v>13</v>
      </c>
      <c r="Q296">
        <v>0</v>
      </c>
      <c r="R296">
        <v>13</v>
      </c>
      <c r="S296">
        <v>0</v>
      </c>
      <c r="T296">
        <v>13</v>
      </c>
      <c r="U296">
        <v>0</v>
      </c>
      <c r="V296">
        <v>13</v>
      </c>
      <c r="W296">
        <v>0</v>
      </c>
      <c r="X296">
        <v>13</v>
      </c>
    </row>
    <row r="297" spans="1:24" x14ac:dyDescent="0.3">
      <c r="A297" t="s">
        <v>1256</v>
      </c>
      <c r="B297" t="s">
        <v>1257</v>
      </c>
      <c r="C297">
        <v>0</v>
      </c>
      <c r="D297">
        <v>13</v>
      </c>
      <c r="E297">
        <v>0</v>
      </c>
      <c r="F297">
        <v>13</v>
      </c>
      <c r="G297">
        <v>0</v>
      </c>
      <c r="H297">
        <v>13</v>
      </c>
      <c r="I297">
        <v>0</v>
      </c>
      <c r="J297">
        <v>13</v>
      </c>
      <c r="K297">
        <v>0</v>
      </c>
      <c r="L297">
        <v>13</v>
      </c>
      <c r="M297">
        <v>0</v>
      </c>
      <c r="N297">
        <v>13</v>
      </c>
      <c r="O297">
        <v>0</v>
      </c>
      <c r="P297">
        <v>13</v>
      </c>
      <c r="Q297">
        <v>0</v>
      </c>
      <c r="R297">
        <v>13</v>
      </c>
      <c r="S297">
        <v>0</v>
      </c>
      <c r="T297">
        <v>13</v>
      </c>
      <c r="U297">
        <v>0</v>
      </c>
      <c r="V297">
        <v>13</v>
      </c>
      <c r="W297">
        <v>0</v>
      </c>
      <c r="X297">
        <v>13</v>
      </c>
    </row>
    <row r="298" spans="1:24" x14ac:dyDescent="0.3">
      <c r="A298" t="s">
        <v>570</v>
      </c>
      <c r="B298" t="s">
        <v>571</v>
      </c>
      <c r="C298">
        <v>10</v>
      </c>
      <c r="D298">
        <v>10</v>
      </c>
      <c r="E298">
        <v>0</v>
      </c>
      <c r="F298">
        <v>13</v>
      </c>
      <c r="G298">
        <v>0</v>
      </c>
      <c r="H298">
        <v>13</v>
      </c>
      <c r="I298">
        <v>0</v>
      </c>
      <c r="J298">
        <v>13</v>
      </c>
      <c r="K298">
        <v>1</v>
      </c>
      <c r="L298">
        <v>4</v>
      </c>
      <c r="M298">
        <v>0</v>
      </c>
      <c r="N298">
        <v>13</v>
      </c>
      <c r="O298">
        <v>0</v>
      </c>
      <c r="P298">
        <v>13</v>
      </c>
      <c r="Q298">
        <v>0</v>
      </c>
      <c r="R298">
        <v>13</v>
      </c>
      <c r="S298">
        <v>0</v>
      </c>
      <c r="T298">
        <v>13</v>
      </c>
      <c r="U298">
        <v>0</v>
      </c>
      <c r="V298">
        <v>13</v>
      </c>
      <c r="W298">
        <v>9</v>
      </c>
      <c r="X298">
        <v>9</v>
      </c>
    </row>
    <row r="299" spans="1:24" x14ac:dyDescent="0.3">
      <c r="A299" t="s">
        <v>572</v>
      </c>
      <c r="B299" t="s">
        <v>573</v>
      </c>
      <c r="C299">
        <v>130452</v>
      </c>
      <c r="D299">
        <v>2057</v>
      </c>
      <c r="E299">
        <v>4026</v>
      </c>
      <c r="F299">
        <v>549</v>
      </c>
      <c r="G299">
        <v>10620</v>
      </c>
      <c r="H299">
        <v>899</v>
      </c>
      <c r="I299">
        <v>15929</v>
      </c>
      <c r="J299">
        <v>1077</v>
      </c>
      <c r="K299">
        <v>16106</v>
      </c>
      <c r="L299">
        <v>1029</v>
      </c>
      <c r="M299">
        <v>15859</v>
      </c>
      <c r="N299">
        <v>983</v>
      </c>
      <c r="O299">
        <v>11239</v>
      </c>
      <c r="P299">
        <v>865</v>
      </c>
      <c r="Q299">
        <v>7877</v>
      </c>
      <c r="R299">
        <v>758</v>
      </c>
      <c r="S299">
        <v>11445</v>
      </c>
      <c r="T299">
        <v>917</v>
      </c>
      <c r="U299">
        <v>31364</v>
      </c>
      <c r="V299">
        <v>1397</v>
      </c>
      <c r="W299">
        <v>5987</v>
      </c>
      <c r="X299">
        <v>648</v>
      </c>
    </row>
    <row r="300" spans="1:24" x14ac:dyDescent="0.3">
      <c r="A300" t="s">
        <v>574</v>
      </c>
      <c r="B300" t="s">
        <v>575</v>
      </c>
      <c r="C300">
        <v>203</v>
      </c>
      <c r="D300">
        <v>91</v>
      </c>
      <c r="E300">
        <v>4</v>
      </c>
      <c r="F300">
        <v>7</v>
      </c>
      <c r="G300">
        <v>2</v>
      </c>
      <c r="H300">
        <v>3</v>
      </c>
      <c r="I300">
        <v>9</v>
      </c>
      <c r="J300">
        <v>15</v>
      </c>
      <c r="K300">
        <v>2</v>
      </c>
      <c r="L300">
        <v>4</v>
      </c>
      <c r="M300">
        <v>16</v>
      </c>
      <c r="N300">
        <v>26</v>
      </c>
      <c r="O300">
        <v>20</v>
      </c>
      <c r="P300">
        <v>27</v>
      </c>
      <c r="Q300">
        <v>4</v>
      </c>
      <c r="R300">
        <v>6</v>
      </c>
      <c r="S300">
        <v>30</v>
      </c>
      <c r="T300">
        <v>19</v>
      </c>
      <c r="U300">
        <v>73</v>
      </c>
      <c r="V300">
        <v>55</v>
      </c>
      <c r="W300">
        <v>43</v>
      </c>
      <c r="X300">
        <v>47</v>
      </c>
    </row>
    <row r="301" spans="1:24" x14ac:dyDescent="0.3">
      <c r="A301" t="s">
        <v>576</v>
      </c>
      <c r="B301" t="s">
        <v>577</v>
      </c>
      <c r="C301">
        <v>119</v>
      </c>
      <c r="D301">
        <v>51</v>
      </c>
      <c r="E301">
        <v>7</v>
      </c>
      <c r="F301">
        <v>12</v>
      </c>
      <c r="G301">
        <v>0</v>
      </c>
      <c r="H301">
        <v>13</v>
      </c>
      <c r="I301">
        <v>14</v>
      </c>
      <c r="J301">
        <v>13</v>
      </c>
      <c r="K301">
        <v>0</v>
      </c>
      <c r="L301">
        <v>13</v>
      </c>
      <c r="M301">
        <v>25</v>
      </c>
      <c r="N301">
        <v>19</v>
      </c>
      <c r="O301">
        <v>6</v>
      </c>
      <c r="P301">
        <v>9</v>
      </c>
      <c r="Q301">
        <v>9</v>
      </c>
      <c r="R301">
        <v>14</v>
      </c>
      <c r="S301">
        <v>6</v>
      </c>
      <c r="T301">
        <v>11</v>
      </c>
      <c r="U301">
        <v>47</v>
      </c>
      <c r="V301">
        <v>36</v>
      </c>
      <c r="W301">
        <v>5</v>
      </c>
      <c r="X301">
        <v>17</v>
      </c>
    </row>
    <row r="302" spans="1:24" x14ac:dyDescent="0.3">
      <c r="A302" t="s">
        <v>578</v>
      </c>
      <c r="B302" t="s">
        <v>579</v>
      </c>
      <c r="C302">
        <v>80</v>
      </c>
      <c r="D302">
        <v>38</v>
      </c>
      <c r="E302">
        <v>0</v>
      </c>
      <c r="F302">
        <v>13</v>
      </c>
      <c r="G302">
        <v>0</v>
      </c>
      <c r="H302">
        <v>13</v>
      </c>
      <c r="I302">
        <v>8</v>
      </c>
      <c r="J302">
        <v>9</v>
      </c>
      <c r="K302">
        <v>23</v>
      </c>
      <c r="L302">
        <v>23</v>
      </c>
      <c r="M302">
        <v>16</v>
      </c>
      <c r="N302">
        <v>18</v>
      </c>
      <c r="O302">
        <v>0</v>
      </c>
      <c r="P302">
        <v>13</v>
      </c>
      <c r="Q302">
        <v>7</v>
      </c>
      <c r="R302">
        <v>7</v>
      </c>
      <c r="S302">
        <v>7</v>
      </c>
      <c r="T302">
        <v>9</v>
      </c>
      <c r="U302">
        <v>19</v>
      </c>
      <c r="V302">
        <v>20</v>
      </c>
      <c r="W302">
        <v>0</v>
      </c>
      <c r="X302">
        <v>13</v>
      </c>
    </row>
    <row r="303" spans="1:24" x14ac:dyDescent="0.3">
      <c r="A303" t="s">
        <v>580</v>
      </c>
      <c r="B303" t="s">
        <v>581</v>
      </c>
      <c r="C303">
        <v>7</v>
      </c>
      <c r="D303">
        <v>9</v>
      </c>
      <c r="E303">
        <v>0</v>
      </c>
      <c r="F303">
        <v>13</v>
      </c>
      <c r="G303">
        <v>0</v>
      </c>
      <c r="H303">
        <v>13</v>
      </c>
      <c r="I303">
        <v>0</v>
      </c>
      <c r="J303">
        <v>13</v>
      </c>
      <c r="K303">
        <v>0</v>
      </c>
      <c r="L303">
        <v>13</v>
      </c>
      <c r="M303">
        <v>0</v>
      </c>
      <c r="N303">
        <v>13</v>
      </c>
      <c r="O303">
        <v>0</v>
      </c>
      <c r="P303">
        <v>13</v>
      </c>
      <c r="Q303">
        <v>0</v>
      </c>
      <c r="R303">
        <v>13</v>
      </c>
      <c r="S303">
        <v>1</v>
      </c>
      <c r="T303">
        <v>2</v>
      </c>
      <c r="U303">
        <v>1</v>
      </c>
      <c r="V303">
        <v>3</v>
      </c>
      <c r="W303">
        <v>5</v>
      </c>
      <c r="X303">
        <v>8</v>
      </c>
    </row>
    <row r="304" spans="1:24" x14ac:dyDescent="0.3">
      <c r="A304" t="s">
        <v>582</v>
      </c>
      <c r="B304" t="s">
        <v>583</v>
      </c>
      <c r="C304">
        <v>1936</v>
      </c>
      <c r="D304">
        <v>302</v>
      </c>
      <c r="E304">
        <v>41</v>
      </c>
      <c r="F304">
        <v>48</v>
      </c>
      <c r="G304">
        <v>75</v>
      </c>
      <c r="H304">
        <v>64</v>
      </c>
      <c r="I304">
        <v>263</v>
      </c>
      <c r="J304">
        <v>152</v>
      </c>
      <c r="K304">
        <v>205</v>
      </c>
      <c r="L304">
        <v>142</v>
      </c>
      <c r="M304">
        <v>216</v>
      </c>
      <c r="N304">
        <v>178</v>
      </c>
      <c r="O304">
        <v>265</v>
      </c>
      <c r="P304">
        <v>130</v>
      </c>
      <c r="Q304">
        <v>173</v>
      </c>
      <c r="R304">
        <v>125</v>
      </c>
      <c r="S304">
        <v>236</v>
      </c>
      <c r="T304">
        <v>103</v>
      </c>
      <c r="U304">
        <v>379</v>
      </c>
      <c r="V304">
        <v>152</v>
      </c>
      <c r="W304">
        <v>83</v>
      </c>
      <c r="X304">
        <v>77</v>
      </c>
    </row>
    <row r="305" spans="1:24" x14ac:dyDescent="0.3">
      <c r="A305" t="s">
        <v>1258</v>
      </c>
      <c r="B305" t="s">
        <v>1259</v>
      </c>
      <c r="C305">
        <v>82</v>
      </c>
      <c r="D305">
        <v>62</v>
      </c>
      <c r="E305">
        <v>0</v>
      </c>
      <c r="F305">
        <v>13</v>
      </c>
      <c r="G305">
        <v>0</v>
      </c>
      <c r="H305">
        <v>13</v>
      </c>
      <c r="I305">
        <v>7</v>
      </c>
      <c r="J305">
        <v>12</v>
      </c>
      <c r="K305">
        <v>51</v>
      </c>
      <c r="L305">
        <v>55</v>
      </c>
      <c r="M305">
        <v>9</v>
      </c>
      <c r="N305">
        <v>15</v>
      </c>
      <c r="O305">
        <v>15</v>
      </c>
      <c r="P305">
        <v>17</v>
      </c>
      <c r="Q305">
        <v>0</v>
      </c>
      <c r="R305">
        <v>13</v>
      </c>
      <c r="S305">
        <v>0</v>
      </c>
      <c r="T305">
        <v>13</v>
      </c>
      <c r="U305">
        <v>0</v>
      </c>
      <c r="V305">
        <v>13</v>
      </c>
      <c r="W305">
        <v>0</v>
      </c>
      <c r="X305">
        <v>13</v>
      </c>
    </row>
    <row r="306" spans="1:24" x14ac:dyDescent="0.3">
      <c r="A306" t="s">
        <v>584</v>
      </c>
      <c r="B306" t="s">
        <v>585</v>
      </c>
      <c r="C306">
        <v>0</v>
      </c>
      <c r="D306">
        <v>13</v>
      </c>
      <c r="E306">
        <v>0</v>
      </c>
      <c r="F306">
        <v>13</v>
      </c>
      <c r="G306">
        <v>0</v>
      </c>
      <c r="H306">
        <v>13</v>
      </c>
      <c r="I306">
        <v>0</v>
      </c>
      <c r="J306">
        <v>13</v>
      </c>
      <c r="K306">
        <v>0</v>
      </c>
      <c r="L306">
        <v>13</v>
      </c>
      <c r="M306">
        <v>0</v>
      </c>
      <c r="N306">
        <v>13</v>
      </c>
      <c r="O306">
        <v>0</v>
      </c>
      <c r="P306">
        <v>13</v>
      </c>
      <c r="Q306">
        <v>0</v>
      </c>
      <c r="R306">
        <v>13</v>
      </c>
      <c r="S306">
        <v>0</v>
      </c>
      <c r="T306">
        <v>13</v>
      </c>
      <c r="U306">
        <v>0</v>
      </c>
      <c r="V306">
        <v>13</v>
      </c>
      <c r="W306">
        <v>0</v>
      </c>
      <c r="X306">
        <v>13</v>
      </c>
    </row>
    <row r="307" spans="1:24" x14ac:dyDescent="0.3">
      <c r="A307" t="s">
        <v>586</v>
      </c>
      <c r="B307" t="s">
        <v>587</v>
      </c>
      <c r="C307">
        <v>52</v>
      </c>
      <c r="D307">
        <v>31</v>
      </c>
      <c r="E307">
        <v>0</v>
      </c>
      <c r="F307">
        <v>13</v>
      </c>
      <c r="G307">
        <v>0</v>
      </c>
      <c r="H307">
        <v>13</v>
      </c>
      <c r="I307">
        <v>0</v>
      </c>
      <c r="J307">
        <v>13</v>
      </c>
      <c r="K307">
        <v>0</v>
      </c>
      <c r="L307">
        <v>13</v>
      </c>
      <c r="M307">
        <v>16</v>
      </c>
      <c r="N307">
        <v>18</v>
      </c>
      <c r="O307">
        <v>0</v>
      </c>
      <c r="P307">
        <v>13</v>
      </c>
      <c r="Q307">
        <v>9</v>
      </c>
      <c r="R307">
        <v>16</v>
      </c>
      <c r="S307">
        <v>11</v>
      </c>
      <c r="T307">
        <v>19</v>
      </c>
      <c r="U307">
        <v>13</v>
      </c>
      <c r="V307">
        <v>16</v>
      </c>
      <c r="W307">
        <v>3</v>
      </c>
      <c r="X307">
        <v>4</v>
      </c>
    </row>
    <row r="308" spans="1:24" x14ac:dyDescent="0.3">
      <c r="A308" t="s">
        <v>588</v>
      </c>
      <c r="B308" t="s">
        <v>589</v>
      </c>
      <c r="C308">
        <v>327</v>
      </c>
      <c r="D308">
        <v>116</v>
      </c>
      <c r="E308">
        <v>0</v>
      </c>
      <c r="F308">
        <v>13</v>
      </c>
      <c r="G308">
        <v>25</v>
      </c>
      <c r="H308">
        <v>32</v>
      </c>
      <c r="I308">
        <v>78</v>
      </c>
      <c r="J308">
        <v>65</v>
      </c>
      <c r="K308">
        <v>26</v>
      </c>
      <c r="L308">
        <v>29</v>
      </c>
      <c r="M308">
        <v>6</v>
      </c>
      <c r="N308">
        <v>9</v>
      </c>
      <c r="O308">
        <v>5</v>
      </c>
      <c r="P308">
        <v>8</v>
      </c>
      <c r="Q308">
        <v>16</v>
      </c>
      <c r="R308">
        <v>26</v>
      </c>
      <c r="S308">
        <v>4</v>
      </c>
      <c r="T308">
        <v>8</v>
      </c>
      <c r="U308">
        <v>154</v>
      </c>
      <c r="V308">
        <v>90</v>
      </c>
      <c r="W308">
        <v>13</v>
      </c>
      <c r="X308">
        <v>20</v>
      </c>
    </row>
    <row r="309" spans="1:24" x14ac:dyDescent="0.3">
      <c r="A309" t="s">
        <v>590</v>
      </c>
      <c r="B309" t="s">
        <v>591</v>
      </c>
      <c r="C309">
        <v>1350</v>
      </c>
      <c r="D309">
        <v>266</v>
      </c>
      <c r="E309">
        <v>52</v>
      </c>
      <c r="F309">
        <v>65</v>
      </c>
      <c r="G309">
        <v>90</v>
      </c>
      <c r="H309">
        <v>78</v>
      </c>
      <c r="I309">
        <v>48</v>
      </c>
      <c r="J309">
        <v>55</v>
      </c>
      <c r="K309">
        <v>276</v>
      </c>
      <c r="L309">
        <v>173</v>
      </c>
      <c r="M309">
        <v>152</v>
      </c>
      <c r="N309">
        <v>140</v>
      </c>
      <c r="O309">
        <v>130</v>
      </c>
      <c r="P309">
        <v>98</v>
      </c>
      <c r="Q309">
        <v>92</v>
      </c>
      <c r="R309">
        <v>80</v>
      </c>
      <c r="S309">
        <v>77</v>
      </c>
      <c r="T309">
        <v>64</v>
      </c>
      <c r="U309">
        <v>376</v>
      </c>
      <c r="V309">
        <v>127</v>
      </c>
      <c r="W309">
        <v>57</v>
      </c>
      <c r="X309">
        <v>51</v>
      </c>
    </row>
    <row r="310" spans="1:24" x14ac:dyDescent="0.3">
      <c r="A310" t="s">
        <v>592</v>
      </c>
      <c r="B310" t="s">
        <v>593</v>
      </c>
      <c r="C310">
        <v>4409</v>
      </c>
      <c r="D310">
        <v>610</v>
      </c>
      <c r="E310">
        <v>143</v>
      </c>
      <c r="F310">
        <v>127</v>
      </c>
      <c r="G310">
        <v>407</v>
      </c>
      <c r="H310">
        <v>209</v>
      </c>
      <c r="I310">
        <v>586</v>
      </c>
      <c r="J310">
        <v>260</v>
      </c>
      <c r="K310">
        <v>468</v>
      </c>
      <c r="L310">
        <v>217</v>
      </c>
      <c r="M310">
        <v>517</v>
      </c>
      <c r="N310">
        <v>264</v>
      </c>
      <c r="O310">
        <v>321</v>
      </c>
      <c r="P310">
        <v>140</v>
      </c>
      <c r="Q310">
        <v>413</v>
      </c>
      <c r="R310">
        <v>283</v>
      </c>
      <c r="S310">
        <v>409</v>
      </c>
      <c r="T310">
        <v>221</v>
      </c>
      <c r="U310">
        <v>1073</v>
      </c>
      <c r="V310">
        <v>442</v>
      </c>
      <c r="W310">
        <v>72</v>
      </c>
      <c r="X310">
        <v>62</v>
      </c>
    </row>
    <row r="311" spans="1:24" x14ac:dyDescent="0.3">
      <c r="A311" t="s">
        <v>594</v>
      </c>
      <c r="B311" t="s">
        <v>595</v>
      </c>
      <c r="C311">
        <v>243</v>
      </c>
      <c r="D311">
        <v>179</v>
      </c>
      <c r="E311">
        <v>0</v>
      </c>
      <c r="F311">
        <v>13</v>
      </c>
      <c r="G311">
        <v>0</v>
      </c>
      <c r="H311">
        <v>13</v>
      </c>
      <c r="I311">
        <v>12</v>
      </c>
      <c r="J311">
        <v>19</v>
      </c>
      <c r="K311">
        <v>0</v>
      </c>
      <c r="L311">
        <v>13</v>
      </c>
      <c r="M311">
        <v>0</v>
      </c>
      <c r="N311">
        <v>13</v>
      </c>
      <c r="O311">
        <v>39</v>
      </c>
      <c r="P311">
        <v>46</v>
      </c>
      <c r="Q311">
        <v>0</v>
      </c>
      <c r="R311">
        <v>13</v>
      </c>
      <c r="S311">
        <v>0</v>
      </c>
      <c r="T311">
        <v>13</v>
      </c>
      <c r="U311">
        <v>97</v>
      </c>
      <c r="V311">
        <v>107</v>
      </c>
      <c r="W311">
        <v>95</v>
      </c>
      <c r="X311">
        <v>125</v>
      </c>
    </row>
    <row r="312" spans="1:24" x14ac:dyDescent="0.3">
      <c r="A312" t="s">
        <v>596</v>
      </c>
      <c r="B312" t="s">
        <v>597</v>
      </c>
      <c r="C312">
        <v>691</v>
      </c>
      <c r="D312">
        <v>130</v>
      </c>
      <c r="E312">
        <v>0</v>
      </c>
      <c r="F312">
        <v>13</v>
      </c>
      <c r="G312">
        <v>86</v>
      </c>
      <c r="H312">
        <v>84</v>
      </c>
      <c r="I312">
        <v>113</v>
      </c>
      <c r="J312">
        <v>66</v>
      </c>
      <c r="K312">
        <v>119</v>
      </c>
      <c r="L312">
        <v>78</v>
      </c>
      <c r="M312">
        <v>69</v>
      </c>
      <c r="N312">
        <v>44</v>
      </c>
      <c r="O312">
        <v>37</v>
      </c>
      <c r="P312">
        <v>40</v>
      </c>
      <c r="Q312">
        <v>35</v>
      </c>
      <c r="R312">
        <v>28</v>
      </c>
      <c r="S312">
        <v>56</v>
      </c>
      <c r="T312">
        <v>36</v>
      </c>
      <c r="U312">
        <v>123</v>
      </c>
      <c r="V312">
        <v>62</v>
      </c>
      <c r="W312">
        <v>53</v>
      </c>
      <c r="X312">
        <v>57</v>
      </c>
    </row>
    <row r="313" spans="1:24" x14ac:dyDescent="0.3">
      <c r="A313" t="s">
        <v>1260</v>
      </c>
      <c r="B313" t="s">
        <v>1261</v>
      </c>
      <c r="C313">
        <v>0</v>
      </c>
      <c r="D313">
        <v>13</v>
      </c>
      <c r="E313">
        <v>0</v>
      </c>
      <c r="F313">
        <v>13</v>
      </c>
      <c r="G313">
        <v>0</v>
      </c>
      <c r="H313">
        <v>13</v>
      </c>
      <c r="I313">
        <v>0</v>
      </c>
      <c r="J313">
        <v>13</v>
      </c>
      <c r="K313">
        <v>0</v>
      </c>
      <c r="L313">
        <v>13</v>
      </c>
      <c r="M313">
        <v>0</v>
      </c>
      <c r="N313">
        <v>13</v>
      </c>
      <c r="O313">
        <v>0</v>
      </c>
      <c r="P313">
        <v>13</v>
      </c>
      <c r="Q313">
        <v>0</v>
      </c>
      <c r="R313">
        <v>13</v>
      </c>
      <c r="S313">
        <v>0</v>
      </c>
      <c r="T313">
        <v>13</v>
      </c>
      <c r="U313">
        <v>0</v>
      </c>
      <c r="V313">
        <v>13</v>
      </c>
      <c r="W313">
        <v>0</v>
      </c>
      <c r="X313">
        <v>13</v>
      </c>
    </row>
    <row r="314" spans="1:24" x14ac:dyDescent="0.3">
      <c r="A314" t="s">
        <v>598</v>
      </c>
      <c r="B314" t="s">
        <v>599</v>
      </c>
      <c r="C314">
        <v>26</v>
      </c>
      <c r="D314">
        <v>19</v>
      </c>
      <c r="E314">
        <v>4</v>
      </c>
      <c r="F314">
        <v>8</v>
      </c>
      <c r="G314">
        <v>2</v>
      </c>
      <c r="H314">
        <v>3</v>
      </c>
      <c r="I314">
        <v>2</v>
      </c>
      <c r="J314">
        <v>4</v>
      </c>
      <c r="K314">
        <v>0</v>
      </c>
      <c r="L314">
        <v>13</v>
      </c>
      <c r="M314">
        <v>3</v>
      </c>
      <c r="N314">
        <v>5</v>
      </c>
      <c r="O314">
        <v>0</v>
      </c>
      <c r="P314">
        <v>13</v>
      </c>
      <c r="Q314">
        <v>0</v>
      </c>
      <c r="R314">
        <v>13</v>
      </c>
      <c r="S314">
        <v>0</v>
      </c>
      <c r="T314">
        <v>13</v>
      </c>
      <c r="U314">
        <v>8</v>
      </c>
      <c r="V314">
        <v>10</v>
      </c>
      <c r="W314">
        <v>7</v>
      </c>
      <c r="X314">
        <v>10</v>
      </c>
    </row>
    <row r="315" spans="1:24" x14ac:dyDescent="0.3">
      <c r="A315" t="s">
        <v>600</v>
      </c>
      <c r="B315" t="s">
        <v>601</v>
      </c>
      <c r="C315">
        <v>0</v>
      </c>
      <c r="D315">
        <v>13</v>
      </c>
      <c r="E315">
        <v>0</v>
      </c>
      <c r="F315">
        <v>13</v>
      </c>
      <c r="G315">
        <v>0</v>
      </c>
      <c r="H315">
        <v>13</v>
      </c>
      <c r="I315">
        <v>0</v>
      </c>
      <c r="J315">
        <v>13</v>
      </c>
      <c r="K315">
        <v>0</v>
      </c>
      <c r="L315">
        <v>13</v>
      </c>
      <c r="M315">
        <v>0</v>
      </c>
      <c r="N315">
        <v>13</v>
      </c>
      <c r="O315">
        <v>0</v>
      </c>
      <c r="P315">
        <v>13</v>
      </c>
      <c r="Q315">
        <v>0</v>
      </c>
      <c r="R315">
        <v>13</v>
      </c>
      <c r="S315">
        <v>0</v>
      </c>
      <c r="T315">
        <v>13</v>
      </c>
      <c r="U315">
        <v>0</v>
      </c>
      <c r="V315">
        <v>13</v>
      </c>
      <c r="W315">
        <v>0</v>
      </c>
      <c r="X315">
        <v>13</v>
      </c>
    </row>
    <row r="316" spans="1:24" x14ac:dyDescent="0.3">
      <c r="A316" t="s">
        <v>602</v>
      </c>
      <c r="B316" t="s">
        <v>603</v>
      </c>
      <c r="C316">
        <v>118</v>
      </c>
      <c r="D316">
        <v>52</v>
      </c>
      <c r="E316">
        <v>10</v>
      </c>
      <c r="F316">
        <v>17</v>
      </c>
      <c r="G316">
        <v>0</v>
      </c>
      <c r="H316">
        <v>13</v>
      </c>
      <c r="I316">
        <v>21</v>
      </c>
      <c r="J316">
        <v>20</v>
      </c>
      <c r="K316">
        <v>22</v>
      </c>
      <c r="L316">
        <v>23</v>
      </c>
      <c r="M316">
        <v>11</v>
      </c>
      <c r="N316">
        <v>18</v>
      </c>
      <c r="O316">
        <v>0</v>
      </c>
      <c r="P316">
        <v>13</v>
      </c>
      <c r="Q316">
        <v>7</v>
      </c>
      <c r="R316">
        <v>12</v>
      </c>
      <c r="S316">
        <v>0</v>
      </c>
      <c r="T316">
        <v>13</v>
      </c>
      <c r="U316">
        <v>24</v>
      </c>
      <c r="V316">
        <v>28</v>
      </c>
      <c r="W316">
        <v>23</v>
      </c>
      <c r="X316">
        <v>21</v>
      </c>
    </row>
    <row r="317" spans="1:24" x14ac:dyDescent="0.3">
      <c r="A317" t="s">
        <v>604</v>
      </c>
      <c r="B317" t="s">
        <v>605</v>
      </c>
      <c r="C317">
        <v>21</v>
      </c>
      <c r="D317">
        <v>40</v>
      </c>
      <c r="E317">
        <v>0</v>
      </c>
      <c r="F317">
        <v>13</v>
      </c>
      <c r="G317">
        <v>0</v>
      </c>
      <c r="H317">
        <v>13</v>
      </c>
      <c r="I317">
        <v>0</v>
      </c>
      <c r="J317">
        <v>13</v>
      </c>
      <c r="K317">
        <v>17</v>
      </c>
      <c r="L317">
        <v>40</v>
      </c>
      <c r="M317">
        <v>2</v>
      </c>
      <c r="N317">
        <v>3</v>
      </c>
      <c r="O317">
        <v>0</v>
      </c>
      <c r="P317">
        <v>13</v>
      </c>
      <c r="Q317">
        <v>2</v>
      </c>
      <c r="R317">
        <v>3</v>
      </c>
      <c r="S317">
        <v>0</v>
      </c>
      <c r="T317">
        <v>13</v>
      </c>
      <c r="U317">
        <v>0</v>
      </c>
      <c r="V317">
        <v>13</v>
      </c>
      <c r="W317">
        <v>0</v>
      </c>
      <c r="X317">
        <v>13</v>
      </c>
    </row>
    <row r="318" spans="1:24" x14ac:dyDescent="0.3">
      <c r="A318" t="s">
        <v>1262</v>
      </c>
      <c r="B318" t="s">
        <v>1263</v>
      </c>
      <c r="C318">
        <v>22</v>
      </c>
      <c r="D318">
        <v>19</v>
      </c>
      <c r="E318">
        <v>0</v>
      </c>
      <c r="F318">
        <v>13</v>
      </c>
      <c r="G318">
        <v>0</v>
      </c>
      <c r="H318">
        <v>13</v>
      </c>
      <c r="I318">
        <v>8</v>
      </c>
      <c r="J318">
        <v>14</v>
      </c>
      <c r="K318">
        <v>0</v>
      </c>
      <c r="L318">
        <v>13</v>
      </c>
      <c r="M318">
        <v>0</v>
      </c>
      <c r="N318">
        <v>13</v>
      </c>
      <c r="O318">
        <v>0</v>
      </c>
      <c r="P318">
        <v>13</v>
      </c>
      <c r="Q318">
        <v>0</v>
      </c>
      <c r="R318">
        <v>13</v>
      </c>
      <c r="S318">
        <v>6</v>
      </c>
      <c r="T318">
        <v>9</v>
      </c>
      <c r="U318">
        <v>8</v>
      </c>
      <c r="V318">
        <v>14</v>
      </c>
      <c r="W318">
        <v>0</v>
      </c>
      <c r="X318">
        <v>13</v>
      </c>
    </row>
    <row r="319" spans="1:24" x14ac:dyDescent="0.3">
      <c r="A319" t="s">
        <v>1264</v>
      </c>
      <c r="B319" t="s">
        <v>1265</v>
      </c>
      <c r="C319">
        <v>1212</v>
      </c>
      <c r="D319">
        <v>193</v>
      </c>
      <c r="E319">
        <v>52</v>
      </c>
      <c r="F319">
        <v>57</v>
      </c>
      <c r="G319">
        <v>134</v>
      </c>
      <c r="H319">
        <v>91</v>
      </c>
      <c r="I319">
        <v>100</v>
      </c>
      <c r="J319">
        <v>60</v>
      </c>
      <c r="K319">
        <v>294</v>
      </c>
      <c r="L319">
        <v>135</v>
      </c>
      <c r="M319">
        <v>120</v>
      </c>
      <c r="N319">
        <v>66</v>
      </c>
      <c r="O319">
        <v>71</v>
      </c>
      <c r="P319">
        <v>47</v>
      </c>
      <c r="Q319">
        <v>62</v>
      </c>
      <c r="R319">
        <v>45</v>
      </c>
      <c r="S319">
        <v>132</v>
      </c>
      <c r="T319">
        <v>75</v>
      </c>
      <c r="U319">
        <v>212</v>
      </c>
      <c r="V319">
        <v>102</v>
      </c>
      <c r="W319">
        <v>35</v>
      </c>
      <c r="X319">
        <v>37</v>
      </c>
    </row>
    <row r="320" spans="1:24" x14ac:dyDescent="0.3">
      <c r="A320" t="s">
        <v>606</v>
      </c>
      <c r="B320" t="s">
        <v>607</v>
      </c>
      <c r="C320">
        <v>8</v>
      </c>
      <c r="D320">
        <v>7</v>
      </c>
      <c r="E320">
        <v>0</v>
      </c>
      <c r="F320">
        <v>13</v>
      </c>
      <c r="G320">
        <v>0</v>
      </c>
      <c r="H320">
        <v>13</v>
      </c>
      <c r="I320">
        <v>1</v>
      </c>
      <c r="J320">
        <v>4</v>
      </c>
      <c r="K320">
        <v>0</v>
      </c>
      <c r="L320">
        <v>13</v>
      </c>
      <c r="M320">
        <v>0</v>
      </c>
      <c r="N320">
        <v>13</v>
      </c>
      <c r="O320">
        <v>0</v>
      </c>
      <c r="P320">
        <v>13</v>
      </c>
      <c r="Q320">
        <v>0</v>
      </c>
      <c r="R320">
        <v>13</v>
      </c>
      <c r="S320">
        <v>0</v>
      </c>
      <c r="T320">
        <v>13</v>
      </c>
      <c r="U320">
        <v>3</v>
      </c>
      <c r="V320">
        <v>5</v>
      </c>
      <c r="W320">
        <v>4</v>
      </c>
      <c r="X320">
        <v>6</v>
      </c>
    </row>
    <row r="321" spans="1:24" x14ac:dyDescent="0.3">
      <c r="A321" t="s">
        <v>608</v>
      </c>
      <c r="B321" t="s">
        <v>609</v>
      </c>
      <c r="C321">
        <v>156</v>
      </c>
      <c r="D321">
        <v>72</v>
      </c>
      <c r="E321">
        <v>0</v>
      </c>
      <c r="F321">
        <v>13</v>
      </c>
      <c r="G321">
        <v>10</v>
      </c>
      <c r="H321">
        <v>16</v>
      </c>
      <c r="I321">
        <v>18</v>
      </c>
      <c r="J321">
        <v>19</v>
      </c>
      <c r="K321">
        <v>30</v>
      </c>
      <c r="L321">
        <v>26</v>
      </c>
      <c r="M321">
        <v>26</v>
      </c>
      <c r="N321">
        <v>31</v>
      </c>
      <c r="O321">
        <v>13</v>
      </c>
      <c r="P321">
        <v>20</v>
      </c>
      <c r="Q321">
        <v>9</v>
      </c>
      <c r="R321">
        <v>12</v>
      </c>
      <c r="S321">
        <v>21</v>
      </c>
      <c r="T321">
        <v>22</v>
      </c>
      <c r="U321">
        <v>22</v>
      </c>
      <c r="V321">
        <v>17</v>
      </c>
      <c r="W321">
        <v>7</v>
      </c>
      <c r="X321">
        <v>10</v>
      </c>
    </row>
    <row r="322" spans="1:24" x14ac:dyDescent="0.3">
      <c r="A322" t="s">
        <v>610</v>
      </c>
      <c r="B322" t="s">
        <v>611</v>
      </c>
      <c r="C322">
        <v>1465</v>
      </c>
      <c r="D322">
        <v>348</v>
      </c>
      <c r="E322">
        <v>47</v>
      </c>
      <c r="F322">
        <v>44</v>
      </c>
      <c r="G322">
        <v>170</v>
      </c>
      <c r="H322">
        <v>88</v>
      </c>
      <c r="I322">
        <v>105</v>
      </c>
      <c r="J322">
        <v>57</v>
      </c>
      <c r="K322">
        <v>335</v>
      </c>
      <c r="L322">
        <v>191</v>
      </c>
      <c r="M322">
        <v>190</v>
      </c>
      <c r="N322">
        <v>208</v>
      </c>
      <c r="O322">
        <v>230</v>
      </c>
      <c r="P322">
        <v>197</v>
      </c>
      <c r="Q322">
        <v>73</v>
      </c>
      <c r="R322">
        <v>85</v>
      </c>
      <c r="S322">
        <v>80</v>
      </c>
      <c r="T322">
        <v>62</v>
      </c>
      <c r="U322">
        <v>225</v>
      </c>
      <c r="V322">
        <v>106</v>
      </c>
      <c r="W322">
        <v>10</v>
      </c>
      <c r="X322">
        <v>15</v>
      </c>
    </row>
    <row r="323" spans="1:24" x14ac:dyDescent="0.3">
      <c r="A323" t="s">
        <v>1266</v>
      </c>
      <c r="B323" t="s">
        <v>1267</v>
      </c>
      <c r="C323">
        <v>8</v>
      </c>
      <c r="D323">
        <v>13</v>
      </c>
      <c r="E323">
        <v>0</v>
      </c>
      <c r="F323">
        <v>13</v>
      </c>
      <c r="G323">
        <v>0</v>
      </c>
      <c r="H323">
        <v>13</v>
      </c>
      <c r="I323">
        <v>0</v>
      </c>
      <c r="J323">
        <v>13</v>
      </c>
      <c r="K323">
        <v>0</v>
      </c>
      <c r="L323">
        <v>13</v>
      </c>
      <c r="M323">
        <v>0</v>
      </c>
      <c r="N323">
        <v>13</v>
      </c>
      <c r="O323">
        <v>0</v>
      </c>
      <c r="P323">
        <v>13</v>
      </c>
      <c r="Q323">
        <v>0</v>
      </c>
      <c r="R323">
        <v>13</v>
      </c>
      <c r="S323">
        <v>0</v>
      </c>
      <c r="T323">
        <v>13</v>
      </c>
      <c r="U323">
        <v>0</v>
      </c>
      <c r="V323">
        <v>13</v>
      </c>
      <c r="W323">
        <v>8</v>
      </c>
      <c r="X323">
        <v>13</v>
      </c>
    </row>
    <row r="324" spans="1:24" x14ac:dyDescent="0.3">
      <c r="A324" t="s">
        <v>612</v>
      </c>
      <c r="B324" t="s">
        <v>613</v>
      </c>
      <c r="C324">
        <v>379</v>
      </c>
      <c r="D324">
        <v>94</v>
      </c>
      <c r="E324">
        <v>3</v>
      </c>
      <c r="F324">
        <v>6</v>
      </c>
      <c r="G324">
        <v>8</v>
      </c>
      <c r="H324">
        <v>11</v>
      </c>
      <c r="I324">
        <v>24</v>
      </c>
      <c r="J324">
        <v>18</v>
      </c>
      <c r="K324">
        <v>52</v>
      </c>
      <c r="L324">
        <v>52</v>
      </c>
      <c r="M324">
        <v>52</v>
      </c>
      <c r="N324">
        <v>35</v>
      </c>
      <c r="O324">
        <v>34</v>
      </c>
      <c r="P324">
        <v>24</v>
      </c>
      <c r="Q324">
        <v>19</v>
      </c>
      <c r="R324">
        <v>14</v>
      </c>
      <c r="S324">
        <v>37</v>
      </c>
      <c r="T324">
        <v>34</v>
      </c>
      <c r="U324">
        <v>95</v>
      </c>
      <c r="V324">
        <v>48</v>
      </c>
      <c r="W324">
        <v>55</v>
      </c>
      <c r="X324">
        <v>37</v>
      </c>
    </row>
    <row r="325" spans="1:24" x14ac:dyDescent="0.3">
      <c r="A325" t="s">
        <v>614</v>
      </c>
      <c r="B325" t="s">
        <v>615</v>
      </c>
      <c r="C325">
        <v>4536</v>
      </c>
      <c r="D325">
        <v>408</v>
      </c>
      <c r="E325">
        <v>183</v>
      </c>
      <c r="F325">
        <v>113</v>
      </c>
      <c r="G325">
        <v>367</v>
      </c>
      <c r="H325">
        <v>144</v>
      </c>
      <c r="I325">
        <v>645</v>
      </c>
      <c r="J325">
        <v>210</v>
      </c>
      <c r="K325">
        <v>755</v>
      </c>
      <c r="L325">
        <v>257</v>
      </c>
      <c r="M325">
        <v>328</v>
      </c>
      <c r="N325">
        <v>147</v>
      </c>
      <c r="O325">
        <v>557</v>
      </c>
      <c r="P325">
        <v>197</v>
      </c>
      <c r="Q325">
        <v>317</v>
      </c>
      <c r="R325">
        <v>118</v>
      </c>
      <c r="S325">
        <v>321</v>
      </c>
      <c r="T325">
        <v>131</v>
      </c>
      <c r="U325">
        <v>832</v>
      </c>
      <c r="V325">
        <v>250</v>
      </c>
      <c r="W325">
        <v>231</v>
      </c>
      <c r="X325">
        <v>133</v>
      </c>
    </row>
    <row r="326" spans="1:24" x14ac:dyDescent="0.3">
      <c r="A326" t="s">
        <v>616</v>
      </c>
      <c r="B326" t="s">
        <v>617</v>
      </c>
      <c r="C326">
        <v>366</v>
      </c>
      <c r="D326">
        <v>129</v>
      </c>
      <c r="E326">
        <v>32</v>
      </c>
      <c r="F326">
        <v>46</v>
      </c>
      <c r="G326">
        <v>42</v>
      </c>
      <c r="H326">
        <v>48</v>
      </c>
      <c r="I326">
        <v>38</v>
      </c>
      <c r="J326">
        <v>48</v>
      </c>
      <c r="K326">
        <v>88</v>
      </c>
      <c r="L326">
        <v>74</v>
      </c>
      <c r="M326">
        <v>45</v>
      </c>
      <c r="N326">
        <v>61</v>
      </c>
      <c r="O326">
        <v>11</v>
      </c>
      <c r="P326">
        <v>20</v>
      </c>
      <c r="Q326">
        <v>28</v>
      </c>
      <c r="R326">
        <v>36</v>
      </c>
      <c r="S326">
        <v>16</v>
      </c>
      <c r="T326">
        <v>26</v>
      </c>
      <c r="U326">
        <v>14</v>
      </c>
      <c r="V326">
        <v>23</v>
      </c>
      <c r="W326">
        <v>52</v>
      </c>
      <c r="X326">
        <v>59</v>
      </c>
    </row>
    <row r="327" spans="1:24" x14ac:dyDescent="0.3">
      <c r="A327" t="s">
        <v>618</v>
      </c>
      <c r="B327" t="s">
        <v>619</v>
      </c>
      <c r="C327">
        <v>125</v>
      </c>
      <c r="D327">
        <v>65</v>
      </c>
      <c r="E327">
        <v>7</v>
      </c>
      <c r="F327">
        <v>11</v>
      </c>
      <c r="G327">
        <v>11</v>
      </c>
      <c r="H327">
        <v>17</v>
      </c>
      <c r="I327">
        <v>21</v>
      </c>
      <c r="J327">
        <v>31</v>
      </c>
      <c r="K327">
        <v>18</v>
      </c>
      <c r="L327">
        <v>24</v>
      </c>
      <c r="M327">
        <v>0</v>
      </c>
      <c r="N327">
        <v>13</v>
      </c>
      <c r="O327">
        <v>0</v>
      </c>
      <c r="P327">
        <v>13</v>
      </c>
      <c r="Q327">
        <v>0</v>
      </c>
      <c r="R327">
        <v>13</v>
      </c>
      <c r="S327">
        <v>11</v>
      </c>
      <c r="T327">
        <v>17</v>
      </c>
      <c r="U327">
        <v>26</v>
      </c>
      <c r="V327">
        <v>38</v>
      </c>
      <c r="W327">
        <v>31</v>
      </c>
      <c r="X327">
        <v>28</v>
      </c>
    </row>
    <row r="328" spans="1:24" x14ac:dyDescent="0.3">
      <c r="A328" t="s">
        <v>620</v>
      </c>
      <c r="B328" t="s">
        <v>621</v>
      </c>
      <c r="C328">
        <v>38</v>
      </c>
      <c r="D328">
        <v>47</v>
      </c>
      <c r="E328">
        <v>0</v>
      </c>
      <c r="F328">
        <v>13</v>
      </c>
      <c r="G328">
        <v>0</v>
      </c>
      <c r="H328">
        <v>13</v>
      </c>
      <c r="I328">
        <v>4</v>
      </c>
      <c r="J328">
        <v>8</v>
      </c>
      <c r="K328">
        <v>0</v>
      </c>
      <c r="L328">
        <v>13</v>
      </c>
      <c r="M328">
        <v>0</v>
      </c>
      <c r="N328">
        <v>13</v>
      </c>
      <c r="O328">
        <v>0</v>
      </c>
      <c r="P328">
        <v>13</v>
      </c>
      <c r="Q328">
        <v>0</v>
      </c>
      <c r="R328">
        <v>13</v>
      </c>
      <c r="S328">
        <v>0</v>
      </c>
      <c r="T328">
        <v>13</v>
      </c>
      <c r="U328">
        <v>34</v>
      </c>
      <c r="V328">
        <v>49</v>
      </c>
      <c r="W328">
        <v>0</v>
      </c>
      <c r="X328">
        <v>13</v>
      </c>
    </row>
    <row r="329" spans="1:24" x14ac:dyDescent="0.3">
      <c r="A329" t="s">
        <v>622</v>
      </c>
      <c r="B329" t="s">
        <v>623</v>
      </c>
      <c r="C329">
        <v>123</v>
      </c>
      <c r="D329">
        <v>96</v>
      </c>
      <c r="E329">
        <v>0</v>
      </c>
      <c r="F329">
        <v>13</v>
      </c>
      <c r="G329">
        <v>38</v>
      </c>
      <c r="H329">
        <v>43</v>
      </c>
      <c r="I329">
        <v>0</v>
      </c>
      <c r="J329">
        <v>13</v>
      </c>
      <c r="K329">
        <v>41</v>
      </c>
      <c r="L329">
        <v>63</v>
      </c>
      <c r="M329">
        <v>0</v>
      </c>
      <c r="N329">
        <v>13</v>
      </c>
      <c r="O329">
        <v>0</v>
      </c>
      <c r="P329">
        <v>13</v>
      </c>
      <c r="Q329">
        <v>0</v>
      </c>
      <c r="R329">
        <v>13</v>
      </c>
      <c r="S329">
        <v>15</v>
      </c>
      <c r="T329">
        <v>24</v>
      </c>
      <c r="U329">
        <v>22</v>
      </c>
      <c r="V329">
        <v>39</v>
      </c>
      <c r="W329">
        <v>7</v>
      </c>
      <c r="X329">
        <v>12</v>
      </c>
    </row>
    <row r="330" spans="1:24" x14ac:dyDescent="0.3">
      <c r="A330" t="s">
        <v>624</v>
      </c>
      <c r="B330" t="s">
        <v>625</v>
      </c>
      <c r="C330">
        <v>21</v>
      </c>
      <c r="D330">
        <v>14</v>
      </c>
      <c r="E330">
        <v>3</v>
      </c>
      <c r="F330">
        <v>5</v>
      </c>
      <c r="G330">
        <v>1</v>
      </c>
      <c r="H330">
        <v>4</v>
      </c>
      <c r="I330">
        <v>0</v>
      </c>
      <c r="J330">
        <v>13</v>
      </c>
      <c r="K330">
        <v>4</v>
      </c>
      <c r="L330">
        <v>5</v>
      </c>
      <c r="M330">
        <v>0</v>
      </c>
      <c r="N330">
        <v>13</v>
      </c>
      <c r="O330">
        <v>0</v>
      </c>
      <c r="P330">
        <v>13</v>
      </c>
      <c r="Q330">
        <v>2</v>
      </c>
      <c r="R330">
        <v>4</v>
      </c>
      <c r="S330">
        <v>3</v>
      </c>
      <c r="T330">
        <v>5</v>
      </c>
      <c r="U330">
        <v>4</v>
      </c>
      <c r="V330">
        <v>5</v>
      </c>
      <c r="W330">
        <v>4</v>
      </c>
      <c r="X330">
        <v>5</v>
      </c>
    </row>
    <row r="331" spans="1:24" x14ac:dyDescent="0.3">
      <c r="A331" t="s">
        <v>1268</v>
      </c>
      <c r="B331" t="s">
        <v>1269</v>
      </c>
      <c r="C331">
        <v>22</v>
      </c>
      <c r="D331">
        <v>25</v>
      </c>
      <c r="E331">
        <v>0</v>
      </c>
      <c r="F331">
        <v>13</v>
      </c>
      <c r="G331">
        <v>4</v>
      </c>
      <c r="H331">
        <v>9</v>
      </c>
      <c r="I331">
        <v>0</v>
      </c>
      <c r="J331">
        <v>13</v>
      </c>
      <c r="K331">
        <v>0</v>
      </c>
      <c r="L331">
        <v>13</v>
      </c>
      <c r="M331">
        <v>0</v>
      </c>
      <c r="N331">
        <v>13</v>
      </c>
      <c r="O331">
        <v>0</v>
      </c>
      <c r="P331">
        <v>13</v>
      </c>
      <c r="Q331">
        <v>0</v>
      </c>
      <c r="R331">
        <v>13</v>
      </c>
      <c r="S331">
        <v>7</v>
      </c>
      <c r="T331">
        <v>13</v>
      </c>
      <c r="U331">
        <v>11</v>
      </c>
      <c r="V331">
        <v>18</v>
      </c>
      <c r="W331">
        <v>0</v>
      </c>
      <c r="X331">
        <v>13</v>
      </c>
    </row>
    <row r="332" spans="1:24" x14ac:dyDescent="0.3">
      <c r="A332" t="s">
        <v>626</v>
      </c>
      <c r="B332" t="s">
        <v>627</v>
      </c>
      <c r="C332">
        <v>1950</v>
      </c>
      <c r="D332">
        <v>277</v>
      </c>
      <c r="E332">
        <v>11</v>
      </c>
      <c r="F332">
        <v>16</v>
      </c>
      <c r="G332">
        <v>157</v>
      </c>
      <c r="H332">
        <v>100</v>
      </c>
      <c r="I332">
        <v>213</v>
      </c>
      <c r="J332">
        <v>123</v>
      </c>
      <c r="K332">
        <v>136</v>
      </c>
      <c r="L332">
        <v>70</v>
      </c>
      <c r="M332">
        <v>296</v>
      </c>
      <c r="N332">
        <v>132</v>
      </c>
      <c r="O332">
        <v>305</v>
      </c>
      <c r="P332">
        <v>173</v>
      </c>
      <c r="Q332">
        <v>215</v>
      </c>
      <c r="R332">
        <v>164</v>
      </c>
      <c r="S332">
        <v>204</v>
      </c>
      <c r="T332">
        <v>134</v>
      </c>
      <c r="U332">
        <v>246</v>
      </c>
      <c r="V332">
        <v>95</v>
      </c>
      <c r="W332">
        <v>167</v>
      </c>
      <c r="X332">
        <v>126</v>
      </c>
    </row>
    <row r="333" spans="1:24" x14ac:dyDescent="0.3">
      <c r="A333" t="s">
        <v>628</v>
      </c>
      <c r="B333" t="s">
        <v>629</v>
      </c>
      <c r="C333">
        <v>21</v>
      </c>
      <c r="D333">
        <v>13</v>
      </c>
      <c r="E333">
        <v>3</v>
      </c>
      <c r="F333">
        <v>5</v>
      </c>
      <c r="G333">
        <v>2</v>
      </c>
      <c r="H333">
        <v>3</v>
      </c>
      <c r="I333">
        <v>2</v>
      </c>
      <c r="J333">
        <v>3</v>
      </c>
      <c r="K333">
        <v>10</v>
      </c>
      <c r="L333">
        <v>10</v>
      </c>
      <c r="M333">
        <v>3</v>
      </c>
      <c r="N333">
        <v>4</v>
      </c>
      <c r="O333">
        <v>1</v>
      </c>
      <c r="P333">
        <v>3</v>
      </c>
      <c r="Q333">
        <v>0</v>
      </c>
      <c r="R333">
        <v>13</v>
      </c>
      <c r="S333">
        <v>0</v>
      </c>
      <c r="T333">
        <v>13</v>
      </c>
      <c r="U333">
        <v>0</v>
      </c>
      <c r="V333">
        <v>13</v>
      </c>
      <c r="W333">
        <v>0</v>
      </c>
      <c r="X333">
        <v>13</v>
      </c>
    </row>
    <row r="334" spans="1:24" x14ac:dyDescent="0.3">
      <c r="A334" t="s">
        <v>630</v>
      </c>
      <c r="B334" t="s">
        <v>631</v>
      </c>
      <c r="C334">
        <v>29058</v>
      </c>
      <c r="D334">
        <v>1271</v>
      </c>
      <c r="E334">
        <v>628</v>
      </c>
      <c r="F334">
        <v>211</v>
      </c>
      <c r="G334">
        <v>1674</v>
      </c>
      <c r="H334">
        <v>300</v>
      </c>
      <c r="I334">
        <v>3317</v>
      </c>
      <c r="J334">
        <v>430</v>
      </c>
      <c r="K334">
        <v>3554</v>
      </c>
      <c r="L334">
        <v>525</v>
      </c>
      <c r="M334">
        <v>3679</v>
      </c>
      <c r="N334">
        <v>543</v>
      </c>
      <c r="O334">
        <v>2734</v>
      </c>
      <c r="P334">
        <v>497</v>
      </c>
      <c r="Q334">
        <v>2301</v>
      </c>
      <c r="R334">
        <v>374</v>
      </c>
      <c r="S334">
        <v>2664</v>
      </c>
      <c r="T334">
        <v>468</v>
      </c>
      <c r="U334">
        <v>7623</v>
      </c>
      <c r="V334">
        <v>856</v>
      </c>
      <c r="W334">
        <v>884</v>
      </c>
      <c r="X334">
        <v>256</v>
      </c>
    </row>
    <row r="335" spans="1:24" x14ac:dyDescent="0.3">
      <c r="A335" t="s">
        <v>632</v>
      </c>
      <c r="B335" t="s">
        <v>633</v>
      </c>
      <c r="C335">
        <v>1001</v>
      </c>
      <c r="D335">
        <v>253</v>
      </c>
      <c r="E335">
        <v>26</v>
      </c>
      <c r="F335">
        <v>42</v>
      </c>
      <c r="G335">
        <v>77</v>
      </c>
      <c r="H335">
        <v>57</v>
      </c>
      <c r="I335">
        <v>99</v>
      </c>
      <c r="J335">
        <v>78</v>
      </c>
      <c r="K335">
        <v>160</v>
      </c>
      <c r="L335">
        <v>120</v>
      </c>
      <c r="M335">
        <v>46</v>
      </c>
      <c r="N335">
        <v>36</v>
      </c>
      <c r="O335">
        <v>59</v>
      </c>
      <c r="P335">
        <v>49</v>
      </c>
      <c r="Q335">
        <v>69</v>
      </c>
      <c r="R335">
        <v>64</v>
      </c>
      <c r="S335">
        <v>152</v>
      </c>
      <c r="T335">
        <v>104</v>
      </c>
      <c r="U335">
        <v>299</v>
      </c>
      <c r="V335">
        <v>152</v>
      </c>
      <c r="W335">
        <v>14</v>
      </c>
      <c r="X335">
        <v>23</v>
      </c>
    </row>
    <row r="336" spans="1:24" x14ac:dyDescent="0.3">
      <c r="A336" t="s">
        <v>1270</v>
      </c>
      <c r="B336" t="s">
        <v>1271</v>
      </c>
      <c r="C336">
        <v>16</v>
      </c>
      <c r="D336">
        <v>24</v>
      </c>
      <c r="E336">
        <v>0</v>
      </c>
      <c r="F336">
        <v>13</v>
      </c>
      <c r="G336">
        <v>0</v>
      </c>
      <c r="H336">
        <v>13</v>
      </c>
      <c r="I336">
        <v>0</v>
      </c>
      <c r="J336">
        <v>13</v>
      </c>
      <c r="K336">
        <v>0</v>
      </c>
      <c r="L336">
        <v>13</v>
      </c>
      <c r="M336">
        <v>0</v>
      </c>
      <c r="N336">
        <v>13</v>
      </c>
      <c r="O336">
        <v>0</v>
      </c>
      <c r="P336">
        <v>13</v>
      </c>
      <c r="Q336">
        <v>16</v>
      </c>
      <c r="R336">
        <v>24</v>
      </c>
      <c r="S336">
        <v>0</v>
      </c>
      <c r="T336">
        <v>13</v>
      </c>
      <c r="U336">
        <v>0</v>
      </c>
      <c r="V336">
        <v>13</v>
      </c>
      <c r="W336">
        <v>0</v>
      </c>
      <c r="X336">
        <v>13</v>
      </c>
    </row>
    <row r="337" spans="1:24" x14ac:dyDescent="0.3">
      <c r="A337" t="s">
        <v>1272</v>
      </c>
      <c r="B337" t="s">
        <v>1273</v>
      </c>
      <c r="C337">
        <v>974</v>
      </c>
      <c r="D337">
        <v>205</v>
      </c>
      <c r="E337">
        <v>14</v>
      </c>
      <c r="F337">
        <v>17</v>
      </c>
      <c r="G337">
        <v>81</v>
      </c>
      <c r="H337">
        <v>62</v>
      </c>
      <c r="I337">
        <v>153</v>
      </c>
      <c r="J337">
        <v>81</v>
      </c>
      <c r="K337">
        <v>135</v>
      </c>
      <c r="L337">
        <v>62</v>
      </c>
      <c r="M337">
        <v>114</v>
      </c>
      <c r="N337">
        <v>78</v>
      </c>
      <c r="O337">
        <v>117</v>
      </c>
      <c r="P337">
        <v>73</v>
      </c>
      <c r="Q337">
        <v>35</v>
      </c>
      <c r="R337">
        <v>27</v>
      </c>
      <c r="S337">
        <v>60</v>
      </c>
      <c r="T337">
        <v>46</v>
      </c>
      <c r="U337">
        <v>173</v>
      </c>
      <c r="V337">
        <v>72</v>
      </c>
      <c r="W337">
        <v>92</v>
      </c>
      <c r="X337">
        <v>66</v>
      </c>
    </row>
    <row r="338" spans="1:24" x14ac:dyDescent="0.3">
      <c r="A338" t="s">
        <v>1274</v>
      </c>
      <c r="B338" t="s">
        <v>1275</v>
      </c>
      <c r="C338">
        <v>30</v>
      </c>
      <c r="D338">
        <v>42</v>
      </c>
      <c r="E338">
        <v>0</v>
      </c>
      <c r="F338">
        <v>13</v>
      </c>
      <c r="G338">
        <v>0</v>
      </c>
      <c r="H338">
        <v>13</v>
      </c>
      <c r="I338">
        <v>0</v>
      </c>
      <c r="J338">
        <v>13</v>
      </c>
      <c r="K338">
        <v>0</v>
      </c>
      <c r="L338">
        <v>13</v>
      </c>
      <c r="M338">
        <v>0</v>
      </c>
      <c r="N338">
        <v>13</v>
      </c>
      <c r="O338">
        <v>30</v>
      </c>
      <c r="P338">
        <v>42</v>
      </c>
      <c r="Q338">
        <v>0</v>
      </c>
      <c r="R338">
        <v>13</v>
      </c>
      <c r="S338">
        <v>0</v>
      </c>
      <c r="T338">
        <v>13</v>
      </c>
      <c r="U338">
        <v>0</v>
      </c>
      <c r="V338">
        <v>13</v>
      </c>
      <c r="W338">
        <v>0</v>
      </c>
      <c r="X338">
        <v>13</v>
      </c>
    </row>
    <row r="339" spans="1:24" x14ac:dyDescent="0.3">
      <c r="A339" t="s">
        <v>634</v>
      </c>
      <c r="B339" t="s">
        <v>635</v>
      </c>
      <c r="C339">
        <v>671</v>
      </c>
      <c r="D339">
        <v>160</v>
      </c>
      <c r="E339">
        <v>14</v>
      </c>
      <c r="F339">
        <v>22</v>
      </c>
      <c r="G339">
        <v>83</v>
      </c>
      <c r="H339">
        <v>65</v>
      </c>
      <c r="I339">
        <v>68</v>
      </c>
      <c r="J339">
        <v>57</v>
      </c>
      <c r="K339">
        <v>55</v>
      </c>
      <c r="L339">
        <v>52</v>
      </c>
      <c r="M339">
        <v>78</v>
      </c>
      <c r="N339">
        <v>76</v>
      </c>
      <c r="O339">
        <v>98</v>
      </c>
      <c r="P339">
        <v>80</v>
      </c>
      <c r="Q339">
        <v>0</v>
      </c>
      <c r="R339">
        <v>18</v>
      </c>
      <c r="S339">
        <v>81</v>
      </c>
      <c r="T339">
        <v>92</v>
      </c>
      <c r="U339">
        <v>143</v>
      </c>
      <c r="V339">
        <v>74</v>
      </c>
      <c r="W339">
        <v>51</v>
      </c>
      <c r="X339">
        <v>48</v>
      </c>
    </row>
    <row r="340" spans="1:24" x14ac:dyDescent="0.3">
      <c r="A340" t="s">
        <v>636</v>
      </c>
      <c r="B340" t="s">
        <v>637</v>
      </c>
      <c r="C340">
        <v>129</v>
      </c>
      <c r="D340">
        <v>50</v>
      </c>
      <c r="E340">
        <v>8</v>
      </c>
      <c r="F340">
        <v>15</v>
      </c>
      <c r="G340">
        <v>7</v>
      </c>
      <c r="H340">
        <v>12</v>
      </c>
      <c r="I340">
        <v>26</v>
      </c>
      <c r="J340">
        <v>30</v>
      </c>
      <c r="K340">
        <v>9</v>
      </c>
      <c r="L340">
        <v>14</v>
      </c>
      <c r="M340">
        <v>0</v>
      </c>
      <c r="N340">
        <v>13</v>
      </c>
      <c r="O340">
        <v>18</v>
      </c>
      <c r="P340">
        <v>27</v>
      </c>
      <c r="Q340">
        <v>12</v>
      </c>
      <c r="R340">
        <v>21</v>
      </c>
      <c r="S340">
        <v>0</v>
      </c>
      <c r="T340">
        <v>13</v>
      </c>
      <c r="U340">
        <v>35</v>
      </c>
      <c r="V340">
        <v>26</v>
      </c>
      <c r="W340">
        <v>14</v>
      </c>
      <c r="X340">
        <v>15</v>
      </c>
    </row>
    <row r="341" spans="1:24" x14ac:dyDescent="0.3">
      <c r="A341" t="s">
        <v>638</v>
      </c>
      <c r="B341" t="s">
        <v>639</v>
      </c>
      <c r="C341">
        <v>8</v>
      </c>
      <c r="D341">
        <v>10</v>
      </c>
      <c r="E341">
        <v>0</v>
      </c>
      <c r="F341">
        <v>13</v>
      </c>
      <c r="G341">
        <v>0</v>
      </c>
      <c r="H341">
        <v>13</v>
      </c>
      <c r="I341">
        <v>0</v>
      </c>
      <c r="J341">
        <v>13</v>
      </c>
      <c r="K341">
        <v>5</v>
      </c>
      <c r="L341">
        <v>8</v>
      </c>
      <c r="M341">
        <v>0</v>
      </c>
      <c r="N341">
        <v>13</v>
      </c>
      <c r="O341">
        <v>3</v>
      </c>
      <c r="P341">
        <v>5</v>
      </c>
      <c r="Q341">
        <v>0</v>
      </c>
      <c r="R341">
        <v>13</v>
      </c>
      <c r="S341">
        <v>0</v>
      </c>
      <c r="T341">
        <v>13</v>
      </c>
      <c r="U341">
        <v>0</v>
      </c>
      <c r="V341">
        <v>13</v>
      </c>
      <c r="W341">
        <v>0</v>
      </c>
      <c r="X341">
        <v>13</v>
      </c>
    </row>
    <row r="342" spans="1:24" x14ac:dyDescent="0.3">
      <c r="A342" t="s">
        <v>640</v>
      </c>
      <c r="B342" t="s">
        <v>641</v>
      </c>
      <c r="C342">
        <v>1977</v>
      </c>
      <c r="D342">
        <v>329</v>
      </c>
      <c r="E342">
        <v>18</v>
      </c>
      <c r="F342">
        <v>28</v>
      </c>
      <c r="G342">
        <v>213</v>
      </c>
      <c r="H342">
        <v>156</v>
      </c>
      <c r="I342">
        <v>265</v>
      </c>
      <c r="J342">
        <v>120</v>
      </c>
      <c r="K342">
        <v>206</v>
      </c>
      <c r="L342">
        <v>124</v>
      </c>
      <c r="M342">
        <v>276</v>
      </c>
      <c r="N342">
        <v>189</v>
      </c>
      <c r="O342">
        <v>139</v>
      </c>
      <c r="P342">
        <v>95</v>
      </c>
      <c r="Q342">
        <v>146</v>
      </c>
      <c r="R342">
        <v>113</v>
      </c>
      <c r="S342">
        <v>113</v>
      </c>
      <c r="T342">
        <v>85</v>
      </c>
      <c r="U342">
        <v>569</v>
      </c>
      <c r="V342">
        <v>259</v>
      </c>
      <c r="W342">
        <v>32</v>
      </c>
      <c r="X342">
        <v>37</v>
      </c>
    </row>
    <row r="343" spans="1:24" x14ac:dyDescent="0.3">
      <c r="A343" t="s">
        <v>642</v>
      </c>
      <c r="B343" t="s">
        <v>643</v>
      </c>
      <c r="C343">
        <v>43</v>
      </c>
      <c r="D343">
        <v>45</v>
      </c>
      <c r="E343">
        <v>0</v>
      </c>
      <c r="F343">
        <v>13</v>
      </c>
      <c r="G343">
        <v>17</v>
      </c>
      <c r="H343">
        <v>23</v>
      </c>
      <c r="I343">
        <v>0</v>
      </c>
      <c r="J343">
        <v>13</v>
      </c>
      <c r="K343">
        <v>0</v>
      </c>
      <c r="L343">
        <v>13</v>
      </c>
      <c r="M343">
        <v>0</v>
      </c>
      <c r="N343">
        <v>13</v>
      </c>
      <c r="O343">
        <v>0</v>
      </c>
      <c r="P343">
        <v>13</v>
      </c>
      <c r="Q343">
        <v>0</v>
      </c>
      <c r="R343">
        <v>13</v>
      </c>
      <c r="S343">
        <v>0</v>
      </c>
      <c r="T343">
        <v>13</v>
      </c>
      <c r="U343">
        <v>0</v>
      </c>
      <c r="V343">
        <v>13</v>
      </c>
      <c r="W343">
        <v>26</v>
      </c>
      <c r="X343">
        <v>40</v>
      </c>
    </row>
    <row r="344" spans="1:24" x14ac:dyDescent="0.3">
      <c r="A344" t="s">
        <v>644</v>
      </c>
      <c r="B344" t="s">
        <v>645</v>
      </c>
      <c r="C344">
        <v>25</v>
      </c>
      <c r="D344">
        <v>17</v>
      </c>
      <c r="E344">
        <v>11</v>
      </c>
      <c r="F344">
        <v>11</v>
      </c>
      <c r="G344">
        <v>0</v>
      </c>
      <c r="H344">
        <v>13</v>
      </c>
      <c r="I344">
        <v>6</v>
      </c>
      <c r="J344">
        <v>10</v>
      </c>
      <c r="K344">
        <v>0</v>
      </c>
      <c r="L344">
        <v>13</v>
      </c>
      <c r="M344">
        <v>0</v>
      </c>
      <c r="N344">
        <v>13</v>
      </c>
      <c r="O344">
        <v>0</v>
      </c>
      <c r="P344">
        <v>13</v>
      </c>
      <c r="Q344">
        <v>0</v>
      </c>
      <c r="R344">
        <v>13</v>
      </c>
      <c r="S344">
        <v>0</v>
      </c>
      <c r="T344">
        <v>13</v>
      </c>
      <c r="U344">
        <v>5</v>
      </c>
      <c r="V344">
        <v>7</v>
      </c>
      <c r="W344">
        <v>3</v>
      </c>
      <c r="X344">
        <v>6</v>
      </c>
    </row>
    <row r="345" spans="1:24" x14ac:dyDescent="0.3">
      <c r="A345" t="s">
        <v>646</v>
      </c>
      <c r="B345" t="s">
        <v>647</v>
      </c>
      <c r="C345">
        <v>23</v>
      </c>
      <c r="D345">
        <v>37</v>
      </c>
      <c r="E345">
        <v>0</v>
      </c>
      <c r="F345">
        <v>13</v>
      </c>
      <c r="G345">
        <v>0</v>
      </c>
      <c r="H345">
        <v>13</v>
      </c>
      <c r="I345">
        <v>0</v>
      </c>
      <c r="J345">
        <v>13</v>
      </c>
      <c r="K345">
        <v>0</v>
      </c>
      <c r="L345">
        <v>13</v>
      </c>
      <c r="M345">
        <v>0</v>
      </c>
      <c r="N345">
        <v>13</v>
      </c>
      <c r="O345">
        <v>0</v>
      </c>
      <c r="P345">
        <v>13</v>
      </c>
      <c r="Q345">
        <v>23</v>
      </c>
      <c r="R345">
        <v>37</v>
      </c>
      <c r="S345">
        <v>0</v>
      </c>
      <c r="T345">
        <v>13</v>
      </c>
      <c r="U345">
        <v>0</v>
      </c>
      <c r="V345">
        <v>13</v>
      </c>
      <c r="W345">
        <v>0</v>
      </c>
      <c r="X345">
        <v>13</v>
      </c>
    </row>
    <row r="346" spans="1:24" x14ac:dyDescent="0.3">
      <c r="A346" t="s">
        <v>648</v>
      </c>
      <c r="B346" t="s">
        <v>649</v>
      </c>
      <c r="C346">
        <v>381</v>
      </c>
      <c r="D346">
        <v>197</v>
      </c>
      <c r="E346">
        <v>0</v>
      </c>
      <c r="F346">
        <v>13</v>
      </c>
      <c r="G346">
        <v>0</v>
      </c>
      <c r="H346">
        <v>13</v>
      </c>
      <c r="I346">
        <v>54</v>
      </c>
      <c r="J346">
        <v>90</v>
      </c>
      <c r="K346">
        <v>101</v>
      </c>
      <c r="L346">
        <v>92</v>
      </c>
      <c r="M346">
        <v>13</v>
      </c>
      <c r="N346">
        <v>22</v>
      </c>
      <c r="O346">
        <v>113</v>
      </c>
      <c r="P346">
        <v>137</v>
      </c>
      <c r="Q346">
        <v>60</v>
      </c>
      <c r="R346">
        <v>66</v>
      </c>
      <c r="S346">
        <v>0</v>
      </c>
      <c r="T346">
        <v>13</v>
      </c>
      <c r="U346">
        <v>40</v>
      </c>
      <c r="V346">
        <v>52</v>
      </c>
      <c r="W346">
        <v>0</v>
      </c>
      <c r="X346">
        <v>13</v>
      </c>
    </row>
    <row r="347" spans="1:24" x14ac:dyDescent="0.3">
      <c r="A347" t="s">
        <v>650</v>
      </c>
      <c r="B347" t="s">
        <v>651</v>
      </c>
      <c r="C347">
        <v>2</v>
      </c>
      <c r="D347">
        <v>4</v>
      </c>
      <c r="E347">
        <v>0</v>
      </c>
      <c r="F347">
        <v>13</v>
      </c>
      <c r="G347">
        <v>0</v>
      </c>
      <c r="H347">
        <v>13</v>
      </c>
      <c r="I347">
        <v>0</v>
      </c>
      <c r="J347">
        <v>13</v>
      </c>
      <c r="K347">
        <v>0</v>
      </c>
      <c r="L347">
        <v>13</v>
      </c>
      <c r="M347">
        <v>0</v>
      </c>
      <c r="N347">
        <v>13</v>
      </c>
      <c r="O347">
        <v>0</v>
      </c>
      <c r="P347">
        <v>13</v>
      </c>
      <c r="Q347">
        <v>2</v>
      </c>
      <c r="R347">
        <v>4</v>
      </c>
      <c r="S347">
        <v>0</v>
      </c>
      <c r="T347">
        <v>13</v>
      </c>
      <c r="U347">
        <v>0</v>
      </c>
      <c r="V347">
        <v>13</v>
      </c>
      <c r="W347">
        <v>0</v>
      </c>
      <c r="X347">
        <v>13</v>
      </c>
    </row>
    <row r="348" spans="1:24" x14ac:dyDescent="0.3">
      <c r="A348" t="s">
        <v>652</v>
      </c>
      <c r="B348" t="s">
        <v>653</v>
      </c>
      <c r="C348">
        <v>84</v>
      </c>
      <c r="D348">
        <v>81</v>
      </c>
      <c r="E348">
        <v>0</v>
      </c>
      <c r="F348">
        <v>13</v>
      </c>
      <c r="G348">
        <v>0</v>
      </c>
      <c r="H348">
        <v>13</v>
      </c>
      <c r="I348">
        <v>14</v>
      </c>
      <c r="J348">
        <v>25</v>
      </c>
      <c r="K348">
        <v>0</v>
      </c>
      <c r="L348">
        <v>13</v>
      </c>
      <c r="M348">
        <v>0</v>
      </c>
      <c r="N348">
        <v>13</v>
      </c>
      <c r="O348">
        <v>0</v>
      </c>
      <c r="P348">
        <v>13</v>
      </c>
      <c r="Q348">
        <v>0</v>
      </c>
      <c r="R348">
        <v>13</v>
      </c>
      <c r="S348">
        <v>55</v>
      </c>
      <c r="T348">
        <v>86</v>
      </c>
      <c r="U348">
        <v>15</v>
      </c>
      <c r="V348">
        <v>25</v>
      </c>
      <c r="W348">
        <v>0</v>
      </c>
      <c r="X348">
        <v>13</v>
      </c>
    </row>
    <row r="349" spans="1:24" x14ac:dyDescent="0.3">
      <c r="A349" t="s">
        <v>654</v>
      </c>
      <c r="B349" t="s">
        <v>655</v>
      </c>
      <c r="C349">
        <v>715</v>
      </c>
      <c r="D349">
        <v>154</v>
      </c>
      <c r="E349">
        <v>0</v>
      </c>
      <c r="F349">
        <v>13</v>
      </c>
      <c r="G349">
        <v>13</v>
      </c>
      <c r="H349">
        <v>15</v>
      </c>
      <c r="I349">
        <v>59</v>
      </c>
      <c r="J349">
        <v>45</v>
      </c>
      <c r="K349">
        <v>93</v>
      </c>
      <c r="L349">
        <v>55</v>
      </c>
      <c r="M349">
        <v>57</v>
      </c>
      <c r="N349">
        <v>47</v>
      </c>
      <c r="O349">
        <v>35</v>
      </c>
      <c r="P349">
        <v>37</v>
      </c>
      <c r="Q349">
        <v>0</v>
      </c>
      <c r="R349">
        <v>13</v>
      </c>
      <c r="S349">
        <v>90</v>
      </c>
      <c r="T349">
        <v>64</v>
      </c>
      <c r="U349">
        <v>253</v>
      </c>
      <c r="V349">
        <v>109</v>
      </c>
      <c r="W349">
        <v>115</v>
      </c>
      <c r="X349">
        <v>85</v>
      </c>
    </row>
    <row r="350" spans="1:24" x14ac:dyDescent="0.3">
      <c r="A350" t="s">
        <v>656</v>
      </c>
      <c r="B350" t="s">
        <v>657</v>
      </c>
      <c r="C350">
        <v>1796</v>
      </c>
      <c r="D350">
        <v>301</v>
      </c>
      <c r="E350">
        <v>54</v>
      </c>
      <c r="F350">
        <v>35</v>
      </c>
      <c r="G350">
        <v>114</v>
      </c>
      <c r="H350">
        <v>69</v>
      </c>
      <c r="I350">
        <v>212</v>
      </c>
      <c r="J350">
        <v>135</v>
      </c>
      <c r="K350">
        <v>332</v>
      </c>
      <c r="L350">
        <v>215</v>
      </c>
      <c r="M350">
        <v>156</v>
      </c>
      <c r="N350">
        <v>94</v>
      </c>
      <c r="O350">
        <v>237</v>
      </c>
      <c r="P350">
        <v>214</v>
      </c>
      <c r="Q350">
        <v>51</v>
      </c>
      <c r="R350">
        <v>47</v>
      </c>
      <c r="S350">
        <v>309</v>
      </c>
      <c r="T350">
        <v>135</v>
      </c>
      <c r="U350">
        <v>232</v>
      </c>
      <c r="V350">
        <v>116</v>
      </c>
      <c r="W350">
        <v>99</v>
      </c>
      <c r="X350">
        <v>64</v>
      </c>
    </row>
    <row r="351" spans="1:24" x14ac:dyDescent="0.3">
      <c r="A351" t="s">
        <v>658</v>
      </c>
      <c r="B351" t="s">
        <v>659</v>
      </c>
      <c r="C351">
        <v>110</v>
      </c>
      <c r="D351">
        <v>47</v>
      </c>
      <c r="E351">
        <v>45</v>
      </c>
      <c r="F351">
        <v>39</v>
      </c>
      <c r="G351">
        <v>9</v>
      </c>
      <c r="H351">
        <v>9</v>
      </c>
      <c r="I351">
        <v>17</v>
      </c>
      <c r="J351">
        <v>17</v>
      </c>
      <c r="K351">
        <v>5</v>
      </c>
      <c r="L351">
        <v>5</v>
      </c>
      <c r="M351">
        <v>1</v>
      </c>
      <c r="N351">
        <v>3</v>
      </c>
      <c r="O351">
        <v>11</v>
      </c>
      <c r="P351">
        <v>15</v>
      </c>
      <c r="Q351">
        <v>1</v>
      </c>
      <c r="R351">
        <v>3</v>
      </c>
      <c r="S351">
        <v>0</v>
      </c>
      <c r="T351">
        <v>13</v>
      </c>
      <c r="U351">
        <v>9</v>
      </c>
      <c r="V351">
        <v>12</v>
      </c>
      <c r="W351">
        <v>12</v>
      </c>
      <c r="X351">
        <v>16</v>
      </c>
    </row>
    <row r="352" spans="1:24" x14ac:dyDescent="0.3">
      <c r="A352" t="s">
        <v>660</v>
      </c>
      <c r="B352" t="s">
        <v>661</v>
      </c>
      <c r="C352">
        <v>28</v>
      </c>
      <c r="D352">
        <v>28</v>
      </c>
      <c r="E352">
        <v>0</v>
      </c>
      <c r="F352">
        <v>13</v>
      </c>
      <c r="G352">
        <v>0</v>
      </c>
      <c r="H352">
        <v>13</v>
      </c>
      <c r="I352">
        <v>17</v>
      </c>
      <c r="J352">
        <v>22</v>
      </c>
      <c r="K352">
        <v>0</v>
      </c>
      <c r="L352">
        <v>13</v>
      </c>
      <c r="M352">
        <v>0</v>
      </c>
      <c r="N352">
        <v>13</v>
      </c>
      <c r="O352">
        <v>0</v>
      </c>
      <c r="P352">
        <v>13</v>
      </c>
      <c r="Q352">
        <v>0</v>
      </c>
      <c r="R352">
        <v>13</v>
      </c>
      <c r="S352">
        <v>0</v>
      </c>
      <c r="T352">
        <v>13</v>
      </c>
      <c r="U352">
        <v>0</v>
      </c>
      <c r="V352">
        <v>13</v>
      </c>
      <c r="W352">
        <v>11</v>
      </c>
      <c r="X352">
        <v>16</v>
      </c>
    </row>
    <row r="353" spans="1:24" x14ac:dyDescent="0.3">
      <c r="A353" t="s">
        <v>662</v>
      </c>
      <c r="B353" t="s">
        <v>663</v>
      </c>
      <c r="C353">
        <v>1571</v>
      </c>
      <c r="D353">
        <v>289</v>
      </c>
      <c r="E353">
        <v>69</v>
      </c>
      <c r="F353">
        <v>54</v>
      </c>
      <c r="G353">
        <v>88</v>
      </c>
      <c r="H353">
        <v>61</v>
      </c>
      <c r="I353">
        <v>126</v>
      </c>
      <c r="J353">
        <v>83</v>
      </c>
      <c r="K353">
        <v>184</v>
      </c>
      <c r="L353">
        <v>108</v>
      </c>
      <c r="M353">
        <v>231</v>
      </c>
      <c r="N353">
        <v>118</v>
      </c>
      <c r="O353">
        <v>102</v>
      </c>
      <c r="P353">
        <v>72</v>
      </c>
      <c r="Q353">
        <v>104</v>
      </c>
      <c r="R353">
        <v>77</v>
      </c>
      <c r="S353">
        <v>265</v>
      </c>
      <c r="T353">
        <v>140</v>
      </c>
      <c r="U353">
        <v>382</v>
      </c>
      <c r="V353">
        <v>151</v>
      </c>
      <c r="W353">
        <v>20</v>
      </c>
      <c r="X353">
        <v>35</v>
      </c>
    </row>
    <row r="354" spans="1:24" x14ac:dyDescent="0.3">
      <c r="A354" t="s">
        <v>664</v>
      </c>
      <c r="B354" t="s">
        <v>665</v>
      </c>
      <c r="C354">
        <v>302</v>
      </c>
      <c r="D354">
        <v>98</v>
      </c>
      <c r="E354">
        <v>0</v>
      </c>
      <c r="F354">
        <v>13</v>
      </c>
      <c r="G354">
        <v>28</v>
      </c>
      <c r="H354">
        <v>28</v>
      </c>
      <c r="I354">
        <v>12</v>
      </c>
      <c r="J354">
        <v>17</v>
      </c>
      <c r="K354">
        <v>23</v>
      </c>
      <c r="L354">
        <v>28</v>
      </c>
      <c r="M354">
        <v>32</v>
      </c>
      <c r="N354">
        <v>29</v>
      </c>
      <c r="O354">
        <v>23</v>
      </c>
      <c r="P354">
        <v>26</v>
      </c>
      <c r="Q354">
        <v>48</v>
      </c>
      <c r="R354">
        <v>38</v>
      </c>
      <c r="S354">
        <v>54</v>
      </c>
      <c r="T354">
        <v>37</v>
      </c>
      <c r="U354">
        <v>82</v>
      </c>
      <c r="V354">
        <v>54</v>
      </c>
      <c r="W354">
        <v>0</v>
      </c>
      <c r="X354">
        <v>13</v>
      </c>
    </row>
    <row r="355" spans="1:24" x14ac:dyDescent="0.3">
      <c r="A355" t="s">
        <v>666</v>
      </c>
      <c r="B355" t="s">
        <v>667</v>
      </c>
      <c r="C355">
        <v>27</v>
      </c>
      <c r="D355">
        <v>14</v>
      </c>
      <c r="E355">
        <v>0</v>
      </c>
      <c r="F355">
        <v>13</v>
      </c>
      <c r="G355">
        <v>0</v>
      </c>
      <c r="H355">
        <v>13</v>
      </c>
      <c r="I355">
        <v>2</v>
      </c>
      <c r="J355">
        <v>3</v>
      </c>
      <c r="K355">
        <v>0</v>
      </c>
      <c r="L355">
        <v>13</v>
      </c>
      <c r="M355">
        <v>8</v>
      </c>
      <c r="N355">
        <v>9</v>
      </c>
      <c r="O355">
        <v>0</v>
      </c>
      <c r="P355">
        <v>13</v>
      </c>
      <c r="Q355">
        <v>1</v>
      </c>
      <c r="R355">
        <v>3</v>
      </c>
      <c r="S355">
        <v>2</v>
      </c>
      <c r="T355">
        <v>4</v>
      </c>
      <c r="U355">
        <v>13</v>
      </c>
      <c r="V355">
        <v>12</v>
      </c>
      <c r="W355">
        <v>1</v>
      </c>
      <c r="X355">
        <v>2</v>
      </c>
    </row>
    <row r="356" spans="1:24" x14ac:dyDescent="0.3">
      <c r="A356" t="s">
        <v>668</v>
      </c>
      <c r="B356" t="s">
        <v>669</v>
      </c>
      <c r="C356">
        <v>85</v>
      </c>
      <c r="D356">
        <v>72</v>
      </c>
      <c r="E356">
        <v>0</v>
      </c>
      <c r="F356">
        <v>13</v>
      </c>
      <c r="G356">
        <v>4</v>
      </c>
      <c r="H356">
        <v>10</v>
      </c>
      <c r="I356">
        <v>0</v>
      </c>
      <c r="J356">
        <v>13</v>
      </c>
      <c r="K356">
        <v>0</v>
      </c>
      <c r="L356">
        <v>13</v>
      </c>
      <c r="M356">
        <v>0</v>
      </c>
      <c r="N356">
        <v>13</v>
      </c>
      <c r="O356">
        <v>0</v>
      </c>
      <c r="P356">
        <v>13</v>
      </c>
      <c r="Q356">
        <v>0</v>
      </c>
      <c r="R356">
        <v>13</v>
      </c>
      <c r="S356">
        <v>33</v>
      </c>
      <c r="T356">
        <v>48</v>
      </c>
      <c r="U356">
        <v>48</v>
      </c>
      <c r="V356">
        <v>50</v>
      </c>
      <c r="W356">
        <v>0</v>
      </c>
      <c r="X356">
        <v>13</v>
      </c>
    </row>
    <row r="357" spans="1:24" x14ac:dyDescent="0.3">
      <c r="A357" t="s">
        <v>1276</v>
      </c>
      <c r="B357" t="s">
        <v>1277</v>
      </c>
      <c r="C357">
        <v>0</v>
      </c>
      <c r="D357">
        <v>13</v>
      </c>
      <c r="E357">
        <v>0</v>
      </c>
      <c r="F357">
        <v>13</v>
      </c>
      <c r="G357">
        <v>0</v>
      </c>
      <c r="H357">
        <v>13</v>
      </c>
      <c r="I357">
        <v>0</v>
      </c>
      <c r="J357">
        <v>13</v>
      </c>
      <c r="K357">
        <v>0</v>
      </c>
      <c r="L357">
        <v>13</v>
      </c>
      <c r="M357">
        <v>0</v>
      </c>
      <c r="N357">
        <v>13</v>
      </c>
      <c r="O357">
        <v>0</v>
      </c>
      <c r="P357">
        <v>13</v>
      </c>
      <c r="Q357">
        <v>0</v>
      </c>
      <c r="R357">
        <v>13</v>
      </c>
      <c r="S357">
        <v>0</v>
      </c>
      <c r="T357">
        <v>13</v>
      </c>
      <c r="U357">
        <v>0</v>
      </c>
      <c r="V357">
        <v>13</v>
      </c>
      <c r="W357">
        <v>0</v>
      </c>
      <c r="X357">
        <v>13</v>
      </c>
    </row>
    <row r="358" spans="1:24" x14ac:dyDescent="0.3">
      <c r="A358" t="s">
        <v>1278</v>
      </c>
      <c r="B358" t="s">
        <v>1279</v>
      </c>
      <c r="C358">
        <v>0</v>
      </c>
      <c r="D358">
        <v>13</v>
      </c>
      <c r="E358">
        <v>0</v>
      </c>
      <c r="F358">
        <v>13</v>
      </c>
      <c r="G358">
        <v>0</v>
      </c>
      <c r="H358">
        <v>13</v>
      </c>
      <c r="I358">
        <v>0</v>
      </c>
      <c r="J358">
        <v>13</v>
      </c>
      <c r="K358">
        <v>0</v>
      </c>
      <c r="L358">
        <v>13</v>
      </c>
      <c r="M358">
        <v>0</v>
      </c>
      <c r="N358">
        <v>13</v>
      </c>
      <c r="O358">
        <v>0</v>
      </c>
      <c r="P358">
        <v>13</v>
      </c>
      <c r="Q358">
        <v>0</v>
      </c>
      <c r="R358">
        <v>13</v>
      </c>
      <c r="S358">
        <v>0</v>
      </c>
      <c r="T358">
        <v>13</v>
      </c>
      <c r="U358">
        <v>0</v>
      </c>
      <c r="V358">
        <v>13</v>
      </c>
      <c r="W358">
        <v>0</v>
      </c>
      <c r="X358">
        <v>13</v>
      </c>
    </row>
    <row r="359" spans="1:24" x14ac:dyDescent="0.3">
      <c r="A359" t="s">
        <v>670</v>
      </c>
      <c r="B359" t="s">
        <v>671</v>
      </c>
      <c r="C359">
        <v>21</v>
      </c>
      <c r="D359">
        <v>15</v>
      </c>
      <c r="E359">
        <v>0</v>
      </c>
      <c r="F359">
        <v>13</v>
      </c>
      <c r="G359">
        <v>1</v>
      </c>
      <c r="H359">
        <v>3</v>
      </c>
      <c r="I359">
        <v>0</v>
      </c>
      <c r="J359">
        <v>13</v>
      </c>
      <c r="K359">
        <v>0</v>
      </c>
      <c r="L359">
        <v>13</v>
      </c>
      <c r="M359">
        <v>6</v>
      </c>
      <c r="N359">
        <v>8</v>
      </c>
      <c r="O359">
        <v>0</v>
      </c>
      <c r="P359">
        <v>13</v>
      </c>
      <c r="Q359">
        <v>0</v>
      </c>
      <c r="R359">
        <v>13</v>
      </c>
      <c r="S359">
        <v>0</v>
      </c>
      <c r="T359">
        <v>13</v>
      </c>
      <c r="U359">
        <v>12</v>
      </c>
      <c r="V359">
        <v>11</v>
      </c>
      <c r="W359">
        <v>2</v>
      </c>
      <c r="X359">
        <v>3</v>
      </c>
    </row>
    <row r="360" spans="1:24" x14ac:dyDescent="0.3">
      <c r="A360" t="s">
        <v>672</v>
      </c>
      <c r="B360" t="s">
        <v>673</v>
      </c>
      <c r="C360">
        <v>11696</v>
      </c>
      <c r="D360">
        <v>567</v>
      </c>
      <c r="E360">
        <v>130</v>
      </c>
      <c r="F360">
        <v>68</v>
      </c>
      <c r="G360">
        <v>714</v>
      </c>
      <c r="H360">
        <v>259</v>
      </c>
      <c r="I360">
        <v>1617</v>
      </c>
      <c r="J360">
        <v>330</v>
      </c>
      <c r="K360">
        <v>1801</v>
      </c>
      <c r="L360">
        <v>425</v>
      </c>
      <c r="M360">
        <v>1518</v>
      </c>
      <c r="N360">
        <v>284</v>
      </c>
      <c r="O360">
        <v>978</v>
      </c>
      <c r="P360">
        <v>232</v>
      </c>
      <c r="Q360">
        <v>581</v>
      </c>
      <c r="R360">
        <v>199</v>
      </c>
      <c r="S360">
        <v>1103</v>
      </c>
      <c r="T360">
        <v>229</v>
      </c>
      <c r="U360">
        <v>2783</v>
      </c>
      <c r="V360">
        <v>346</v>
      </c>
      <c r="W360">
        <v>471</v>
      </c>
      <c r="X360">
        <v>207</v>
      </c>
    </row>
    <row r="361" spans="1:24" x14ac:dyDescent="0.3">
      <c r="A361" t="s">
        <v>674</v>
      </c>
      <c r="B361" t="s">
        <v>675</v>
      </c>
      <c r="C361">
        <v>112</v>
      </c>
      <c r="D361">
        <v>61</v>
      </c>
      <c r="E361">
        <v>0</v>
      </c>
      <c r="F361">
        <v>13</v>
      </c>
      <c r="G361">
        <v>9</v>
      </c>
      <c r="H361">
        <v>20</v>
      </c>
      <c r="I361">
        <v>15</v>
      </c>
      <c r="J361">
        <v>24</v>
      </c>
      <c r="K361">
        <v>0</v>
      </c>
      <c r="L361">
        <v>13</v>
      </c>
      <c r="M361">
        <v>0</v>
      </c>
      <c r="N361">
        <v>13</v>
      </c>
      <c r="O361">
        <v>0</v>
      </c>
      <c r="P361">
        <v>13</v>
      </c>
      <c r="Q361">
        <v>0</v>
      </c>
      <c r="R361">
        <v>13</v>
      </c>
      <c r="S361">
        <v>0</v>
      </c>
      <c r="T361">
        <v>13</v>
      </c>
      <c r="U361">
        <v>78</v>
      </c>
      <c r="V361">
        <v>51</v>
      </c>
      <c r="W361">
        <v>10</v>
      </c>
      <c r="X361">
        <v>14</v>
      </c>
    </row>
    <row r="362" spans="1:24" x14ac:dyDescent="0.3">
      <c r="A362" t="s">
        <v>676</v>
      </c>
      <c r="B362" t="s">
        <v>677</v>
      </c>
      <c r="C362">
        <v>209</v>
      </c>
      <c r="D362">
        <v>60</v>
      </c>
      <c r="E362">
        <v>18</v>
      </c>
      <c r="F362">
        <v>19</v>
      </c>
      <c r="G362">
        <v>15</v>
      </c>
      <c r="H362">
        <v>20</v>
      </c>
      <c r="I362">
        <v>27</v>
      </c>
      <c r="J362">
        <v>23</v>
      </c>
      <c r="K362">
        <v>31</v>
      </c>
      <c r="L362">
        <v>25</v>
      </c>
      <c r="M362">
        <v>37</v>
      </c>
      <c r="N362">
        <v>31</v>
      </c>
      <c r="O362">
        <v>19</v>
      </c>
      <c r="P362">
        <v>21</v>
      </c>
      <c r="Q362">
        <v>10</v>
      </c>
      <c r="R362">
        <v>15</v>
      </c>
      <c r="S362">
        <v>17</v>
      </c>
      <c r="T362">
        <v>20</v>
      </c>
      <c r="U362">
        <v>25</v>
      </c>
      <c r="V362">
        <v>21</v>
      </c>
      <c r="W362">
        <v>10</v>
      </c>
      <c r="X362">
        <v>13</v>
      </c>
    </row>
    <row r="363" spans="1:24" x14ac:dyDescent="0.3">
      <c r="A363" t="s">
        <v>678</v>
      </c>
      <c r="B363" t="s">
        <v>679</v>
      </c>
      <c r="C363">
        <v>1232</v>
      </c>
      <c r="D363">
        <v>237</v>
      </c>
      <c r="E363">
        <v>12</v>
      </c>
      <c r="F363">
        <v>20</v>
      </c>
      <c r="G363">
        <v>199</v>
      </c>
      <c r="H363">
        <v>117</v>
      </c>
      <c r="I363">
        <v>159</v>
      </c>
      <c r="J363">
        <v>107</v>
      </c>
      <c r="K363">
        <v>312</v>
      </c>
      <c r="L363">
        <v>156</v>
      </c>
      <c r="M363">
        <v>77</v>
      </c>
      <c r="N363">
        <v>58</v>
      </c>
      <c r="O363">
        <v>45</v>
      </c>
      <c r="P363">
        <v>52</v>
      </c>
      <c r="Q363">
        <v>64</v>
      </c>
      <c r="R363">
        <v>72</v>
      </c>
      <c r="S363">
        <v>36</v>
      </c>
      <c r="T363">
        <v>43</v>
      </c>
      <c r="U363">
        <v>328</v>
      </c>
      <c r="V363">
        <v>182</v>
      </c>
      <c r="W363">
        <v>0</v>
      </c>
      <c r="X363">
        <v>18</v>
      </c>
    </row>
    <row r="364" spans="1:24" x14ac:dyDescent="0.3">
      <c r="A364" t="s">
        <v>680</v>
      </c>
      <c r="B364" t="s">
        <v>681</v>
      </c>
      <c r="C364">
        <v>406</v>
      </c>
      <c r="D364">
        <v>105</v>
      </c>
      <c r="E364">
        <v>20</v>
      </c>
      <c r="F364">
        <v>23</v>
      </c>
      <c r="G364">
        <v>23</v>
      </c>
      <c r="H364">
        <v>32</v>
      </c>
      <c r="I364">
        <v>7</v>
      </c>
      <c r="J364">
        <v>10</v>
      </c>
      <c r="K364">
        <v>23</v>
      </c>
      <c r="L364">
        <v>19</v>
      </c>
      <c r="M364">
        <v>23</v>
      </c>
      <c r="N364">
        <v>16</v>
      </c>
      <c r="O364">
        <v>39</v>
      </c>
      <c r="P364">
        <v>40</v>
      </c>
      <c r="Q364">
        <v>45</v>
      </c>
      <c r="R364">
        <v>42</v>
      </c>
      <c r="S364">
        <v>37</v>
      </c>
      <c r="T364">
        <v>36</v>
      </c>
      <c r="U364">
        <v>182</v>
      </c>
      <c r="V364">
        <v>73</v>
      </c>
      <c r="W364">
        <v>7</v>
      </c>
      <c r="X364">
        <v>11</v>
      </c>
    </row>
    <row r="365" spans="1:24" x14ac:dyDescent="0.3">
      <c r="A365" t="s">
        <v>682</v>
      </c>
      <c r="B365" t="s">
        <v>683</v>
      </c>
      <c r="C365">
        <v>4</v>
      </c>
      <c r="D365">
        <v>6</v>
      </c>
      <c r="E365">
        <v>2</v>
      </c>
      <c r="F365">
        <v>6</v>
      </c>
      <c r="G365">
        <v>0</v>
      </c>
      <c r="H365">
        <v>13</v>
      </c>
      <c r="I365">
        <v>2</v>
      </c>
      <c r="J365">
        <v>2</v>
      </c>
      <c r="K365">
        <v>0</v>
      </c>
      <c r="L365">
        <v>13</v>
      </c>
      <c r="M365">
        <v>0</v>
      </c>
      <c r="N365">
        <v>13</v>
      </c>
      <c r="O365">
        <v>0</v>
      </c>
      <c r="P365">
        <v>13</v>
      </c>
      <c r="Q365">
        <v>0</v>
      </c>
      <c r="R365">
        <v>13</v>
      </c>
      <c r="S365">
        <v>0</v>
      </c>
      <c r="T365">
        <v>13</v>
      </c>
      <c r="U365">
        <v>0</v>
      </c>
      <c r="V365">
        <v>13</v>
      </c>
      <c r="W365">
        <v>0</v>
      </c>
      <c r="X365">
        <v>13</v>
      </c>
    </row>
    <row r="366" spans="1:24" x14ac:dyDescent="0.3">
      <c r="A366" t="s">
        <v>684</v>
      </c>
      <c r="B366" t="s">
        <v>685</v>
      </c>
      <c r="C366">
        <v>10</v>
      </c>
      <c r="D366">
        <v>17</v>
      </c>
      <c r="E366">
        <v>0</v>
      </c>
      <c r="F366">
        <v>13</v>
      </c>
      <c r="G366">
        <v>0</v>
      </c>
      <c r="H366">
        <v>13</v>
      </c>
      <c r="I366">
        <v>10</v>
      </c>
      <c r="J366">
        <v>17</v>
      </c>
      <c r="K366">
        <v>0</v>
      </c>
      <c r="L366">
        <v>13</v>
      </c>
      <c r="M366">
        <v>0</v>
      </c>
      <c r="N366">
        <v>13</v>
      </c>
      <c r="O366">
        <v>0</v>
      </c>
      <c r="P366">
        <v>13</v>
      </c>
      <c r="Q366">
        <v>0</v>
      </c>
      <c r="R366">
        <v>13</v>
      </c>
      <c r="S366">
        <v>0</v>
      </c>
      <c r="T366">
        <v>13</v>
      </c>
      <c r="U366">
        <v>0</v>
      </c>
      <c r="V366">
        <v>13</v>
      </c>
      <c r="W366">
        <v>0</v>
      </c>
      <c r="X366">
        <v>13</v>
      </c>
    </row>
    <row r="367" spans="1:24" x14ac:dyDescent="0.3">
      <c r="A367" t="s">
        <v>686</v>
      </c>
      <c r="B367" t="s">
        <v>687</v>
      </c>
      <c r="C367">
        <v>6</v>
      </c>
      <c r="D367">
        <v>9</v>
      </c>
      <c r="E367">
        <v>0</v>
      </c>
      <c r="F367">
        <v>13</v>
      </c>
      <c r="G367">
        <v>0</v>
      </c>
      <c r="H367">
        <v>13</v>
      </c>
      <c r="I367">
        <v>0</v>
      </c>
      <c r="J367">
        <v>13</v>
      </c>
      <c r="K367">
        <v>0</v>
      </c>
      <c r="L367">
        <v>13</v>
      </c>
      <c r="M367">
        <v>0</v>
      </c>
      <c r="N367">
        <v>13</v>
      </c>
      <c r="O367">
        <v>0</v>
      </c>
      <c r="P367">
        <v>13</v>
      </c>
      <c r="Q367">
        <v>0</v>
      </c>
      <c r="R367">
        <v>13</v>
      </c>
      <c r="S367">
        <v>0</v>
      </c>
      <c r="T367">
        <v>13</v>
      </c>
      <c r="U367">
        <v>0</v>
      </c>
      <c r="V367">
        <v>13</v>
      </c>
      <c r="W367">
        <v>6</v>
      </c>
      <c r="X367">
        <v>9</v>
      </c>
    </row>
    <row r="368" spans="1:24" x14ac:dyDescent="0.3">
      <c r="A368" t="s">
        <v>688</v>
      </c>
      <c r="B368" t="s">
        <v>689</v>
      </c>
      <c r="C368">
        <v>165</v>
      </c>
      <c r="D368">
        <v>138</v>
      </c>
      <c r="E368">
        <v>0</v>
      </c>
      <c r="F368">
        <v>13</v>
      </c>
      <c r="G368">
        <v>0</v>
      </c>
      <c r="H368">
        <v>13</v>
      </c>
      <c r="I368">
        <v>0</v>
      </c>
      <c r="J368">
        <v>13</v>
      </c>
      <c r="K368">
        <v>52</v>
      </c>
      <c r="L368">
        <v>81</v>
      </c>
      <c r="M368">
        <v>30</v>
      </c>
      <c r="N368">
        <v>33</v>
      </c>
      <c r="O368">
        <v>0</v>
      </c>
      <c r="P368">
        <v>13</v>
      </c>
      <c r="Q368">
        <v>0</v>
      </c>
      <c r="R368">
        <v>13</v>
      </c>
      <c r="S368">
        <v>83</v>
      </c>
      <c r="T368">
        <v>100</v>
      </c>
      <c r="U368">
        <v>0</v>
      </c>
      <c r="V368">
        <v>13</v>
      </c>
      <c r="W368">
        <v>0</v>
      </c>
      <c r="X368">
        <v>13</v>
      </c>
    </row>
    <row r="369" spans="1:24" x14ac:dyDescent="0.3">
      <c r="A369" t="s">
        <v>690</v>
      </c>
      <c r="B369" t="s">
        <v>691</v>
      </c>
      <c r="C369">
        <v>1514</v>
      </c>
      <c r="D369">
        <v>321</v>
      </c>
      <c r="E369">
        <v>48</v>
      </c>
      <c r="F369">
        <v>80</v>
      </c>
      <c r="G369">
        <v>59</v>
      </c>
      <c r="H369">
        <v>47</v>
      </c>
      <c r="I369">
        <v>178</v>
      </c>
      <c r="J369">
        <v>108</v>
      </c>
      <c r="K369">
        <v>182</v>
      </c>
      <c r="L369">
        <v>125</v>
      </c>
      <c r="M369">
        <v>225</v>
      </c>
      <c r="N369">
        <v>134</v>
      </c>
      <c r="O369">
        <v>88</v>
      </c>
      <c r="P369">
        <v>68</v>
      </c>
      <c r="Q369">
        <v>46</v>
      </c>
      <c r="R369">
        <v>54</v>
      </c>
      <c r="S369">
        <v>207</v>
      </c>
      <c r="T369">
        <v>205</v>
      </c>
      <c r="U369">
        <v>352</v>
      </c>
      <c r="V369">
        <v>247</v>
      </c>
      <c r="W369">
        <v>129</v>
      </c>
      <c r="X369">
        <v>120</v>
      </c>
    </row>
    <row r="370" spans="1:24" x14ac:dyDescent="0.3">
      <c r="A370" t="s">
        <v>1280</v>
      </c>
      <c r="B370" t="s">
        <v>1281</v>
      </c>
      <c r="C370">
        <v>39</v>
      </c>
      <c r="D370">
        <v>41</v>
      </c>
      <c r="E370">
        <v>0</v>
      </c>
      <c r="F370">
        <v>13</v>
      </c>
      <c r="G370">
        <v>0</v>
      </c>
      <c r="H370">
        <v>13</v>
      </c>
      <c r="I370">
        <v>3</v>
      </c>
      <c r="J370">
        <v>7</v>
      </c>
      <c r="K370">
        <v>0</v>
      </c>
      <c r="L370">
        <v>13</v>
      </c>
      <c r="M370">
        <v>0</v>
      </c>
      <c r="N370">
        <v>13</v>
      </c>
      <c r="O370">
        <v>0</v>
      </c>
      <c r="P370">
        <v>13</v>
      </c>
      <c r="Q370">
        <v>0</v>
      </c>
      <c r="R370">
        <v>13</v>
      </c>
      <c r="S370">
        <v>0</v>
      </c>
      <c r="T370">
        <v>13</v>
      </c>
      <c r="U370">
        <v>29</v>
      </c>
      <c r="V370">
        <v>38</v>
      </c>
      <c r="W370">
        <v>7</v>
      </c>
      <c r="X370">
        <v>13</v>
      </c>
    </row>
    <row r="371" spans="1:24" x14ac:dyDescent="0.3">
      <c r="A371" t="s">
        <v>692</v>
      </c>
      <c r="B371" t="s">
        <v>693</v>
      </c>
      <c r="C371">
        <v>1505</v>
      </c>
      <c r="D371">
        <v>283</v>
      </c>
      <c r="E371">
        <v>81</v>
      </c>
      <c r="F371">
        <v>94</v>
      </c>
      <c r="G371">
        <v>210</v>
      </c>
      <c r="H371">
        <v>152</v>
      </c>
      <c r="I371">
        <v>52</v>
      </c>
      <c r="J371">
        <v>63</v>
      </c>
      <c r="K371">
        <v>62</v>
      </c>
      <c r="L371">
        <v>67</v>
      </c>
      <c r="M371">
        <v>285</v>
      </c>
      <c r="N371">
        <v>157</v>
      </c>
      <c r="O371">
        <v>156</v>
      </c>
      <c r="P371">
        <v>120</v>
      </c>
      <c r="Q371">
        <v>261</v>
      </c>
      <c r="R371">
        <v>121</v>
      </c>
      <c r="S371">
        <v>48</v>
      </c>
      <c r="T371">
        <v>45</v>
      </c>
      <c r="U371">
        <v>307</v>
      </c>
      <c r="V371">
        <v>138</v>
      </c>
      <c r="W371">
        <v>43</v>
      </c>
      <c r="X371">
        <v>56</v>
      </c>
    </row>
    <row r="372" spans="1:24" x14ac:dyDescent="0.3">
      <c r="A372" t="s">
        <v>694</v>
      </c>
      <c r="B372" t="s">
        <v>695</v>
      </c>
      <c r="C372">
        <v>51</v>
      </c>
      <c r="D372">
        <v>44</v>
      </c>
      <c r="E372">
        <v>0</v>
      </c>
      <c r="F372">
        <v>13</v>
      </c>
      <c r="G372">
        <v>14</v>
      </c>
      <c r="H372">
        <v>23</v>
      </c>
      <c r="I372">
        <v>0</v>
      </c>
      <c r="J372">
        <v>13</v>
      </c>
      <c r="K372">
        <v>0</v>
      </c>
      <c r="L372">
        <v>13</v>
      </c>
      <c r="M372">
        <v>0</v>
      </c>
      <c r="N372">
        <v>13</v>
      </c>
      <c r="O372">
        <v>0</v>
      </c>
      <c r="P372">
        <v>13</v>
      </c>
      <c r="Q372">
        <v>0</v>
      </c>
      <c r="R372">
        <v>13</v>
      </c>
      <c r="S372">
        <v>0</v>
      </c>
      <c r="T372">
        <v>13</v>
      </c>
      <c r="U372">
        <v>18</v>
      </c>
      <c r="V372">
        <v>30</v>
      </c>
      <c r="W372">
        <v>19</v>
      </c>
      <c r="X372">
        <v>31</v>
      </c>
    </row>
    <row r="373" spans="1:24" x14ac:dyDescent="0.3">
      <c r="A373" t="s">
        <v>696</v>
      </c>
      <c r="B373" t="s">
        <v>697</v>
      </c>
      <c r="C373">
        <v>1438</v>
      </c>
      <c r="D373">
        <v>259</v>
      </c>
      <c r="E373">
        <v>6</v>
      </c>
      <c r="F373">
        <v>15</v>
      </c>
      <c r="G373">
        <v>140</v>
      </c>
      <c r="H373">
        <v>95</v>
      </c>
      <c r="I373">
        <v>130</v>
      </c>
      <c r="J373">
        <v>95</v>
      </c>
      <c r="K373">
        <v>157</v>
      </c>
      <c r="L373">
        <v>105</v>
      </c>
      <c r="M373">
        <v>57</v>
      </c>
      <c r="N373">
        <v>57</v>
      </c>
      <c r="O373">
        <v>231</v>
      </c>
      <c r="P373">
        <v>168</v>
      </c>
      <c r="Q373">
        <v>57</v>
      </c>
      <c r="R373">
        <v>60</v>
      </c>
      <c r="S373">
        <v>151</v>
      </c>
      <c r="T373">
        <v>118</v>
      </c>
      <c r="U373">
        <v>434</v>
      </c>
      <c r="V373">
        <v>228</v>
      </c>
      <c r="W373">
        <v>75</v>
      </c>
      <c r="X373">
        <v>68</v>
      </c>
    </row>
    <row r="374" spans="1:24" x14ac:dyDescent="0.3">
      <c r="A374" t="s">
        <v>698</v>
      </c>
      <c r="B374" t="s">
        <v>699</v>
      </c>
      <c r="C374">
        <v>121</v>
      </c>
      <c r="D374">
        <v>42</v>
      </c>
      <c r="E374">
        <v>12</v>
      </c>
      <c r="F374">
        <v>17</v>
      </c>
      <c r="G374">
        <v>9</v>
      </c>
      <c r="H374">
        <v>10</v>
      </c>
      <c r="I374">
        <v>26</v>
      </c>
      <c r="J374">
        <v>19</v>
      </c>
      <c r="K374">
        <v>21</v>
      </c>
      <c r="L374">
        <v>16</v>
      </c>
      <c r="M374">
        <v>18</v>
      </c>
      <c r="N374">
        <v>16</v>
      </c>
      <c r="O374">
        <v>10</v>
      </c>
      <c r="P374">
        <v>11</v>
      </c>
      <c r="Q374">
        <v>3</v>
      </c>
      <c r="R374">
        <v>5</v>
      </c>
      <c r="S374">
        <v>0</v>
      </c>
      <c r="T374">
        <v>13</v>
      </c>
      <c r="U374">
        <v>22</v>
      </c>
      <c r="V374">
        <v>22</v>
      </c>
      <c r="W374">
        <v>0</v>
      </c>
      <c r="X374">
        <v>13</v>
      </c>
    </row>
    <row r="375" spans="1:24" x14ac:dyDescent="0.3">
      <c r="A375" t="s">
        <v>700</v>
      </c>
      <c r="B375" t="s">
        <v>701</v>
      </c>
      <c r="C375">
        <v>68</v>
      </c>
      <c r="D375">
        <v>83</v>
      </c>
      <c r="E375">
        <v>0</v>
      </c>
      <c r="F375">
        <v>13</v>
      </c>
      <c r="G375">
        <v>0</v>
      </c>
      <c r="H375">
        <v>13</v>
      </c>
      <c r="I375">
        <v>0</v>
      </c>
      <c r="J375">
        <v>13</v>
      </c>
      <c r="K375">
        <v>49</v>
      </c>
      <c r="L375">
        <v>76</v>
      </c>
      <c r="M375">
        <v>0</v>
      </c>
      <c r="N375">
        <v>13</v>
      </c>
      <c r="O375">
        <v>0</v>
      </c>
      <c r="P375">
        <v>13</v>
      </c>
      <c r="Q375">
        <v>0</v>
      </c>
      <c r="R375">
        <v>13</v>
      </c>
      <c r="S375">
        <v>0</v>
      </c>
      <c r="T375">
        <v>13</v>
      </c>
      <c r="U375">
        <v>0</v>
      </c>
      <c r="V375">
        <v>13</v>
      </c>
      <c r="W375">
        <v>19</v>
      </c>
      <c r="X375">
        <v>32</v>
      </c>
    </row>
    <row r="376" spans="1:24" x14ac:dyDescent="0.3">
      <c r="A376" t="s">
        <v>702</v>
      </c>
      <c r="B376" t="s">
        <v>703</v>
      </c>
      <c r="C376">
        <v>0</v>
      </c>
      <c r="D376">
        <v>13</v>
      </c>
      <c r="E376">
        <v>0</v>
      </c>
      <c r="F376">
        <v>13</v>
      </c>
      <c r="G376">
        <v>0</v>
      </c>
      <c r="H376">
        <v>13</v>
      </c>
      <c r="I376">
        <v>0</v>
      </c>
      <c r="J376">
        <v>13</v>
      </c>
      <c r="K376">
        <v>0</v>
      </c>
      <c r="L376">
        <v>13</v>
      </c>
      <c r="M376">
        <v>0</v>
      </c>
      <c r="N376">
        <v>13</v>
      </c>
      <c r="O376">
        <v>0</v>
      </c>
      <c r="P376">
        <v>13</v>
      </c>
      <c r="Q376">
        <v>0</v>
      </c>
      <c r="R376">
        <v>13</v>
      </c>
      <c r="S376">
        <v>0</v>
      </c>
      <c r="T376">
        <v>13</v>
      </c>
      <c r="U376">
        <v>0</v>
      </c>
      <c r="V376">
        <v>13</v>
      </c>
      <c r="W376">
        <v>0</v>
      </c>
      <c r="X376">
        <v>13</v>
      </c>
    </row>
    <row r="377" spans="1:24" x14ac:dyDescent="0.3">
      <c r="A377" t="s">
        <v>704</v>
      </c>
      <c r="B377" t="s">
        <v>705</v>
      </c>
      <c r="C377">
        <v>2360</v>
      </c>
      <c r="D377">
        <v>279</v>
      </c>
      <c r="E377">
        <v>55</v>
      </c>
      <c r="F377">
        <v>40</v>
      </c>
      <c r="G377">
        <v>227</v>
      </c>
      <c r="H377">
        <v>112</v>
      </c>
      <c r="I377">
        <v>217</v>
      </c>
      <c r="J377">
        <v>107</v>
      </c>
      <c r="K377">
        <v>496</v>
      </c>
      <c r="L377">
        <v>166</v>
      </c>
      <c r="M377">
        <v>176</v>
      </c>
      <c r="N377">
        <v>79</v>
      </c>
      <c r="O377">
        <v>120</v>
      </c>
      <c r="P377">
        <v>62</v>
      </c>
      <c r="Q377">
        <v>102</v>
      </c>
      <c r="R377">
        <v>53</v>
      </c>
      <c r="S377">
        <v>172</v>
      </c>
      <c r="T377">
        <v>82</v>
      </c>
      <c r="U377">
        <v>590</v>
      </c>
      <c r="V377">
        <v>168</v>
      </c>
      <c r="W377">
        <v>205</v>
      </c>
      <c r="X377">
        <v>98</v>
      </c>
    </row>
    <row r="378" spans="1:24" x14ac:dyDescent="0.3">
      <c r="A378" t="s">
        <v>706</v>
      </c>
      <c r="B378" t="s">
        <v>707</v>
      </c>
      <c r="C378">
        <v>271</v>
      </c>
      <c r="D378">
        <v>138</v>
      </c>
      <c r="E378">
        <v>0</v>
      </c>
      <c r="F378">
        <v>13</v>
      </c>
      <c r="G378">
        <v>0</v>
      </c>
      <c r="H378">
        <v>13</v>
      </c>
      <c r="I378">
        <v>71</v>
      </c>
      <c r="J378">
        <v>74</v>
      </c>
      <c r="K378">
        <v>0</v>
      </c>
      <c r="L378">
        <v>13</v>
      </c>
      <c r="M378">
        <v>0</v>
      </c>
      <c r="N378">
        <v>13</v>
      </c>
      <c r="O378">
        <v>0</v>
      </c>
      <c r="P378">
        <v>13</v>
      </c>
      <c r="Q378">
        <v>63</v>
      </c>
      <c r="R378">
        <v>74</v>
      </c>
      <c r="S378">
        <v>8</v>
      </c>
      <c r="T378">
        <v>15</v>
      </c>
      <c r="U378">
        <v>12</v>
      </c>
      <c r="V378">
        <v>20</v>
      </c>
      <c r="W378">
        <v>117</v>
      </c>
      <c r="X378">
        <v>97</v>
      </c>
    </row>
    <row r="379" spans="1:24" x14ac:dyDescent="0.3">
      <c r="A379" t="s">
        <v>708</v>
      </c>
      <c r="B379" t="s">
        <v>709</v>
      </c>
      <c r="C379">
        <v>8006</v>
      </c>
      <c r="D379">
        <v>605</v>
      </c>
      <c r="E379">
        <v>144</v>
      </c>
      <c r="F379">
        <v>76</v>
      </c>
      <c r="G379">
        <v>418</v>
      </c>
      <c r="H379">
        <v>179</v>
      </c>
      <c r="I379">
        <v>964</v>
      </c>
      <c r="J379">
        <v>225</v>
      </c>
      <c r="K379">
        <v>1184</v>
      </c>
      <c r="L379">
        <v>308</v>
      </c>
      <c r="M379">
        <v>1079</v>
      </c>
      <c r="N379">
        <v>296</v>
      </c>
      <c r="O379">
        <v>997</v>
      </c>
      <c r="P379">
        <v>242</v>
      </c>
      <c r="Q379">
        <v>403</v>
      </c>
      <c r="R379">
        <v>161</v>
      </c>
      <c r="S379">
        <v>583</v>
      </c>
      <c r="T379">
        <v>192</v>
      </c>
      <c r="U379">
        <v>2007</v>
      </c>
      <c r="V379">
        <v>389</v>
      </c>
      <c r="W379">
        <v>227</v>
      </c>
      <c r="X379">
        <v>130</v>
      </c>
    </row>
    <row r="380" spans="1:24" x14ac:dyDescent="0.3">
      <c r="A380" t="s">
        <v>710</v>
      </c>
      <c r="B380" t="s">
        <v>711</v>
      </c>
      <c r="C380">
        <v>1190</v>
      </c>
      <c r="D380">
        <v>200</v>
      </c>
      <c r="E380">
        <v>25</v>
      </c>
      <c r="F380">
        <v>25</v>
      </c>
      <c r="G380">
        <v>135</v>
      </c>
      <c r="H380">
        <v>80</v>
      </c>
      <c r="I380">
        <v>204</v>
      </c>
      <c r="J380">
        <v>118</v>
      </c>
      <c r="K380">
        <v>116</v>
      </c>
      <c r="L380">
        <v>68</v>
      </c>
      <c r="M380">
        <v>30</v>
      </c>
      <c r="N380">
        <v>27</v>
      </c>
      <c r="O380">
        <v>203</v>
      </c>
      <c r="P380">
        <v>126</v>
      </c>
      <c r="Q380">
        <v>31</v>
      </c>
      <c r="R380">
        <v>28</v>
      </c>
      <c r="S380">
        <v>105</v>
      </c>
      <c r="T380">
        <v>71</v>
      </c>
      <c r="U380">
        <v>237</v>
      </c>
      <c r="V380">
        <v>106</v>
      </c>
      <c r="W380">
        <v>104</v>
      </c>
      <c r="X380">
        <v>83</v>
      </c>
    </row>
    <row r="381" spans="1:24" x14ac:dyDescent="0.3">
      <c r="A381" t="s">
        <v>712</v>
      </c>
      <c r="B381" t="s">
        <v>713</v>
      </c>
      <c r="C381">
        <v>712</v>
      </c>
      <c r="D381">
        <v>178</v>
      </c>
      <c r="E381">
        <v>33</v>
      </c>
      <c r="F381">
        <v>33</v>
      </c>
      <c r="G381">
        <v>69</v>
      </c>
      <c r="H381">
        <v>60</v>
      </c>
      <c r="I381">
        <v>84</v>
      </c>
      <c r="J381">
        <v>68</v>
      </c>
      <c r="K381">
        <v>20</v>
      </c>
      <c r="L381">
        <v>22</v>
      </c>
      <c r="M381">
        <v>120</v>
      </c>
      <c r="N381">
        <v>115</v>
      </c>
      <c r="O381">
        <v>36</v>
      </c>
      <c r="P381">
        <v>33</v>
      </c>
      <c r="Q381">
        <v>16</v>
      </c>
      <c r="R381">
        <v>22</v>
      </c>
      <c r="S381">
        <v>33</v>
      </c>
      <c r="T381">
        <v>29</v>
      </c>
      <c r="U381">
        <v>113</v>
      </c>
      <c r="V381">
        <v>73</v>
      </c>
      <c r="W381">
        <v>188</v>
      </c>
      <c r="X381">
        <v>142</v>
      </c>
    </row>
    <row r="382" spans="1:24" x14ac:dyDescent="0.3">
      <c r="A382" t="s">
        <v>714</v>
      </c>
      <c r="B382" t="s">
        <v>715</v>
      </c>
      <c r="C382">
        <v>25</v>
      </c>
      <c r="D382">
        <v>36</v>
      </c>
      <c r="E382">
        <v>0</v>
      </c>
      <c r="F382">
        <v>13</v>
      </c>
      <c r="G382">
        <v>0</v>
      </c>
      <c r="H382">
        <v>13</v>
      </c>
      <c r="I382">
        <v>0</v>
      </c>
      <c r="J382">
        <v>13</v>
      </c>
      <c r="K382">
        <v>0</v>
      </c>
      <c r="L382">
        <v>13</v>
      </c>
      <c r="M382">
        <v>0</v>
      </c>
      <c r="N382">
        <v>13</v>
      </c>
      <c r="O382">
        <v>0</v>
      </c>
      <c r="P382">
        <v>13</v>
      </c>
      <c r="Q382">
        <v>0</v>
      </c>
      <c r="R382">
        <v>13</v>
      </c>
      <c r="S382">
        <v>0</v>
      </c>
      <c r="T382">
        <v>13</v>
      </c>
      <c r="U382">
        <v>25</v>
      </c>
      <c r="V382">
        <v>36</v>
      </c>
      <c r="W382">
        <v>0</v>
      </c>
      <c r="X382">
        <v>13</v>
      </c>
    </row>
    <row r="383" spans="1:24" x14ac:dyDescent="0.3">
      <c r="A383" t="s">
        <v>1282</v>
      </c>
      <c r="B383" t="s">
        <v>1283</v>
      </c>
      <c r="C383">
        <v>79</v>
      </c>
      <c r="D383">
        <v>98</v>
      </c>
      <c r="E383">
        <v>0</v>
      </c>
      <c r="F383">
        <v>13</v>
      </c>
      <c r="G383">
        <v>0</v>
      </c>
      <c r="H383">
        <v>13</v>
      </c>
      <c r="I383">
        <v>0</v>
      </c>
      <c r="J383">
        <v>13</v>
      </c>
      <c r="K383">
        <v>0</v>
      </c>
      <c r="L383">
        <v>13</v>
      </c>
      <c r="M383">
        <v>0</v>
      </c>
      <c r="N383">
        <v>13</v>
      </c>
      <c r="O383">
        <v>0</v>
      </c>
      <c r="P383">
        <v>13</v>
      </c>
      <c r="Q383">
        <v>0</v>
      </c>
      <c r="R383">
        <v>13</v>
      </c>
      <c r="S383">
        <v>0</v>
      </c>
      <c r="T383">
        <v>13</v>
      </c>
      <c r="U383">
        <v>79</v>
      </c>
      <c r="V383">
        <v>98</v>
      </c>
      <c r="W383">
        <v>0</v>
      </c>
      <c r="X383">
        <v>13</v>
      </c>
    </row>
    <row r="384" spans="1:24" x14ac:dyDescent="0.3">
      <c r="A384" t="s">
        <v>716</v>
      </c>
      <c r="B384" t="s">
        <v>717</v>
      </c>
      <c r="C384">
        <v>411</v>
      </c>
      <c r="D384">
        <v>173</v>
      </c>
      <c r="E384">
        <v>18</v>
      </c>
      <c r="F384">
        <v>21</v>
      </c>
      <c r="G384">
        <v>27</v>
      </c>
      <c r="H384">
        <v>24</v>
      </c>
      <c r="I384">
        <v>52</v>
      </c>
      <c r="J384">
        <v>54</v>
      </c>
      <c r="K384">
        <v>29</v>
      </c>
      <c r="L384">
        <v>23</v>
      </c>
      <c r="M384">
        <v>39</v>
      </c>
      <c r="N384">
        <v>46</v>
      </c>
      <c r="O384">
        <v>64</v>
      </c>
      <c r="P384">
        <v>55</v>
      </c>
      <c r="Q384">
        <v>2</v>
      </c>
      <c r="R384">
        <v>3</v>
      </c>
      <c r="S384">
        <v>7</v>
      </c>
      <c r="T384">
        <v>10</v>
      </c>
      <c r="U384">
        <v>143</v>
      </c>
      <c r="V384">
        <v>141</v>
      </c>
      <c r="W384">
        <v>30</v>
      </c>
      <c r="X384">
        <v>42</v>
      </c>
    </row>
    <row r="385" spans="1:24" x14ac:dyDescent="0.3">
      <c r="A385" t="s">
        <v>718</v>
      </c>
      <c r="B385" t="s">
        <v>719</v>
      </c>
      <c r="C385">
        <v>1653</v>
      </c>
      <c r="D385">
        <v>338</v>
      </c>
      <c r="E385">
        <v>0</v>
      </c>
      <c r="F385">
        <v>20</v>
      </c>
      <c r="G385">
        <v>22</v>
      </c>
      <c r="H385">
        <v>27</v>
      </c>
      <c r="I385">
        <v>142</v>
      </c>
      <c r="J385">
        <v>110</v>
      </c>
      <c r="K385">
        <v>202</v>
      </c>
      <c r="L385">
        <v>108</v>
      </c>
      <c r="M385">
        <v>368</v>
      </c>
      <c r="N385">
        <v>157</v>
      </c>
      <c r="O385">
        <v>64</v>
      </c>
      <c r="P385">
        <v>58</v>
      </c>
      <c r="Q385">
        <v>109</v>
      </c>
      <c r="R385">
        <v>80</v>
      </c>
      <c r="S385">
        <v>204</v>
      </c>
      <c r="T385">
        <v>134</v>
      </c>
      <c r="U385">
        <v>488</v>
      </c>
      <c r="V385">
        <v>174</v>
      </c>
      <c r="W385">
        <v>54</v>
      </c>
      <c r="X385">
        <v>43</v>
      </c>
    </row>
    <row r="386" spans="1:24" x14ac:dyDescent="0.3">
      <c r="A386" t="s">
        <v>720</v>
      </c>
      <c r="B386" t="s">
        <v>721</v>
      </c>
      <c r="C386">
        <v>4886</v>
      </c>
      <c r="D386">
        <v>340</v>
      </c>
      <c r="E386">
        <v>115</v>
      </c>
      <c r="F386">
        <v>64</v>
      </c>
      <c r="G386">
        <v>383</v>
      </c>
      <c r="H386">
        <v>150</v>
      </c>
      <c r="I386">
        <v>605</v>
      </c>
      <c r="J386">
        <v>156</v>
      </c>
      <c r="K386">
        <v>795</v>
      </c>
      <c r="L386">
        <v>234</v>
      </c>
      <c r="M386">
        <v>391</v>
      </c>
      <c r="N386">
        <v>115</v>
      </c>
      <c r="O386">
        <v>449</v>
      </c>
      <c r="P386">
        <v>141</v>
      </c>
      <c r="Q386">
        <v>217</v>
      </c>
      <c r="R386">
        <v>105</v>
      </c>
      <c r="S386">
        <v>475</v>
      </c>
      <c r="T386">
        <v>195</v>
      </c>
      <c r="U386">
        <v>1191</v>
      </c>
      <c r="V386">
        <v>282</v>
      </c>
      <c r="W386">
        <v>265</v>
      </c>
      <c r="X386">
        <v>124</v>
      </c>
    </row>
    <row r="387" spans="1:24" x14ac:dyDescent="0.3">
      <c r="A387" t="s">
        <v>722</v>
      </c>
      <c r="B387" t="s">
        <v>723</v>
      </c>
      <c r="C387">
        <v>96</v>
      </c>
      <c r="D387">
        <v>67</v>
      </c>
      <c r="E387">
        <v>0</v>
      </c>
      <c r="F387">
        <v>13</v>
      </c>
      <c r="G387">
        <v>0</v>
      </c>
      <c r="H387">
        <v>13</v>
      </c>
      <c r="I387">
        <v>0</v>
      </c>
      <c r="J387">
        <v>13</v>
      </c>
      <c r="K387">
        <v>0</v>
      </c>
      <c r="L387">
        <v>13</v>
      </c>
      <c r="M387">
        <v>0</v>
      </c>
      <c r="N387">
        <v>13</v>
      </c>
      <c r="O387">
        <v>0</v>
      </c>
      <c r="P387">
        <v>13</v>
      </c>
      <c r="Q387">
        <v>63</v>
      </c>
      <c r="R387">
        <v>72</v>
      </c>
      <c r="S387">
        <v>0</v>
      </c>
      <c r="T387">
        <v>13</v>
      </c>
      <c r="U387">
        <v>0</v>
      </c>
      <c r="V387">
        <v>13</v>
      </c>
      <c r="W387">
        <v>33</v>
      </c>
      <c r="X387">
        <v>38</v>
      </c>
    </row>
    <row r="388" spans="1:24" x14ac:dyDescent="0.3">
      <c r="A388" t="s">
        <v>724</v>
      </c>
      <c r="B388" t="s">
        <v>725</v>
      </c>
      <c r="C388">
        <v>171</v>
      </c>
      <c r="D388">
        <v>62</v>
      </c>
      <c r="E388">
        <v>0</v>
      </c>
      <c r="F388">
        <v>13</v>
      </c>
      <c r="G388">
        <v>3</v>
      </c>
      <c r="H388">
        <v>5</v>
      </c>
      <c r="I388">
        <v>13</v>
      </c>
      <c r="J388">
        <v>13</v>
      </c>
      <c r="K388">
        <v>27</v>
      </c>
      <c r="L388">
        <v>25</v>
      </c>
      <c r="M388">
        <v>59</v>
      </c>
      <c r="N388">
        <v>44</v>
      </c>
      <c r="O388">
        <v>8</v>
      </c>
      <c r="P388">
        <v>12</v>
      </c>
      <c r="Q388">
        <v>14</v>
      </c>
      <c r="R388">
        <v>24</v>
      </c>
      <c r="S388">
        <v>3</v>
      </c>
      <c r="T388">
        <v>5</v>
      </c>
      <c r="U388">
        <v>44</v>
      </c>
      <c r="V388">
        <v>27</v>
      </c>
      <c r="W388">
        <v>0</v>
      </c>
      <c r="X388">
        <v>13</v>
      </c>
    </row>
    <row r="389" spans="1:24" x14ac:dyDescent="0.3">
      <c r="A389" t="s">
        <v>726</v>
      </c>
      <c r="B389" t="s">
        <v>727</v>
      </c>
      <c r="C389">
        <v>18</v>
      </c>
      <c r="D389">
        <v>11</v>
      </c>
      <c r="E389">
        <v>0</v>
      </c>
      <c r="F389">
        <v>13</v>
      </c>
      <c r="G389">
        <v>3</v>
      </c>
      <c r="H389">
        <v>4</v>
      </c>
      <c r="I389">
        <v>2</v>
      </c>
      <c r="J389">
        <v>3</v>
      </c>
      <c r="K389">
        <v>0</v>
      </c>
      <c r="L389">
        <v>13</v>
      </c>
      <c r="M389">
        <v>3</v>
      </c>
      <c r="N389">
        <v>4</v>
      </c>
      <c r="O389">
        <v>4</v>
      </c>
      <c r="P389">
        <v>5</v>
      </c>
      <c r="Q389">
        <v>2</v>
      </c>
      <c r="R389">
        <v>5</v>
      </c>
      <c r="S389">
        <v>0</v>
      </c>
      <c r="T389">
        <v>13</v>
      </c>
      <c r="U389">
        <v>0</v>
      </c>
      <c r="V389">
        <v>13</v>
      </c>
      <c r="W389">
        <v>4</v>
      </c>
      <c r="X389">
        <v>5</v>
      </c>
    </row>
    <row r="390" spans="1:24" x14ac:dyDescent="0.3">
      <c r="A390" t="s">
        <v>728</v>
      </c>
      <c r="B390" t="s">
        <v>729</v>
      </c>
      <c r="C390">
        <v>0</v>
      </c>
      <c r="D390">
        <v>13</v>
      </c>
      <c r="E390">
        <v>0</v>
      </c>
      <c r="F390">
        <v>13</v>
      </c>
      <c r="G390">
        <v>0</v>
      </c>
      <c r="H390">
        <v>13</v>
      </c>
      <c r="I390">
        <v>0</v>
      </c>
      <c r="J390">
        <v>13</v>
      </c>
      <c r="K390">
        <v>0</v>
      </c>
      <c r="L390">
        <v>13</v>
      </c>
      <c r="M390">
        <v>0</v>
      </c>
      <c r="N390">
        <v>13</v>
      </c>
      <c r="O390">
        <v>0</v>
      </c>
      <c r="P390">
        <v>13</v>
      </c>
      <c r="Q390">
        <v>0</v>
      </c>
      <c r="R390">
        <v>13</v>
      </c>
      <c r="S390">
        <v>0</v>
      </c>
      <c r="T390">
        <v>13</v>
      </c>
      <c r="U390">
        <v>0</v>
      </c>
      <c r="V390">
        <v>13</v>
      </c>
      <c r="W390">
        <v>0</v>
      </c>
      <c r="X390">
        <v>13</v>
      </c>
    </row>
    <row r="391" spans="1:24" x14ac:dyDescent="0.3">
      <c r="A391" t="s">
        <v>730</v>
      </c>
      <c r="B391" t="s">
        <v>731</v>
      </c>
      <c r="C391">
        <v>22</v>
      </c>
      <c r="D391">
        <v>18</v>
      </c>
      <c r="E391">
        <v>5</v>
      </c>
      <c r="F391">
        <v>8</v>
      </c>
      <c r="G391">
        <v>4</v>
      </c>
      <c r="H391">
        <v>6</v>
      </c>
      <c r="I391">
        <v>10</v>
      </c>
      <c r="J391">
        <v>12</v>
      </c>
      <c r="K391">
        <v>0</v>
      </c>
      <c r="L391">
        <v>13</v>
      </c>
      <c r="M391">
        <v>0</v>
      </c>
      <c r="N391">
        <v>13</v>
      </c>
      <c r="O391">
        <v>0</v>
      </c>
      <c r="P391">
        <v>13</v>
      </c>
      <c r="Q391">
        <v>0</v>
      </c>
      <c r="R391">
        <v>13</v>
      </c>
      <c r="S391">
        <v>1</v>
      </c>
      <c r="T391">
        <v>3</v>
      </c>
      <c r="U391">
        <v>0</v>
      </c>
      <c r="V391">
        <v>13</v>
      </c>
      <c r="W391">
        <v>2</v>
      </c>
      <c r="X391">
        <v>4</v>
      </c>
    </row>
    <row r="392" spans="1:24" x14ac:dyDescent="0.3">
      <c r="A392" t="s">
        <v>732</v>
      </c>
      <c r="B392" t="s">
        <v>733</v>
      </c>
      <c r="C392">
        <v>20</v>
      </c>
      <c r="D392">
        <v>29</v>
      </c>
      <c r="E392">
        <v>0</v>
      </c>
      <c r="F392">
        <v>13</v>
      </c>
      <c r="G392">
        <v>0</v>
      </c>
      <c r="H392">
        <v>13</v>
      </c>
      <c r="I392">
        <v>0</v>
      </c>
      <c r="J392">
        <v>13</v>
      </c>
      <c r="K392">
        <v>20</v>
      </c>
      <c r="L392">
        <v>29</v>
      </c>
      <c r="M392">
        <v>0</v>
      </c>
      <c r="N392">
        <v>13</v>
      </c>
      <c r="O392">
        <v>0</v>
      </c>
      <c r="P392">
        <v>13</v>
      </c>
      <c r="Q392">
        <v>0</v>
      </c>
      <c r="R392">
        <v>13</v>
      </c>
      <c r="S392">
        <v>0</v>
      </c>
      <c r="T392">
        <v>13</v>
      </c>
      <c r="U392">
        <v>0</v>
      </c>
      <c r="V392">
        <v>13</v>
      </c>
      <c r="W392">
        <v>0</v>
      </c>
      <c r="X392">
        <v>13</v>
      </c>
    </row>
    <row r="393" spans="1:24" x14ac:dyDescent="0.3">
      <c r="A393" t="s">
        <v>734</v>
      </c>
      <c r="B393" t="s">
        <v>735</v>
      </c>
      <c r="C393">
        <v>615</v>
      </c>
      <c r="D393">
        <v>200</v>
      </c>
      <c r="E393">
        <v>30</v>
      </c>
      <c r="F393">
        <v>47</v>
      </c>
      <c r="G393">
        <v>30</v>
      </c>
      <c r="H393">
        <v>48</v>
      </c>
      <c r="I393">
        <v>107</v>
      </c>
      <c r="J393">
        <v>67</v>
      </c>
      <c r="K393">
        <v>145</v>
      </c>
      <c r="L393">
        <v>122</v>
      </c>
      <c r="M393">
        <v>11</v>
      </c>
      <c r="N393">
        <v>20</v>
      </c>
      <c r="O393">
        <v>72</v>
      </c>
      <c r="P393">
        <v>64</v>
      </c>
      <c r="Q393">
        <v>60</v>
      </c>
      <c r="R393">
        <v>67</v>
      </c>
      <c r="S393">
        <v>0</v>
      </c>
      <c r="T393">
        <v>18</v>
      </c>
      <c r="U393">
        <v>138</v>
      </c>
      <c r="V393">
        <v>109</v>
      </c>
      <c r="W393">
        <v>22</v>
      </c>
      <c r="X393">
        <v>37</v>
      </c>
    </row>
    <row r="394" spans="1:24" x14ac:dyDescent="0.3">
      <c r="A394" t="s">
        <v>736</v>
      </c>
      <c r="B394" t="s">
        <v>737</v>
      </c>
      <c r="C394">
        <v>223</v>
      </c>
      <c r="D394">
        <v>101</v>
      </c>
      <c r="E394">
        <v>0</v>
      </c>
      <c r="F394">
        <v>13</v>
      </c>
      <c r="G394">
        <v>0</v>
      </c>
      <c r="H394">
        <v>13</v>
      </c>
      <c r="I394">
        <v>70</v>
      </c>
      <c r="J394">
        <v>82</v>
      </c>
      <c r="K394">
        <v>14</v>
      </c>
      <c r="L394">
        <v>15</v>
      </c>
      <c r="M394">
        <v>19</v>
      </c>
      <c r="N394">
        <v>22</v>
      </c>
      <c r="O394">
        <v>0</v>
      </c>
      <c r="P394">
        <v>13</v>
      </c>
      <c r="Q394">
        <v>16</v>
      </c>
      <c r="R394">
        <v>16</v>
      </c>
      <c r="S394">
        <v>19</v>
      </c>
      <c r="T394">
        <v>25</v>
      </c>
      <c r="U394">
        <v>26</v>
      </c>
      <c r="V394">
        <v>22</v>
      </c>
      <c r="W394">
        <v>59</v>
      </c>
      <c r="X394">
        <v>28</v>
      </c>
    </row>
    <row r="395" spans="1:24" x14ac:dyDescent="0.3">
      <c r="A395" t="s">
        <v>738</v>
      </c>
      <c r="B395" t="s">
        <v>739</v>
      </c>
      <c r="C395">
        <v>9</v>
      </c>
      <c r="D395">
        <v>9</v>
      </c>
      <c r="E395">
        <v>3</v>
      </c>
      <c r="F395">
        <v>5</v>
      </c>
      <c r="G395">
        <v>0</v>
      </c>
      <c r="H395">
        <v>13</v>
      </c>
      <c r="I395">
        <v>0</v>
      </c>
      <c r="J395">
        <v>13</v>
      </c>
      <c r="K395">
        <v>0</v>
      </c>
      <c r="L395">
        <v>13</v>
      </c>
      <c r="M395">
        <v>0</v>
      </c>
      <c r="N395">
        <v>13</v>
      </c>
      <c r="O395">
        <v>0</v>
      </c>
      <c r="P395">
        <v>13</v>
      </c>
      <c r="Q395">
        <v>0</v>
      </c>
      <c r="R395">
        <v>13</v>
      </c>
      <c r="S395">
        <v>0</v>
      </c>
      <c r="T395">
        <v>13</v>
      </c>
      <c r="U395">
        <v>1</v>
      </c>
      <c r="V395">
        <v>3</v>
      </c>
      <c r="W395">
        <v>5</v>
      </c>
      <c r="X395">
        <v>7</v>
      </c>
    </row>
    <row r="396" spans="1:24" x14ac:dyDescent="0.3">
      <c r="A396" t="s">
        <v>740</v>
      </c>
      <c r="B396" t="s">
        <v>741</v>
      </c>
      <c r="C396">
        <v>298</v>
      </c>
      <c r="D396">
        <v>80</v>
      </c>
      <c r="E396">
        <v>18</v>
      </c>
      <c r="F396">
        <v>17</v>
      </c>
      <c r="G396">
        <v>23</v>
      </c>
      <c r="H396">
        <v>22</v>
      </c>
      <c r="I396">
        <v>29</v>
      </c>
      <c r="J396">
        <v>22</v>
      </c>
      <c r="K396">
        <v>25</v>
      </c>
      <c r="L396">
        <v>19</v>
      </c>
      <c r="M396">
        <v>50</v>
      </c>
      <c r="N396">
        <v>34</v>
      </c>
      <c r="O396">
        <v>3</v>
      </c>
      <c r="P396">
        <v>4</v>
      </c>
      <c r="Q396">
        <v>55</v>
      </c>
      <c r="R396">
        <v>43</v>
      </c>
      <c r="S396">
        <v>19</v>
      </c>
      <c r="T396">
        <v>21</v>
      </c>
      <c r="U396">
        <v>57</v>
      </c>
      <c r="V396">
        <v>29</v>
      </c>
      <c r="W396">
        <v>19</v>
      </c>
      <c r="X396">
        <v>20</v>
      </c>
    </row>
    <row r="397" spans="1:24" x14ac:dyDescent="0.3">
      <c r="A397" t="s">
        <v>742</v>
      </c>
      <c r="B397" t="s">
        <v>743</v>
      </c>
      <c r="C397">
        <v>366</v>
      </c>
      <c r="D397">
        <v>156</v>
      </c>
      <c r="E397">
        <v>0</v>
      </c>
      <c r="F397">
        <v>18</v>
      </c>
      <c r="G397">
        <v>0</v>
      </c>
      <c r="H397">
        <v>18</v>
      </c>
      <c r="I397">
        <v>20</v>
      </c>
      <c r="J397">
        <v>32</v>
      </c>
      <c r="K397">
        <v>20</v>
      </c>
      <c r="L397">
        <v>32</v>
      </c>
      <c r="M397">
        <v>123</v>
      </c>
      <c r="N397">
        <v>98</v>
      </c>
      <c r="O397">
        <v>38</v>
      </c>
      <c r="P397">
        <v>41</v>
      </c>
      <c r="Q397">
        <v>60</v>
      </c>
      <c r="R397">
        <v>69</v>
      </c>
      <c r="S397">
        <v>10</v>
      </c>
      <c r="T397">
        <v>15</v>
      </c>
      <c r="U397">
        <v>48</v>
      </c>
      <c r="V397">
        <v>60</v>
      </c>
      <c r="W397">
        <v>47</v>
      </c>
      <c r="X397">
        <v>54</v>
      </c>
    </row>
    <row r="398" spans="1:24" x14ac:dyDescent="0.3">
      <c r="A398" t="s">
        <v>744</v>
      </c>
      <c r="B398" t="s">
        <v>745</v>
      </c>
      <c r="C398">
        <v>161</v>
      </c>
      <c r="D398">
        <v>93</v>
      </c>
      <c r="E398">
        <v>0</v>
      </c>
      <c r="F398">
        <v>13</v>
      </c>
      <c r="G398">
        <v>0</v>
      </c>
      <c r="H398">
        <v>13</v>
      </c>
      <c r="I398">
        <v>0</v>
      </c>
      <c r="J398">
        <v>13</v>
      </c>
      <c r="K398">
        <v>50</v>
      </c>
      <c r="L398">
        <v>49</v>
      </c>
      <c r="M398">
        <v>23</v>
      </c>
      <c r="N398">
        <v>26</v>
      </c>
      <c r="O398">
        <v>0</v>
      </c>
      <c r="P398">
        <v>13</v>
      </c>
      <c r="Q398">
        <v>4</v>
      </c>
      <c r="R398">
        <v>6</v>
      </c>
      <c r="S398">
        <v>50</v>
      </c>
      <c r="T398">
        <v>67</v>
      </c>
      <c r="U398">
        <v>29</v>
      </c>
      <c r="V398">
        <v>26</v>
      </c>
      <c r="W398">
        <v>5</v>
      </c>
      <c r="X398">
        <v>8</v>
      </c>
    </row>
    <row r="399" spans="1:24" x14ac:dyDescent="0.3">
      <c r="A399" t="s">
        <v>746</v>
      </c>
      <c r="B399" t="s">
        <v>747</v>
      </c>
      <c r="C399">
        <v>268</v>
      </c>
      <c r="D399">
        <v>97</v>
      </c>
      <c r="E399">
        <v>5</v>
      </c>
      <c r="F399">
        <v>9</v>
      </c>
      <c r="G399">
        <v>17</v>
      </c>
      <c r="H399">
        <v>21</v>
      </c>
      <c r="I399">
        <v>15</v>
      </c>
      <c r="J399">
        <v>17</v>
      </c>
      <c r="K399">
        <v>10</v>
      </c>
      <c r="L399">
        <v>19</v>
      </c>
      <c r="M399">
        <v>38</v>
      </c>
      <c r="N399">
        <v>31</v>
      </c>
      <c r="O399">
        <v>67</v>
      </c>
      <c r="P399">
        <v>58</v>
      </c>
      <c r="Q399">
        <v>0</v>
      </c>
      <c r="R399">
        <v>13</v>
      </c>
      <c r="S399">
        <v>23</v>
      </c>
      <c r="T399">
        <v>26</v>
      </c>
      <c r="U399">
        <v>76</v>
      </c>
      <c r="V399">
        <v>42</v>
      </c>
      <c r="W399">
        <v>17</v>
      </c>
      <c r="X399">
        <v>19</v>
      </c>
    </row>
    <row r="400" spans="1:24" x14ac:dyDescent="0.3">
      <c r="A400" t="s">
        <v>748</v>
      </c>
      <c r="B400" t="s">
        <v>749</v>
      </c>
      <c r="C400">
        <v>68</v>
      </c>
      <c r="D400">
        <v>35</v>
      </c>
      <c r="E400">
        <v>0</v>
      </c>
      <c r="F400">
        <v>13</v>
      </c>
      <c r="G400">
        <v>8</v>
      </c>
      <c r="H400">
        <v>12</v>
      </c>
      <c r="I400">
        <v>29</v>
      </c>
      <c r="J400">
        <v>24</v>
      </c>
      <c r="K400">
        <v>18</v>
      </c>
      <c r="L400">
        <v>20</v>
      </c>
      <c r="M400">
        <v>0</v>
      </c>
      <c r="N400">
        <v>13</v>
      </c>
      <c r="O400">
        <v>0</v>
      </c>
      <c r="P400">
        <v>13</v>
      </c>
      <c r="Q400">
        <v>6</v>
      </c>
      <c r="R400">
        <v>9</v>
      </c>
      <c r="S400">
        <v>0</v>
      </c>
      <c r="T400">
        <v>13</v>
      </c>
      <c r="U400">
        <v>7</v>
      </c>
      <c r="V400">
        <v>12</v>
      </c>
      <c r="W400">
        <v>0</v>
      </c>
      <c r="X400">
        <v>13</v>
      </c>
    </row>
    <row r="401" spans="1:24" x14ac:dyDescent="0.3">
      <c r="A401" t="s">
        <v>750</v>
      </c>
      <c r="B401" t="s">
        <v>751</v>
      </c>
      <c r="C401">
        <v>0</v>
      </c>
      <c r="D401">
        <v>13</v>
      </c>
      <c r="E401">
        <v>0</v>
      </c>
      <c r="F401">
        <v>13</v>
      </c>
      <c r="G401">
        <v>0</v>
      </c>
      <c r="H401">
        <v>13</v>
      </c>
      <c r="I401">
        <v>0</v>
      </c>
      <c r="J401">
        <v>13</v>
      </c>
      <c r="K401">
        <v>0</v>
      </c>
      <c r="L401">
        <v>13</v>
      </c>
      <c r="M401">
        <v>0</v>
      </c>
      <c r="N401">
        <v>13</v>
      </c>
      <c r="O401">
        <v>0</v>
      </c>
      <c r="P401">
        <v>13</v>
      </c>
      <c r="Q401">
        <v>0</v>
      </c>
      <c r="R401">
        <v>13</v>
      </c>
      <c r="S401">
        <v>0</v>
      </c>
      <c r="T401">
        <v>13</v>
      </c>
      <c r="U401">
        <v>0</v>
      </c>
      <c r="V401">
        <v>13</v>
      </c>
      <c r="W401">
        <v>0</v>
      </c>
      <c r="X401">
        <v>13</v>
      </c>
    </row>
    <row r="402" spans="1:24" x14ac:dyDescent="0.3">
      <c r="A402" t="s">
        <v>752</v>
      </c>
      <c r="B402" t="s">
        <v>753</v>
      </c>
      <c r="C402">
        <v>0</v>
      </c>
      <c r="D402">
        <v>13</v>
      </c>
      <c r="E402">
        <v>0</v>
      </c>
      <c r="F402">
        <v>13</v>
      </c>
      <c r="G402">
        <v>0</v>
      </c>
      <c r="H402">
        <v>13</v>
      </c>
      <c r="I402">
        <v>0</v>
      </c>
      <c r="J402">
        <v>13</v>
      </c>
      <c r="K402">
        <v>0</v>
      </c>
      <c r="L402">
        <v>13</v>
      </c>
      <c r="M402">
        <v>0</v>
      </c>
      <c r="N402">
        <v>13</v>
      </c>
      <c r="O402">
        <v>0</v>
      </c>
      <c r="P402">
        <v>13</v>
      </c>
      <c r="Q402">
        <v>0</v>
      </c>
      <c r="R402">
        <v>13</v>
      </c>
      <c r="S402">
        <v>0</v>
      </c>
      <c r="T402">
        <v>13</v>
      </c>
      <c r="U402">
        <v>0</v>
      </c>
      <c r="V402">
        <v>13</v>
      </c>
      <c r="W402">
        <v>0</v>
      </c>
      <c r="X402">
        <v>13</v>
      </c>
    </row>
    <row r="403" spans="1:24" x14ac:dyDescent="0.3">
      <c r="A403" t="s">
        <v>754</v>
      </c>
      <c r="B403" t="s">
        <v>755</v>
      </c>
      <c r="C403">
        <v>310</v>
      </c>
      <c r="D403">
        <v>98</v>
      </c>
      <c r="E403">
        <v>73</v>
      </c>
      <c r="F403">
        <v>63</v>
      </c>
      <c r="G403">
        <v>25</v>
      </c>
      <c r="H403">
        <v>21</v>
      </c>
      <c r="I403">
        <v>16</v>
      </c>
      <c r="J403">
        <v>19</v>
      </c>
      <c r="K403">
        <v>19</v>
      </c>
      <c r="L403">
        <v>19</v>
      </c>
      <c r="M403">
        <v>12</v>
      </c>
      <c r="N403">
        <v>16</v>
      </c>
      <c r="O403">
        <v>31</v>
      </c>
      <c r="P403">
        <v>37</v>
      </c>
      <c r="Q403">
        <v>11</v>
      </c>
      <c r="R403">
        <v>12</v>
      </c>
      <c r="S403">
        <v>0</v>
      </c>
      <c r="T403">
        <v>13</v>
      </c>
      <c r="U403">
        <v>64</v>
      </c>
      <c r="V403">
        <v>54</v>
      </c>
      <c r="W403">
        <v>59</v>
      </c>
      <c r="X403">
        <v>37</v>
      </c>
    </row>
    <row r="404" spans="1:24" x14ac:dyDescent="0.3">
      <c r="A404" t="s">
        <v>756</v>
      </c>
      <c r="B404" t="s">
        <v>757</v>
      </c>
      <c r="C404">
        <v>0</v>
      </c>
      <c r="D404">
        <v>13</v>
      </c>
      <c r="E404">
        <v>0</v>
      </c>
      <c r="F404">
        <v>13</v>
      </c>
      <c r="G404">
        <v>0</v>
      </c>
      <c r="H404">
        <v>13</v>
      </c>
      <c r="I404">
        <v>0</v>
      </c>
      <c r="J404">
        <v>13</v>
      </c>
      <c r="K404">
        <v>0</v>
      </c>
      <c r="L404">
        <v>13</v>
      </c>
      <c r="M404">
        <v>0</v>
      </c>
      <c r="N404">
        <v>13</v>
      </c>
      <c r="O404">
        <v>0</v>
      </c>
      <c r="P404">
        <v>13</v>
      </c>
      <c r="Q404">
        <v>0</v>
      </c>
      <c r="R404">
        <v>13</v>
      </c>
      <c r="S404">
        <v>0</v>
      </c>
      <c r="T404">
        <v>13</v>
      </c>
      <c r="U404">
        <v>0</v>
      </c>
      <c r="V404">
        <v>13</v>
      </c>
      <c r="W404">
        <v>0</v>
      </c>
      <c r="X404">
        <v>13</v>
      </c>
    </row>
    <row r="405" spans="1:24" x14ac:dyDescent="0.3">
      <c r="A405" t="s">
        <v>758</v>
      </c>
      <c r="B405" t="s">
        <v>759</v>
      </c>
      <c r="C405">
        <v>852</v>
      </c>
      <c r="D405">
        <v>185</v>
      </c>
      <c r="E405">
        <v>22</v>
      </c>
      <c r="F405">
        <v>27</v>
      </c>
      <c r="G405">
        <v>201</v>
      </c>
      <c r="H405">
        <v>161</v>
      </c>
      <c r="I405">
        <v>62</v>
      </c>
      <c r="J405">
        <v>45</v>
      </c>
      <c r="K405">
        <v>92</v>
      </c>
      <c r="L405">
        <v>74</v>
      </c>
      <c r="M405">
        <v>70</v>
      </c>
      <c r="N405">
        <v>63</v>
      </c>
      <c r="O405">
        <v>63</v>
      </c>
      <c r="P405">
        <v>39</v>
      </c>
      <c r="Q405">
        <v>52</v>
      </c>
      <c r="R405">
        <v>50</v>
      </c>
      <c r="S405">
        <v>62</v>
      </c>
      <c r="T405">
        <v>56</v>
      </c>
      <c r="U405">
        <v>158</v>
      </c>
      <c r="V405">
        <v>78</v>
      </c>
      <c r="W405">
        <v>70</v>
      </c>
      <c r="X405">
        <v>58</v>
      </c>
    </row>
    <row r="406" spans="1:24" x14ac:dyDescent="0.3">
      <c r="A406" t="s">
        <v>760</v>
      </c>
      <c r="B406" t="s">
        <v>761</v>
      </c>
      <c r="C406">
        <v>43</v>
      </c>
      <c r="D406">
        <v>24</v>
      </c>
      <c r="E406">
        <v>0</v>
      </c>
      <c r="F406">
        <v>13</v>
      </c>
      <c r="G406">
        <v>14</v>
      </c>
      <c r="H406">
        <v>16</v>
      </c>
      <c r="I406">
        <v>10</v>
      </c>
      <c r="J406">
        <v>8</v>
      </c>
      <c r="K406">
        <v>9</v>
      </c>
      <c r="L406">
        <v>10</v>
      </c>
      <c r="M406">
        <v>2</v>
      </c>
      <c r="N406">
        <v>3</v>
      </c>
      <c r="O406">
        <v>3</v>
      </c>
      <c r="P406">
        <v>4</v>
      </c>
      <c r="Q406">
        <v>1</v>
      </c>
      <c r="R406">
        <v>2</v>
      </c>
      <c r="S406">
        <v>0</v>
      </c>
      <c r="T406">
        <v>13</v>
      </c>
      <c r="U406">
        <v>3</v>
      </c>
      <c r="V406">
        <v>3</v>
      </c>
      <c r="W406">
        <v>1</v>
      </c>
      <c r="X406">
        <v>3</v>
      </c>
    </row>
    <row r="407" spans="1:24" x14ac:dyDescent="0.3">
      <c r="A407" t="s">
        <v>762</v>
      </c>
      <c r="B407" t="s">
        <v>763</v>
      </c>
      <c r="C407">
        <v>9</v>
      </c>
      <c r="D407">
        <v>8</v>
      </c>
      <c r="E407">
        <v>4</v>
      </c>
      <c r="F407">
        <v>6</v>
      </c>
      <c r="G407">
        <v>0</v>
      </c>
      <c r="H407">
        <v>13</v>
      </c>
      <c r="I407">
        <v>0</v>
      </c>
      <c r="J407">
        <v>13</v>
      </c>
      <c r="K407">
        <v>0</v>
      </c>
      <c r="L407">
        <v>13</v>
      </c>
      <c r="M407">
        <v>3</v>
      </c>
      <c r="N407">
        <v>4</v>
      </c>
      <c r="O407">
        <v>0</v>
      </c>
      <c r="P407">
        <v>13</v>
      </c>
      <c r="Q407">
        <v>0</v>
      </c>
      <c r="R407">
        <v>13</v>
      </c>
      <c r="S407">
        <v>0</v>
      </c>
      <c r="T407">
        <v>13</v>
      </c>
      <c r="U407">
        <v>2</v>
      </c>
      <c r="V407">
        <v>3</v>
      </c>
      <c r="W407">
        <v>0</v>
      </c>
      <c r="X407">
        <v>13</v>
      </c>
    </row>
    <row r="408" spans="1:24" x14ac:dyDescent="0.3">
      <c r="A408" t="s">
        <v>1284</v>
      </c>
      <c r="B408" t="s">
        <v>1285</v>
      </c>
      <c r="C408">
        <v>44</v>
      </c>
      <c r="D408">
        <v>35</v>
      </c>
      <c r="E408">
        <v>0</v>
      </c>
      <c r="F408">
        <v>13</v>
      </c>
      <c r="G408">
        <v>4</v>
      </c>
      <c r="H408">
        <v>2</v>
      </c>
      <c r="I408">
        <v>0</v>
      </c>
      <c r="J408">
        <v>13</v>
      </c>
      <c r="K408">
        <v>0</v>
      </c>
      <c r="L408">
        <v>13</v>
      </c>
      <c r="M408">
        <v>17</v>
      </c>
      <c r="N408">
        <v>27</v>
      </c>
      <c r="O408">
        <v>0</v>
      </c>
      <c r="P408">
        <v>13</v>
      </c>
      <c r="Q408">
        <v>0</v>
      </c>
      <c r="R408">
        <v>13</v>
      </c>
      <c r="S408">
        <v>23</v>
      </c>
      <c r="T408">
        <v>38</v>
      </c>
      <c r="U408">
        <v>0</v>
      </c>
      <c r="V408">
        <v>13</v>
      </c>
      <c r="W408">
        <v>0</v>
      </c>
      <c r="X408">
        <v>13</v>
      </c>
    </row>
    <row r="409" spans="1:24" x14ac:dyDescent="0.3">
      <c r="A409" t="s">
        <v>764</v>
      </c>
      <c r="B409" t="s">
        <v>765</v>
      </c>
      <c r="C409">
        <v>13</v>
      </c>
      <c r="D409">
        <v>14</v>
      </c>
      <c r="E409">
        <v>0</v>
      </c>
      <c r="F409">
        <v>13</v>
      </c>
      <c r="G409">
        <v>0</v>
      </c>
      <c r="H409">
        <v>13</v>
      </c>
      <c r="I409">
        <v>0</v>
      </c>
      <c r="J409">
        <v>13</v>
      </c>
      <c r="K409">
        <v>0</v>
      </c>
      <c r="L409">
        <v>13</v>
      </c>
      <c r="M409">
        <v>0</v>
      </c>
      <c r="N409">
        <v>13</v>
      </c>
      <c r="O409">
        <v>0</v>
      </c>
      <c r="P409">
        <v>13</v>
      </c>
      <c r="Q409">
        <v>1</v>
      </c>
      <c r="R409">
        <v>2</v>
      </c>
      <c r="S409">
        <v>7</v>
      </c>
      <c r="T409">
        <v>12</v>
      </c>
      <c r="U409">
        <v>5</v>
      </c>
      <c r="V409">
        <v>7</v>
      </c>
      <c r="W409">
        <v>0</v>
      </c>
      <c r="X409">
        <v>13</v>
      </c>
    </row>
    <row r="410" spans="1:24" x14ac:dyDescent="0.3">
      <c r="A410" t="s">
        <v>766</v>
      </c>
      <c r="B410" t="s">
        <v>767</v>
      </c>
      <c r="C410">
        <v>1947</v>
      </c>
      <c r="D410">
        <v>242</v>
      </c>
      <c r="E410">
        <v>28</v>
      </c>
      <c r="F410">
        <v>40</v>
      </c>
      <c r="G410">
        <v>271</v>
      </c>
      <c r="H410">
        <v>147</v>
      </c>
      <c r="I410">
        <v>243</v>
      </c>
      <c r="J410">
        <v>144</v>
      </c>
      <c r="K410">
        <v>279</v>
      </c>
      <c r="L410">
        <v>139</v>
      </c>
      <c r="M410">
        <v>198</v>
      </c>
      <c r="N410">
        <v>153</v>
      </c>
      <c r="O410">
        <v>172</v>
      </c>
      <c r="P410">
        <v>110</v>
      </c>
      <c r="Q410">
        <v>199</v>
      </c>
      <c r="R410">
        <v>156</v>
      </c>
      <c r="S410">
        <v>93</v>
      </c>
      <c r="T410">
        <v>79</v>
      </c>
      <c r="U410">
        <v>439</v>
      </c>
      <c r="V410">
        <v>195</v>
      </c>
      <c r="W410">
        <v>25</v>
      </c>
      <c r="X410">
        <v>36</v>
      </c>
    </row>
    <row r="411" spans="1:24" x14ac:dyDescent="0.3">
      <c r="A411" t="s">
        <v>768</v>
      </c>
      <c r="B411" t="s">
        <v>769</v>
      </c>
      <c r="C411">
        <v>1638</v>
      </c>
      <c r="D411">
        <v>265</v>
      </c>
      <c r="E411">
        <v>22</v>
      </c>
      <c r="F411">
        <v>32</v>
      </c>
      <c r="G411">
        <v>37</v>
      </c>
      <c r="H411">
        <v>41</v>
      </c>
      <c r="I411">
        <v>101</v>
      </c>
      <c r="J411">
        <v>57</v>
      </c>
      <c r="K411">
        <v>256</v>
      </c>
      <c r="L411">
        <v>141</v>
      </c>
      <c r="M411">
        <v>124</v>
      </c>
      <c r="N411">
        <v>61</v>
      </c>
      <c r="O411">
        <v>293</v>
      </c>
      <c r="P411">
        <v>159</v>
      </c>
      <c r="Q411">
        <v>148</v>
      </c>
      <c r="R411">
        <v>87</v>
      </c>
      <c r="S411">
        <v>180</v>
      </c>
      <c r="T411">
        <v>125</v>
      </c>
      <c r="U411">
        <v>408</v>
      </c>
      <c r="V411">
        <v>175</v>
      </c>
      <c r="W411">
        <v>69</v>
      </c>
      <c r="X411">
        <v>64</v>
      </c>
    </row>
    <row r="412" spans="1:24" x14ac:dyDescent="0.3">
      <c r="A412" t="s">
        <v>770</v>
      </c>
      <c r="B412" t="s">
        <v>771</v>
      </c>
      <c r="C412">
        <v>49</v>
      </c>
      <c r="D412">
        <v>34</v>
      </c>
      <c r="E412">
        <v>15</v>
      </c>
      <c r="F412">
        <v>18</v>
      </c>
      <c r="G412">
        <v>0</v>
      </c>
      <c r="H412">
        <v>13</v>
      </c>
      <c r="I412">
        <v>13</v>
      </c>
      <c r="J412">
        <v>18</v>
      </c>
      <c r="K412">
        <v>0</v>
      </c>
      <c r="L412">
        <v>13</v>
      </c>
      <c r="M412">
        <v>0</v>
      </c>
      <c r="N412">
        <v>13</v>
      </c>
      <c r="O412">
        <v>4</v>
      </c>
      <c r="P412">
        <v>6</v>
      </c>
      <c r="Q412">
        <v>9</v>
      </c>
      <c r="R412">
        <v>16</v>
      </c>
      <c r="S412">
        <v>0</v>
      </c>
      <c r="T412">
        <v>13</v>
      </c>
      <c r="U412">
        <v>0</v>
      </c>
      <c r="V412">
        <v>13</v>
      </c>
      <c r="W412">
        <v>8</v>
      </c>
      <c r="X412">
        <v>14</v>
      </c>
    </row>
    <row r="413" spans="1:24" x14ac:dyDescent="0.3">
      <c r="A413" t="s">
        <v>772</v>
      </c>
      <c r="B413" t="s">
        <v>773</v>
      </c>
      <c r="C413">
        <v>15</v>
      </c>
      <c r="D413">
        <v>22</v>
      </c>
      <c r="E413">
        <v>15</v>
      </c>
      <c r="F413">
        <v>22</v>
      </c>
      <c r="G413">
        <v>0</v>
      </c>
      <c r="H413">
        <v>13</v>
      </c>
      <c r="I413">
        <v>0</v>
      </c>
      <c r="J413">
        <v>13</v>
      </c>
      <c r="K413">
        <v>0</v>
      </c>
      <c r="L413">
        <v>13</v>
      </c>
      <c r="M413">
        <v>0</v>
      </c>
      <c r="N413">
        <v>13</v>
      </c>
      <c r="O413">
        <v>0</v>
      </c>
      <c r="P413">
        <v>13</v>
      </c>
      <c r="Q413">
        <v>0</v>
      </c>
      <c r="R413">
        <v>13</v>
      </c>
      <c r="S413">
        <v>0</v>
      </c>
      <c r="T413">
        <v>13</v>
      </c>
      <c r="U413">
        <v>0</v>
      </c>
      <c r="V413">
        <v>13</v>
      </c>
      <c r="W413">
        <v>0</v>
      </c>
      <c r="X413">
        <v>13</v>
      </c>
    </row>
    <row r="414" spans="1:24" x14ac:dyDescent="0.3">
      <c r="A414" t="s">
        <v>774</v>
      </c>
      <c r="B414" t="s">
        <v>775</v>
      </c>
      <c r="C414">
        <v>0</v>
      </c>
      <c r="D414">
        <v>13</v>
      </c>
      <c r="E414">
        <v>0</v>
      </c>
      <c r="F414">
        <v>13</v>
      </c>
      <c r="G414">
        <v>0</v>
      </c>
      <c r="H414">
        <v>13</v>
      </c>
      <c r="I414">
        <v>0</v>
      </c>
      <c r="J414">
        <v>13</v>
      </c>
      <c r="K414">
        <v>0</v>
      </c>
      <c r="L414">
        <v>13</v>
      </c>
      <c r="M414">
        <v>0</v>
      </c>
      <c r="N414">
        <v>13</v>
      </c>
      <c r="O414">
        <v>0</v>
      </c>
      <c r="P414">
        <v>13</v>
      </c>
      <c r="Q414">
        <v>0</v>
      </c>
      <c r="R414">
        <v>13</v>
      </c>
      <c r="S414">
        <v>0</v>
      </c>
      <c r="T414">
        <v>13</v>
      </c>
      <c r="U414">
        <v>0</v>
      </c>
      <c r="V414">
        <v>13</v>
      </c>
      <c r="W414">
        <v>0</v>
      </c>
      <c r="X414">
        <v>13</v>
      </c>
    </row>
    <row r="415" spans="1:24" x14ac:dyDescent="0.3">
      <c r="A415" t="s">
        <v>776</v>
      </c>
      <c r="B415" t="s">
        <v>777</v>
      </c>
      <c r="C415">
        <v>1213</v>
      </c>
      <c r="D415">
        <v>191</v>
      </c>
      <c r="E415">
        <v>0</v>
      </c>
      <c r="F415">
        <v>18</v>
      </c>
      <c r="G415">
        <v>44</v>
      </c>
      <c r="H415">
        <v>60</v>
      </c>
      <c r="I415">
        <v>90</v>
      </c>
      <c r="J415">
        <v>47</v>
      </c>
      <c r="K415">
        <v>126</v>
      </c>
      <c r="L415">
        <v>95</v>
      </c>
      <c r="M415">
        <v>97</v>
      </c>
      <c r="N415">
        <v>56</v>
      </c>
      <c r="O415">
        <v>159</v>
      </c>
      <c r="P415">
        <v>84</v>
      </c>
      <c r="Q415">
        <v>122</v>
      </c>
      <c r="R415">
        <v>90</v>
      </c>
      <c r="S415">
        <v>95</v>
      </c>
      <c r="T415">
        <v>67</v>
      </c>
      <c r="U415">
        <v>446</v>
      </c>
      <c r="V415">
        <v>172</v>
      </c>
      <c r="W415">
        <v>34</v>
      </c>
      <c r="X415">
        <v>39</v>
      </c>
    </row>
    <row r="416" spans="1:24" x14ac:dyDescent="0.3">
      <c r="A416" t="s">
        <v>778</v>
      </c>
      <c r="B416" t="s">
        <v>779</v>
      </c>
      <c r="C416">
        <v>116</v>
      </c>
      <c r="D416">
        <v>53</v>
      </c>
      <c r="E416">
        <v>2</v>
      </c>
      <c r="F416">
        <v>4</v>
      </c>
      <c r="G416">
        <v>9</v>
      </c>
      <c r="H416">
        <v>11</v>
      </c>
      <c r="I416">
        <v>8</v>
      </c>
      <c r="J416">
        <v>10</v>
      </c>
      <c r="K416">
        <v>41</v>
      </c>
      <c r="L416">
        <v>37</v>
      </c>
      <c r="M416">
        <v>3</v>
      </c>
      <c r="N416">
        <v>6</v>
      </c>
      <c r="O416">
        <v>0</v>
      </c>
      <c r="P416">
        <v>13</v>
      </c>
      <c r="Q416">
        <v>0</v>
      </c>
      <c r="R416">
        <v>13</v>
      </c>
      <c r="S416">
        <v>5</v>
      </c>
      <c r="T416">
        <v>9</v>
      </c>
      <c r="U416">
        <v>34</v>
      </c>
      <c r="V416">
        <v>21</v>
      </c>
      <c r="W416">
        <v>14</v>
      </c>
      <c r="X416">
        <v>19</v>
      </c>
    </row>
    <row r="417" spans="1:24" x14ac:dyDescent="0.3">
      <c r="A417" t="s">
        <v>780</v>
      </c>
      <c r="B417" t="s">
        <v>781</v>
      </c>
      <c r="C417">
        <v>547</v>
      </c>
      <c r="D417">
        <v>196</v>
      </c>
      <c r="E417">
        <v>11</v>
      </c>
      <c r="F417">
        <v>19</v>
      </c>
      <c r="G417">
        <v>63</v>
      </c>
      <c r="H417">
        <v>64</v>
      </c>
      <c r="I417">
        <v>69</v>
      </c>
      <c r="J417">
        <v>49</v>
      </c>
      <c r="K417">
        <v>157</v>
      </c>
      <c r="L417">
        <v>138</v>
      </c>
      <c r="M417">
        <v>33</v>
      </c>
      <c r="N417">
        <v>41</v>
      </c>
      <c r="O417">
        <v>24</v>
      </c>
      <c r="P417">
        <v>23</v>
      </c>
      <c r="Q417">
        <v>0</v>
      </c>
      <c r="R417">
        <v>20</v>
      </c>
      <c r="S417">
        <v>64</v>
      </c>
      <c r="T417">
        <v>84</v>
      </c>
      <c r="U417">
        <v>94</v>
      </c>
      <c r="V417">
        <v>88</v>
      </c>
      <c r="W417">
        <v>32</v>
      </c>
      <c r="X417">
        <v>55</v>
      </c>
    </row>
    <row r="418" spans="1:24" x14ac:dyDescent="0.3">
      <c r="A418" t="s">
        <v>782</v>
      </c>
      <c r="B418" t="s">
        <v>783</v>
      </c>
      <c r="C418">
        <v>355</v>
      </c>
      <c r="D418">
        <v>76</v>
      </c>
      <c r="E418">
        <v>0</v>
      </c>
      <c r="F418">
        <v>13</v>
      </c>
      <c r="G418">
        <v>24</v>
      </c>
      <c r="H418">
        <v>24</v>
      </c>
      <c r="I418">
        <v>67</v>
      </c>
      <c r="J418">
        <v>46</v>
      </c>
      <c r="K418">
        <v>32</v>
      </c>
      <c r="L418">
        <v>27</v>
      </c>
      <c r="M418">
        <v>61</v>
      </c>
      <c r="N418">
        <v>37</v>
      </c>
      <c r="O418">
        <v>31</v>
      </c>
      <c r="P418">
        <v>28</v>
      </c>
      <c r="Q418">
        <v>54</v>
      </c>
      <c r="R418">
        <v>35</v>
      </c>
      <c r="S418">
        <v>25</v>
      </c>
      <c r="T418">
        <v>22</v>
      </c>
      <c r="U418">
        <v>50</v>
      </c>
      <c r="V418">
        <v>25</v>
      </c>
      <c r="W418">
        <v>11</v>
      </c>
      <c r="X418">
        <v>13</v>
      </c>
    </row>
    <row r="419" spans="1:24" x14ac:dyDescent="0.3">
      <c r="A419" t="s">
        <v>784</v>
      </c>
      <c r="B419" t="s">
        <v>785</v>
      </c>
      <c r="C419">
        <v>85</v>
      </c>
      <c r="D419">
        <v>70</v>
      </c>
      <c r="E419">
        <v>0</v>
      </c>
      <c r="F419">
        <v>13</v>
      </c>
      <c r="G419">
        <v>0</v>
      </c>
      <c r="H419">
        <v>13</v>
      </c>
      <c r="I419">
        <v>74</v>
      </c>
      <c r="J419">
        <v>68</v>
      </c>
      <c r="K419">
        <v>0</v>
      </c>
      <c r="L419">
        <v>13</v>
      </c>
      <c r="M419">
        <v>0</v>
      </c>
      <c r="N419">
        <v>13</v>
      </c>
      <c r="O419">
        <v>0</v>
      </c>
      <c r="P419">
        <v>13</v>
      </c>
      <c r="Q419">
        <v>0</v>
      </c>
      <c r="R419">
        <v>13</v>
      </c>
      <c r="S419">
        <v>0</v>
      </c>
      <c r="T419">
        <v>13</v>
      </c>
      <c r="U419">
        <v>11</v>
      </c>
      <c r="V419">
        <v>17</v>
      </c>
      <c r="W419">
        <v>0</v>
      </c>
      <c r="X419">
        <v>13</v>
      </c>
    </row>
    <row r="420" spans="1:24" x14ac:dyDescent="0.3">
      <c r="A420" t="s">
        <v>786</v>
      </c>
      <c r="B420" t="s">
        <v>787</v>
      </c>
      <c r="C420">
        <v>5073</v>
      </c>
      <c r="D420">
        <v>399</v>
      </c>
      <c r="E420">
        <v>100</v>
      </c>
      <c r="F420">
        <v>54</v>
      </c>
      <c r="G420">
        <v>193</v>
      </c>
      <c r="H420">
        <v>98</v>
      </c>
      <c r="I420">
        <v>447</v>
      </c>
      <c r="J420">
        <v>157</v>
      </c>
      <c r="K420">
        <v>853</v>
      </c>
      <c r="L420">
        <v>243</v>
      </c>
      <c r="M420">
        <v>795</v>
      </c>
      <c r="N420">
        <v>245</v>
      </c>
      <c r="O420">
        <v>340</v>
      </c>
      <c r="P420">
        <v>155</v>
      </c>
      <c r="Q420">
        <v>421</v>
      </c>
      <c r="R420">
        <v>174</v>
      </c>
      <c r="S420">
        <v>481</v>
      </c>
      <c r="T420">
        <v>154</v>
      </c>
      <c r="U420">
        <v>1355</v>
      </c>
      <c r="V420">
        <v>308</v>
      </c>
      <c r="W420">
        <v>88</v>
      </c>
      <c r="X420">
        <v>56</v>
      </c>
    </row>
    <row r="421" spans="1:24" x14ac:dyDescent="0.3">
      <c r="A421" t="s">
        <v>788</v>
      </c>
      <c r="B421" t="s">
        <v>789</v>
      </c>
      <c r="C421">
        <v>53</v>
      </c>
      <c r="D421">
        <v>83</v>
      </c>
      <c r="E421">
        <v>0</v>
      </c>
      <c r="F421">
        <v>13</v>
      </c>
      <c r="G421">
        <v>0</v>
      </c>
      <c r="H421">
        <v>13</v>
      </c>
      <c r="I421">
        <v>0</v>
      </c>
      <c r="J421">
        <v>13</v>
      </c>
      <c r="K421">
        <v>0</v>
      </c>
      <c r="L421">
        <v>13</v>
      </c>
      <c r="M421">
        <v>0</v>
      </c>
      <c r="N421">
        <v>13</v>
      </c>
      <c r="O421">
        <v>0</v>
      </c>
      <c r="P421">
        <v>13</v>
      </c>
      <c r="Q421">
        <v>0</v>
      </c>
      <c r="R421">
        <v>13</v>
      </c>
      <c r="S421">
        <v>0</v>
      </c>
      <c r="T421">
        <v>13</v>
      </c>
      <c r="U421">
        <v>0</v>
      </c>
      <c r="V421">
        <v>13</v>
      </c>
      <c r="W421">
        <v>53</v>
      </c>
      <c r="X421">
        <v>83</v>
      </c>
    </row>
    <row r="422" spans="1:24" x14ac:dyDescent="0.3">
      <c r="A422" t="s">
        <v>790</v>
      </c>
      <c r="B422" t="s">
        <v>791</v>
      </c>
      <c r="C422">
        <v>13</v>
      </c>
      <c r="D422">
        <v>21</v>
      </c>
      <c r="E422">
        <v>0</v>
      </c>
      <c r="F422">
        <v>13</v>
      </c>
      <c r="G422">
        <v>0</v>
      </c>
      <c r="H422">
        <v>13</v>
      </c>
      <c r="I422">
        <v>0</v>
      </c>
      <c r="J422">
        <v>13</v>
      </c>
      <c r="K422">
        <v>0</v>
      </c>
      <c r="L422">
        <v>13</v>
      </c>
      <c r="M422">
        <v>0</v>
      </c>
      <c r="N422">
        <v>13</v>
      </c>
      <c r="O422">
        <v>0</v>
      </c>
      <c r="P422">
        <v>13</v>
      </c>
      <c r="Q422">
        <v>0</v>
      </c>
      <c r="R422">
        <v>13</v>
      </c>
      <c r="S422">
        <v>0</v>
      </c>
      <c r="T422">
        <v>13</v>
      </c>
      <c r="U422">
        <v>0</v>
      </c>
      <c r="V422">
        <v>13</v>
      </c>
      <c r="W422">
        <v>13</v>
      </c>
      <c r="X422">
        <v>21</v>
      </c>
    </row>
    <row r="423" spans="1:24" x14ac:dyDescent="0.3">
      <c r="A423" t="s">
        <v>792</v>
      </c>
      <c r="B423" t="s">
        <v>793</v>
      </c>
      <c r="C423">
        <v>598</v>
      </c>
      <c r="D423">
        <v>178</v>
      </c>
      <c r="E423">
        <v>0</v>
      </c>
      <c r="F423">
        <v>18</v>
      </c>
      <c r="G423">
        <v>64</v>
      </c>
      <c r="H423">
        <v>45</v>
      </c>
      <c r="I423">
        <v>42</v>
      </c>
      <c r="J423">
        <v>51</v>
      </c>
      <c r="K423">
        <v>165</v>
      </c>
      <c r="L423">
        <v>113</v>
      </c>
      <c r="M423">
        <v>34</v>
      </c>
      <c r="N423">
        <v>40</v>
      </c>
      <c r="O423">
        <v>63</v>
      </c>
      <c r="P423">
        <v>74</v>
      </c>
      <c r="Q423">
        <v>63</v>
      </c>
      <c r="R423">
        <v>75</v>
      </c>
      <c r="S423">
        <v>58</v>
      </c>
      <c r="T423">
        <v>74</v>
      </c>
      <c r="U423">
        <v>96</v>
      </c>
      <c r="V423">
        <v>72</v>
      </c>
      <c r="W423">
        <v>13</v>
      </c>
      <c r="X423">
        <v>22</v>
      </c>
    </row>
    <row r="424" spans="1:24" x14ac:dyDescent="0.3">
      <c r="A424" t="s">
        <v>794</v>
      </c>
      <c r="B424" t="s">
        <v>795</v>
      </c>
      <c r="C424">
        <v>3068</v>
      </c>
      <c r="D424">
        <v>410</v>
      </c>
      <c r="E424">
        <v>50</v>
      </c>
      <c r="F424">
        <v>61</v>
      </c>
      <c r="G424">
        <v>134</v>
      </c>
      <c r="H424">
        <v>82</v>
      </c>
      <c r="I424">
        <v>367</v>
      </c>
      <c r="J424">
        <v>168</v>
      </c>
      <c r="K424">
        <v>632</v>
      </c>
      <c r="L424">
        <v>368</v>
      </c>
      <c r="M424">
        <v>273</v>
      </c>
      <c r="N424">
        <v>147</v>
      </c>
      <c r="O424">
        <v>312</v>
      </c>
      <c r="P424">
        <v>182</v>
      </c>
      <c r="Q424">
        <v>302</v>
      </c>
      <c r="R424">
        <v>168</v>
      </c>
      <c r="S424">
        <v>149</v>
      </c>
      <c r="T424">
        <v>92</v>
      </c>
      <c r="U424">
        <v>772</v>
      </c>
      <c r="V424">
        <v>274</v>
      </c>
      <c r="W424">
        <v>77</v>
      </c>
      <c r="X424">
        <v>71</v>
      </c>
    </row>
    <row r="425" spans="1:24" x14ac:dyDescent="0.3">
      <c r="A425" t="s">
        <v>796</v>
      </c>
      <c r="B425" t="s">
        <v>797</v>
      </c>
      <c r="C425">
        <v>420</v>
      </c>
      <c r="D425">
        <v>138</v>
      </c>
      <c r="E425">
        <v>0</v>
      </c>
      <c r="F425">
        <v>13</v>
      </c>
      <c r="G425">
        <v>4</v>
      </c>
      <c r="H425">
        <v>7</v>
      </c>
      <c r="I425">
        <v>35</v>
      </c>
      <c r="J425">
        <v>40</v>
      </c>
      <c r="K425">
        <v>48</v>
      </c>
      <c r="L425">
        <v>32</v>
      </c>
      <c r="M425">
        <v>102</v>
      </c>
      <c r="N425">
        <v>99</v>
      </c>
      <c r="O425">
        <v>46</v>
      </c>
      <c r="P425">
        <v>73</v>
      </c>
      <c r="Q425">
        <v>16</v>
      </c>
      <c r="R425">
        <v>24</v>
      </c>
      <c r="S425">
        <v>31</v>
      </c>
      <c r="T425">
        <v>39</v>
      </c>
      <c r="U425">
        <v>78</v>
      </c>
      <c r="V425">
        <v>47</v>
      </c>
      <c r="W425">
        <v>60</v>
      </c>
      <c r="X425">
        <v>71</v>
      </c>
    </row>
    <row r="426" spans="1:24" x14ac:dyDescent="0.3">
      <c r="A426" t="s">
        <v>798</v>
      </c>
      <c r="B426" t="s">
        <v>799</v>
      </c>
      <c r="C426">
        <v>174</v>
      </c>
      <c r="D426">
        <v>61</v>
      </c>
      <c r="E426">
        <v>17</v>
      </c>
      <c r="F426">
        <v>26</v>
      </c>
      <c r="G426">
        <v>15</v>
      </c>
      <c r="H426">
        <v>19</v>
      </c>
      <c r="I426">
        <v>26</v>
      </c>
      <c r="J426">
        <v>38</v>
      </c>
      <c r="K426">
        <v>52</v>
      </c>
      <c r="L426">
        <v>31</v>
      </c>
      <c r="M426">
        <v>0</v>
      </c>
      <c r="N426">
        <v>13</v>
      </c>
      <c r="O426">
        <v>0</v>
      </c>
      <c r="P426">
        <v>13</v>
      </c>
      <c r="Q426">
        <v>18</v>
      </c>
      <c r="R426">
        <v>16</v>
      </c>
      <c r="S426">
        <v>2</v>
      </c>
      <c r="T426">
        <v>5</v>
      </c>
      <c r="U426">
        <v>44</v>
      </c>
      <c r="V426">
        <v>24</v>
      </c>
      <c r="W426">
        <v>0</v>
      </c>
      <c r="X426">
        <v>13</v>
      </c>
    </row>
    <row r="427" spans="1:24" x14ac:dyDescent="0.3">
      <c r="A427" t="s">
        <v>800</v>
      </c>
      <c r="B427" t="s">
        <v>801</v>
      </c>
      <c r="C427">
        <v>63</v>
      </c>
      <c r="D427">
        <v>34</v>
      </c>
      <c r="E427">
        <v>0</v>
      </c>
      <c r="F427">
        <v>13</v>
      </c>
      <c r="G427">
        <v>7</v>
      </c>
      <c r="H427">
        <v>10</v>
      </c>
      <c r="I427">
        <v>0</v>
      </c>
      <c r="J427">
        <v>13</v>
      </c>
      <c r="K427">
        <v>3</v>
      </c>
      <c r="L427">
        <v>4</v>
      </c>
      <c r="M427">
        <v>17</v>
      </c>
      <c r="N427">
        <v>26</v>
      </c>
      <c r="O427">
        <v>9</v>
      </c>
      <c r="P427">
        <v>13</v>
      </c>
      <c r="Q427">
        <v>0</v>
      </c>
      <c r="R427">
        <v>13</v>
      </c>
      <c r="S427">
        <v>0</v>
      </c>
      <c r="T427">
        <v>13</v>
      </c>
      <c r="U427">
        <v>24</v>
      </c>
      <c r="V427">
        <v>17</v>
      </c>
      <c r="W427">
        <v>3</v>
      </c>
      <c r="X427">
        <v>5</v>
      </c>
    </row>
    <row r="428" spans="1:24" x14ac:dyDescent="0.3">
      <c r="A428" t="s">
        <v>802</v>
      </c>
      <c r="B428" t="s">
        <v>803</v>
      </c>
      <c r="C428">
        <v>83</v>
      </c>
      <c r="D428">
        <v>46</v>
      </c>
      <c r="E428">
        <v>0</v>
      </c>
      <c r="F428">
        <v>13</v>
      </c>
      <c r="G428">
        <v>23</v>
      </c>
      <c r="H428">
        <v>31</v>
      </c>
      <c r="I428">
        <v>25</v>
      </c>
      <c r="J428">
        <v>29</v>
      </c>
      <c r="K428">
        <v>3</v>
      </c>
      <c r="L428">
        <v>6</v>
      </c>
      <c r="M428">
        <v>0</v>
      </c>
      <c r="N428">
        <v>13</v>
      </c>
      <c r="O428">
        <v>0</v>
      </c>
      <c r="P428">
        <v>13</v>
      </c>
      <c r="Q428">
        <v>0</v>
      </c>
      <c r="R428">
        <v>13</v>
      </c>
      <c r="S428">
        <v>29</v>
      </c>
      <c r="T428">
        <v>28</v>
      </c>
      <c r="U428">
        <v>0</v>
      </c>
      <c r="V428">
        <v>13</v>
      </c>
      <c r="W428">
        <v>3</v>
      </c>
      <c r="X428">
        <v>5</v>
      </c>
    </row>
  </sheetData>
  <autoFilter ref="A2:X207" xr:uid="{00000000-0009-0000-0000-000004000000}">
    <sortState xmlns:xlrd2="http://schemas.microsoft.com/office/spreadsheetml/2017/richdata2" ref="A3:X344">
      <sortCondition ref="B2:B34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2"/>
  <sheetViews>
    <sheetView zoomScaleNormal="100" workbookViewId="0">
      <selection activeCell="A8" sqref="A8:XFD8"/>
    </sheetView>
  </sheetViews>
  <sheetFormatPr defaultColWidth="9.109375" defaultRowHeight="13.2" x14ac:dyDescent="0.25"/>
  <cols>
    <col min="1" max="1" width="13.6640625" style="3" customWidth="1"/>
    <col min="2" max="2" width="14.109375" style="3" customWidth="1"/>
    <col min="3" max="16384" width="9.109375" style="3"/>
  </cols>
  <sheetData>
    <row r="1" spans="1:2" s="2" customFormat="1" ht="45.75" customHeight="1" x14ac:dyDescent="0.3">
      <c r="A1" s="1" t="s">
        <v>805</v>
      </c>
      <c r="B1" s="26" t="s">
        <v>1288</v>
      </c>
    </row>
    <row r="2" spans="1:2" ht="14.4" x14ac:dyDescent="0.3">
      <c r="A2" s="18" t="s">
        <v>887</v>
      </c>
      <c r="B2" s="28">
        <v>3</v>
      </c>
    </row>
    <row r="3" spans="1:2" ht="14.4" x14ac:dyDescent="0.3">
      <c r="A3" s="18" t="s">
        <v>927</v>
      </c>
      <c r="B3" s="28">
        <v>25</v>
      </c>
    </row>
    <row r="4" spans="1:2" ht="14.4" x14ac:dyDescent="0.3">
      <c r="A4" s="18" t="s">
        <v>994</v>
      </c>
      <c r="B4" s="28">
        <v>30</v>
      </c>
    </row>
    <row r="5" spans="1:2" ht="14.4" x14ac:dyDescent="0.3">
      <c r="A5" s="18" t="s">
        <v>884</v>
      </c>
      <c r="B5" s="28">
        <v>32</v>
      </c>
    </row>
    <row r="6" spans="1:2" ht="14.4" x14ac:dyDescent="0.3">
      <c r="A6" s="18" t="s">
        <v>811</v>
      </c>
      <c r="B6" s="28">
        <v>37</v>
      </c>
    </row>
    <row r="7" spans="1:2" ht="14.4" x14ac:dyDescent="0.3">
      <c r="A7" s="18" t="s">
        <v>1024</v>
      </c>
      <c r="B7" s="28">
        <v>40</v>
      </c>
    </row>
    <row r="8" spans="1:2" ht="14.4" x14ac:dyDescent="0.3">
      <c r="A8" s="18" t="s">
        <v>974</v>
      </c>
      <c r="B8" s="28">
        <v>84</v>
      </c>
    </row>
    <row r="9" spans="1:2" ht="14.4" x14ac:dyDescent="0.3">
      <c r="A9" s="18" t="s">
        <v>949</v>
      </c>
      <c r="B9" s="28">
        <v>116</v>
      </c>
    </row>
    <row r="10" spans="1:2" ht="14.4" x14ac:dyDescent="0.3">
      <c r="A10" s="18" t="s">
        <v>1008</v>
      </c>
      <c r="B10" s="28">
        <v>118</v>
      </c>
    </row>
    <row r="11" spans="1:2" ht="14.4" x14ac:dyDescent="0.3">
      <c r="A11" s="18" t="s">
        <v>912</v>
      </c>
      <c r="B11" s="28">
        <v>131</v>
      </c>
    </row>
    <row r="12" spans="1:2" ht="14.4" x14ac:dyDescent="0.3">
      <c r="A12" s="18" t="s">
        <v>945</v>
      </c>
      <c r="B12" s="28">
        <v>136</v>
      </c>
    </row>
    <row r="13" spans="1:2" ht="14.4" x14ac:dyDescent="0.3">
      <c r="A13" s="18" t="s">
        <v>854</v>
      </c>
      <c r="B13" s="28">
        <v>137</v>
      </c>
    </row>
    <row r="14" spans="1:2" ht="14.4" x14ac:dyDescent="0.3">
      <c r="A14" s="18" t="s">
        <v>821</v>
      </c>
      <c r="B14" s="28">
        <v>138</v>
      </c>
    </row>
    <row r="15" spans="1:2" ht="14.4" x14ac:dyDescent="0.3">
      <c r="A15" s="18" t="s">
        <v>1001</v>
      </c>
      <c r="B15" s="28">
        <v>138</v>
      </c>
    </row>
    <row r="16" spans="1:2" ht="14.4" x14ac:dyDescent="0.3">
      <c r="A16" s="18" t="s">
        <v>902</v>
      </c>
      <c r="B16" s="28">
        <v>154</v>
      </c>
    </row>
    <row r="17" spans="1:3" ht="14.4" x14ac:dyDescent="0.3">
      <c r="A17" s="18" t="s">
        <v>886</v>
      </c>
      <c r="B17" s="28">
        <v>157</v>
      </c>
    </row>
    <row r="18" spans="1:3" ht="14.4" x14ac:dyDescent="0.3">
      <c r="A18" s="18" t="s">
        <v>808</v>
      </c>
      <c r="B18" s="28">
        <v>165</v>
      </c>
      <c r="C18" s="27"/>
    </row>
    <row r="19" spans="1:3" ht="14.4" x14ac:dyDescent="0.3">
      <c r="A19" s="18" t="s">
        <v>979</v>
      </c>
      <c r="B19" s="28">
        <v>166</v>
      </c>
    </row>
    <row r="20" spans="1:3" ht="14.4" x14ac:dyDescent="0.3">
      <c r="A20" s="18" t="s">
        <v>992</v>
      </c>
      <c r="B20" s="28">
        <v>167</v>
      </c>
    </row>
    <row r="21" spans="1:3" ht="14.4" x14ac:dyDescent="0.3">
      <c r="A21" s="18" t="s">
        <v>856</v>
      </c>
      <c r="B21" s="28">
        <v>174</v>
      </c>
    </row>
    <row r="22" spans="1:3" ht="14.4" x14ac:dyDescent="0.3">
      <c r="A22" s="18" t="s">
        <v>928</v>
      </c>
      <c r="B22" s="28">
        <v>175</v>
      </c>
    </row>
    <row r="23" spans="1:3" ht="14.4" x14ac:dyDescent="0.3">
      <c r="A23" s="18" t="s">
        <v>866</v>
      </c>
      <c r="B23" s="28">
        <v>189</v>
      </c>
    </row>
    <row r="24" spans="1:3" ht="14.4" x14ac:dyDescent="0.3">
      <c r="A24" s="18" t="s">
        <v>894</v>
      </c>
      <c r="B24" s="28">
        <v>192</v>
      </c>
    </row>
    <row r="25" spans="1:3" ht="14.4" x14ac:dyDescent="0.3">
      <c r="A25" s="18" t="s">
        <v>1021</v>
      </c>
      <c r="B25" s="28">
        <v>203</v>
      </c>
    </row>
    <row r="26" spans="1:3" ht="14.4" x14ac:dyDescent="0.3">
      <c r="A26" s="18" t="s">
        <v>1009</v>
      </c>
      <c r="B26" s="28">
        <v>209</v>
      </c>
    </row>
    <row r="27" spans="1:3" ht="14.4" x14ac:dyDescent="0.3">
      <c r="A27" s="18" t="s">
        <v>1032</v>
      </c>
      <c r="B27" s="28">
        <v>225</v>
      </c>
    </row>
    <row r="28" spans="1:3" ht="14.4" x14ac:dyDescent="0.3">
      <c r="A28" s="18" t="s">
        <v>925</v>
      </c>
      <c r="B28" s="28">
        <v>238</v>
      </c>
    </row>
    <row r="29" spans="1:3" ht="14.4" x14ac:dyDescent="0.3">
      <c r="A29" s="18" t="s">
        <v>929</v>
      </c>
      <c r="B29" s="28">
        <v>243</v>
      </c>
    </row>
    <row r="30" spans="1:3" ht="14.4" x14ac:dyDescent="0.3">
      <c r="A30" s="18" t="s">
        <v>965</v>
      </c>
      <c r="B30" s="28">
        <v>247</v>
      </c>
    </row>
    <row r="31" spans="1:3" ht="14.4" x14ac:dyDescent="0.3">
      <c r="A31" s="18" t="s">
        <v>903</v>
      </c>
      <c r="B31" s="28">
        <v>248</v>
      </c>
    </row>
    <row r="32" spans="1:3" ht="14.4" x14ac:dyDescent="0.3">
      <c r="A32" s="18" t="s">
        <v>1034</v>
      </c>
      <c r="B32" s="28">
        <v>264</v>
      </c>
    </row>
    <row r="33" spans="1:3" ht="14.4" x14ac:dyDescent="0.3">
      <c r="A33" s="18" t="s">
        <v>985</v>
      </c>
      <c r="B33" s="28">
        <v>276</v>
      </c>
    </row>
    <row r="34" spans="1:3" ht="14.4" x14ac:dyDescent="0.3">
      <c r="A34" s="18" t="s">
        <v>954</v>
      </c>
      <c r="B34" s="28">
        <v>277</v>
      </c>
    </row>
    <row r="35" spans="1:3" ht="14.4" x14ac:dyDescent="0.3">
      <c r="A35" s="18" t="s">
        <v>905</v>
      </c>
      <c r="B35" s="28">
        <v>343</v>
      </c>
    </row>
    <row r="36" spans="1:3" ht="14.4" x14ac:dyDescent="0.3">
      <c r="A36" s="18" t="s">
        <v>890</v>
      </c>
      <c r="B36" s="28">
        <v>357</v>
      </c>
    </row>
    <row r="37" spans="1:3" ht="14.4" x14ac:dyDescent="0.3">
      <c r="A37" s="18" t="s">
        <v>1000</v>
      </c>
      <c r="B37" s="28">
        <v>358</v>
      </c>
    </row>
    <row r="38" spans="1:3" ht="14.4" x14ac:dyDescent="0.3">
      <c r="A38" s="18" t="s">
        <v>950</v>
      </c>
      <c r="B38" s="28">
        <v>379</v>
      </c>
    </row>
    <row r="39" spans="1:3" ht="14.4" x14ac:dyDescent="0.3">
      <c r="A39" s="18" t="s">
        <v>889</v>
      </c>
      <c r="B39" s="28">
        <v>383</v>
      </c>
    </row>
    <row r="40" spans="1:3" ht="14.4" x14ac:dyDescent="0.3">
      <c r="A40" s="18" t="s">
        <v>807</v>
      </c>
      <c r="B40" s="28">
        <v>397</v>
      </c>
      <c r="C40" s="27"/>
    </row>
    <row r="41" spans="1:3" ht="14.4" x14ac:dyDescent="0.3">
      <c r="A41" s="18" t="s">
        <v>826</v>
      </c>
      <c r="B41" s="28">
        <v>404</v>
      </c>
    </row>
    <row r="42" spans="1:3" ht="14.4" x14ac:dyDescent="0.3">
      <c r="A42" s="18" t="s">
        <v>1036</v>
      </c>
      <c r="B42" s="28">
        <v>424</v>
      </c>
    </row>
    <row r="43" spans="1:3" ht="14.4" x14ac:dyDescent="0.3">
      <c r="A43" s="18" t="s">
        <v>1031</v>
      </c>
      <c r="B43" s="28">
        <v>428</v>
      </c>
    </row>
    <row r="44" spans="1:3" ht="14.4" x14ac:dyDescent="0.3">
      <c r="A44" s="18" t="s">
        <v>935</v>
      </c>
      <c r="B44" s="28">
        <v>431</v>
      </c>
    </row>
    <row r="45" spans="1:3" ht="14.4" x14ac:dyDescent="0.3">
      <c r="A45" s="18" t="s">
        <v>990</v>
      </c>
      <c r="B45" s="28">
        <v>436</v>
      </c>
    </row>
    <row r="46" spans="1:3" ht="14.4" x14ac:dyDescent="0.3">
      <c r="A46" s="18" t="s">
        <v>874</v>
      </c>
      <c r="B46" s="28">
        <v>440</v>
      </c>
    </row>
    <row r="47" spans="1:3" ht="14.4" x14ac:dyDescent="0.3">
      <c r="A47" s="18" t="s">
        <v>1004</v>
      </c>
      <c r="B47" s="28">
        <v>442</v>
      </c>
    </row>
    <row r="48" spans="1:3" ht="14.4" x14ac:dyDescent="0.3">
      <c r="A48" s="18" t="s">
        <v>830</v>
      </c>
      <c r="B48" s="28">
        <v>445</v>
      </c>
    </row>
    <row r="49" spans="1:2" ht="14.4" x14ac:dyDescent="0.3">
      <c r="A49" s="18" t="s">
        <v>951</v>
      </c>
      <c r="B49" s="28">
        <v>477</v>
      </c>
    </row>
    <row r="50" spans="1:2" ht="14.4" x14ac:dyDescent="0.3">
      <c r="A50" s="19" t="s">
        <v>959</v>
      </c>
      <c r="B50" s="28">
        <v>500</v>
      </c>
    </row>
    <row r="51" spans="1:2" ht="14.4" x14ac:dyDescent="0.3">
      <c r="A51" s="18" t="s">
        <v>901</v>
      </c>
      <c r="B51" s="28">
        <v>510</v>
      </c>
    </row>
    <row r="52" spans="1:2" ht="14.4" x14ac:dyDescent="0.3">
      <c r="A52" s="18" t="s">
        <v>911</v>
      </c>
      <c r="B52" s="28">
        <v>527</v>
      </c>
    </row>
    <row r="53" spans="1:2" ht="14.4" x14ac:dyDescent="0.3">
      <c r="A53" s="18" t="s">
        <v>1087</v>
      </c>
      <c r="B53" s="28">
        <v>549</v>
      </c>
    </row>
    <row r="54" spans="1:2" ht="14.4" x14ac:dyDescent="0.3">
      <c r="A54" s="18" t="s">
        <v>877</v>
      </c>
      <c r="B54" s="28">
        <v>558</v>
      </c>
    </row>
    <row r="55" spans="1:2" ht="14.4" x14ac:dyDescent="0.3">
      <c r="A55" s="18" t="s">
        <v>981</v>
      </c>
      <c r="B55" s="28">
        <v>558</v>
      </c>
    </row>
    <row r="56" spans="1:2" ht="14.4" x14ac:dyDescent="0.3">
      <c r="A56" s="18" t="s">
        <v>859</v>
      </c>
      <c r="B56" s="28">
        <v>611</v>
      </c>
    </row>
    <row r="57" spans="1:2" ht="14.4" x14ac:dyDescent="0.3">
      <c r="A57" s="18" t="s">
        <v>934</v>
      </c>
      <c r="B57" s="28">
        <v>621</v>
      </c>
    </row>
    <row r="58" spans="1:2" ht="14.4" x14ac:dyDescent="0.3">
      <c r="A58" s="18" t="s">
        <v>849</v>
      </c>
      <c r="B58" s="28">
        <v>623</v>
      </c>
    </row>
    <row r="59" spans="1:2" ht="14.4" x14ac:dyDescent="0.3">
      <c r="A59" s="18" t="s">
        <v>864</v>
      </c>
      <c r="B59" s="28">
        <v>652</v>
      </c>
    </row>
    <row r="60" spans="1:2" ht="14.4" x14ac:dyDescent="0.3">
      <c r="A60" s="18" t="s">
        <v>812</v>
      </c>
      <c r="B60" s="28">
        <v>665</v>
      </c>
    </row>
    <row r="61" spans="1:2" ht="14.4" x14ac:dyDescent="0.3">
      <c r="A61" s="18" t="s">
        <v>876</v>
      </c>
      <c r="B61" s="28">
        <v>672</v>
      </c>
    </row>
    <row r="62" spans="1:2" ht="14.4" x14ac:dyDescent="0.3">
      <c r="A62" s="18" t="s">
        <v>833</v>
      </c>
      <c r="B62" s="28">
        <v>676</v>
      </c>
    </row>
    <row r="63" spans="1:2" ht="14.4" x14ac:dyDescent="0.3">
      <c r="A63" s="18" t="s">
        <v>1035</v>
      </c>
      <c r="B63" s="28">
        <v>700</v>
      </c>
    </row>
    <row r="64" spans="1:2" ht="14.4" x14ac:dyDescent="0.3">
      <c r="A64" s="18" t="s">
        <v>948</v>
      </c>
      <c r="B64" s="28">
        <v>723</v>
      </c>
    </row>
    <row r="65" spans="1:2" ht="14.4" x14ac:dyDescent="0.3">
      <c r="A65" s="18" t="s">
        <v>933</v>
      </c>
      <c r="B65" s="28">
        <v>731</v>
      </c>
    </row>
    <row r="66" spans="1:2" ht="14.4" x14ac:dyDescent="0.3">
      <c r="A66" s="18" t="s">
        <v>843</v>
      </c>
      <c r="B66" s="28">
        <v>756</v>
      </c>
    </row>
    <row r="67" spans="1:2" ht="14.4" x14ac:dyDescent="0.3">
      <c r="A67" s="18" t="s">
        <v>972</v>
      </c>
      <c r="B67" s="28">
        <v>757</v>
      </c>
    </row>
    <row r="68" spans="1:2" ht="14.4" x14ac:dyDescent="0.3">
      <c r="A68" s="18" t="s">
        <v>839</v>
      </c>
      <c r="B68" s="28">
        <v>767</v>
      </c>
    </row>
    <row r="69" spans="1:2" ht="14.4" x14ac:dyDescent="0.3">
      <c r="A69" s="18" t="s">
        <v>1029</v>
      </c>
      <c r="B69" s="28">
        <v>809</v>
      </c>
    </row>
    <row r="70" spans="1:2" ht="14.4" x14ac:dyDescent="0.3">
      <c r="A70" s="18" t="s">
        <v>939</v>
      </c>
      <c r="B70" s="28">
        <v>825</v>
      </c>
    </row>
    <row r="71" spans="1:2" ht="14.4" x14ac:dyDescent="0.3">
      <c r="A71" s="18" t="s">
        <v>936</v>
      </c>
      <c r="B71" s="28">
        <v>829</v>
      </c>
    </row>
    <row r="72" spans="1:2" ht="14.4" x14ac:dyDescent="0.3">
      <c r="A72" s="18" t="s">
        <v>875</v>
      </c>
      <c r="B72" s="28">
        <v>834</v>
      </c>
    </row>
    <row r="73" spans="1:2" ht="14.4" x14ac:dyDescent="0.3">
      <c r="A73" s="18" t="s">
        <v>973</v>
      </c>
      <c r="B73" s="28">
        <v>842</v>
      </c>
    </row>
    <row r="74" spans="1:2" ht="14.4" x14ac:dyDescent="0.3">
      <c r="A74" s="18" t="s">
        <v>881</v>
      </c>
      <c r="B74" s="28">
        <v>857</v>
      </c>
    </row>
    <row r="75" spans="1:2" ht="14.4" x14ac:dyDescent="0.3">
      <c r="A75" s="18" t="s">
        <v>961</v>
      </c>
      <c r="B75" s="28">
        <v>937</v>
      </c>
    </row>
    <row r="76" spans="1:2" ht="14.4" x14ac:dyDescent="0.3">
      <c r="A76" s="18" t="s">
        <v>891</v>
      </c>
      <c r="B76" s="28">
        <v>952</v>
      </c>
    </row>
    <row r="77" spans="1:2" ht="14.4" x14ac:dyDescent="0.3">
      <c r="A77" s="18" t="s">
        <v>989</v>
      </c>
      <c r="B77" s="28">
        <v>952</v>
      </c>
    </row>
    <row r="78" spans="1:2" ht="14.4" x14ac:dyDescent="0.3">
      <c r="A78" s="18" t="s">
        <v>940</v>
      </c>
      <c r="B78" s="28">
        <v>987</v>
      </c>
    </row>
    <row r="79" spans="1:2" ht="14.4" x14ac:dyDescent="0.3">
      <c r="A79" s="18" t="s">
        <v>857</v>
      </c>
      <c r="B79" s="28">
        <v>1006</v>
      </c>
    </row>
    <row r="80" spans="1:2" ht="14.4" x14ac:dyDescent="0.3">
      <c r="A80" s="18" t="s">
        <v>871</v>
      </c>
      <c r="B80" s="28">
        <v>1028</v>
      </c>
    </row>
    <row r="81" spans="1:2" ht="14.4" x14ac:dyDescent="0.3">
      <c r="A81" s="18" t="s">
        <v>1044</v>
      </c>
      <c r="B81" s="28">
        <v>1032</v>
      </c>
    </row>
    <row r="82" spans="1:2" ht="14.4" x14ac:dyDescent="0.3">
      <c r="A82" s="18" t="s">
        <v>1042</v>
      </c>
      <c r="B82" s="28">
        <v>1062</v>
      </c>
    </row>
    <row r="83" spans="1:2" ht="14.4" x14ac:dyDescent="0.3">
      <c r="A83" s="18" t="s">
        <v>817</v>
      </c>
      <c r="B83" s="28">
        <v>1123</v>
      </c>
    </row>
    <row r="84" spans="1:2" ht="14.4" x14ac:dyDescent="0.3">
      <c r="A84" s="18" t="s">
        <v>907</v>
      </c>
      <c r="B84" s="28">
        <v>1144</v>
      </c>
    </row>
    <row r="85" spans="1:2" ht="14.4" x14ac:dyDescent="0.3">
      <c r="A85" s="18" t="s">
        <v>970</v>
      </c>
      <c r="B85" s="28">
        <v>1165</v>
      </c>
    </row>
    <row r="86" spans="1:2" ht="14.4" x14ac:dyDescent="0.3">
      <c r="A86" s="18" t="s">
        <v>913</v>
      </c>
      <c r="B86" s="28">
        <v>1173</v>
      </c>
    </row>
    <row r="87" spans="1:2" ht="14.4" x14ac:dyDescent="0.3">
      <c r="A87" s="18" t="s">
        <v>858</v>
      </c>
      <c r="B87" s="28">
        <v>1174</v>
      </c>
    </row>
    <row r="88" spans="1:2" ht="14.4" x14ac:dyDescent="0.3">
      <c r="A88" s="18" t="s">
        <v>895</v>
      </c>
      <c r="B88" s="28">
        <v>1182</v>
      </c>
    </row>
    <row r="89" spans="1:2" ht="14.4" x14ac:dyDescent="0.3">
      <c r="A89" s="18" t="s">
        <v>931</v>
      </c>
      <c r="B89" s="28">
        <v>1208</v>
      </c>
    </row>
    <row r="90" spans="1:2" ht="14.4" x14ac:dyDescent="0.3">
      <c r="A90" s="18" t="s">
        <v>815</v>
      </c>
      <c r="B90" s="28">
        <v>1211</v>
      </c>
    </row>
    <row r="91" spans="1:2" ht="14.4" x14ac:dyDescent="0.3">
      <c r="A91" s="18" t="s">
        <v>1013</v>
      </c>
      <c r="B91" s="28">
        <v>1223</v>
      </c>
    </row>
    <row r="92" spans="1:2" ht="14.4" x14ac:dyDescent="0.3">
      <c r="A92" s="18" t="s">
        <v>1043</v>
      </c>
      <c r="B92" s="28">
        <v>1224</v>
      </c>
    </row>
    <row r="93" spans="1:2" ht="14.4" x14ac:dyDescent="0.3">
      <c r="A93" s="18" t="s">
        <v>980</v>
      </c>
      <c r="B93" s="28">
        <v>1226</v>
      </c>
    </row>
    <row r="94" spans="1:2" ht="14.4" x14ac:dyDescent="0.3">
      <c r="A94" s="18" t="s">
        <v>930</v>
      </c>
      <c r="B94" s="28">
        <v>1235</v>
      </c>
    </row>
    <row r="95" spans="1:2" ht="14.4" x14ac:dyDescent="0.3">
      <c r="A95" s="18" t="s">
        <v>997</v>
      </c>
      <c r="B95" s="28">
        <v>1247</v>
      </c>
    </row>
    <row r="96" spans="1:2" ht="14.4" x14ac:dyDescent="0.3">
      <c r="A96" s="18" t="s">
        <v>841</v>
      </c>
      <c r="B96" s="28">
        <v>1316</v>
      </c>
    </row>
    <row r="97" spans="1:3" ht="14.4" x14ac:dyDescent="0.3">
      <c r="A97" s="18" t="s">
        <v>969</v>
      </c>
      <c r="B97" s="28">
        <v>1326</v>
      </c>
    </row>
    <row r="98" spans="1:3" ht="14.4" x14ac:dyDescent="0.3">
      <c r="A98" s="18" t="s">
        <v>883</v>
      </c>
      <c r="B98" s="28">
        <v>1364</v>
      </c>
    </row>
    <row r="99" spans="1:3" ht="14.4" x14ac:dyDescent="0.3">
      <c r="A99" s="19" t="s">
        <v>806</v>
      </c>
      <c r="B99" s="28">
        <v>1370</v>
      </c>
    </row>
    <row r="100" spans="1:3" ht="14.4" x14ac:dyDescent="0.3">
      <c r="A100" s="18" t="s">
        <v>836</v>
      </c>
      <c r="B100" s="28">
        <v>1399</v>
      </c>
    </row>
    <row r="101" spans="1:3" ht="14.4" x14ac:dyDescent="0.3">
      <c r="A101" s="18" t="s">
        <v>861</v>
      </c>
      <c r="B101" s="28">
        <v>1450</v>
      </c>
    </row>
    <row r="102" spans="1:3" ht="14.4" x14ac:dyDescent="0.3">
      <c r="A102" s="18" t="s">
        <v>982</v>
      </c>
      <c r="B102" s="28">
        <v>1499</v>
      </c>
    </row>
    <row r="103" spans="1:3" ht="14.4" x14ac:dyDescent="0.3">
      <c r="A103" s="18" t="s">
        <v>832</v>
      </c>
      <c r="B103" s="28">
        <v>1507</v>
      </c>
    </row>
    <row r="104" spans="1:3" ht="14.4" x14ac:dyDescent="0.3">
      <c r="A104" s="18" t="s">
        <v>822</v>
      </c>
      <c r="B104" s="28">
        <v>1539</v>
      </c>
    </row>
    <row r="105" spans="1:3" ht="14.4" x14ac:dyDescent="0.3">
      <c r="A105" s="18" t="s">
        <v>855</v>
      </c>
      <c r="B105" s="28">
        <v>1566</v>
      </c>
    </row>
    <row r="106" spans="1:3" ht="14.4" x14ac:dyDescent="0.3">
      <c r="A106" s="18" t="s">
        <v>834</v>
      </c>
      <c r="B106" s="28">
        <v>1662</v>
      </c>
    </row>
    <row r="107" spans="1:3" ht="14.4" x14ac:dyDescent="0.3">
      <c r="A107" s="18" t="s">
        <v>851</v>
      </c>
      <c r="B107" s="28">
        <v>1663</v>
      </c>
    </row>
    <row r="108" spans="1:3" ht="14.4" x14ac:dyDescent="0.3">
      <c r="A108" s="18" t="s">
        <v>910</v>
      </c>
      <c r="B108" s="28">
        <v>1667</v>
      </c>
    </row>
    <row r="109" spans="1:3" ht="14.4" x14ac:dyDescent="0.3">
      <c r="A109" s="18" t="s">
        <v>898</v>
      </c>
      <c r="B109" s="28">
        <v>1692</v>
      </c>
    </row>
    <row r="110" spans="1:3" ht="14.4" x14ac:dyDescent="0.3">
      <c r="A110" s="18" t="s">
        <v>840</v>
      </c>
      <c r="B110" s="28">
        <v>1762</v>
      </c>
    </row>
    <row r="111" spans="1:3" ht="14.4" x14ac:dyDescent="0.3">
      <c r="A111" s="18" t="s">
        <v>865</v>
      </c>
      <c r="B111" s="28">
        <v>1778</v>
      </c>
    </row>
    <row r="112" spans="1:3" ht="14.4" x14ac:dyDescent="0.3">
      <c r="A112" s="18" t="s">
        <v>810</v>
      </c>
      <c r="B112" s="28">
        <v>1810</v>
      </c>
      <c r="C112" s="27"/>
    </row>
    <row r="113" spans="1:2" ht="14.4" x14ac:dyDescent="0.3">
      <c r="A113" s="18" t="s">
        <v>828</v>
      </c>
      <c r="B113" s="28">
        <v>1811</v>
      </c>
    </row>
    <row r="114" spans="1:2" ht="14.4" x14ac:dyDescent="0.3">
      <c r="A114" s="18" t="s">
        <v>820</v>
      </c>
      <c r="B114" s="28">
        <v>1821</v>
      </c>
    </row>
    <row r="115" spans="1:2" ht="14.4" x14ac:dyDescent="0.3">
      <c r="A115" s="18" t="s">
        <v>976</v>
      </c>
      <c r="B115" s="28">
        <v>1912</v>
      </c>
    </row>
    <row r="116" spans="1:2" ht="14.4" x14ac:dyDescent="0.3">
      <c r="A116" s="18" t="s">
        <v>922</v>
      </c>
      <c r="B116" s="28">
        <v>1916</v>
      </c>
    </row>
    <row r="117" spans="1:2" ht="14.4" x14ac:dyDescent="0.3">
      <c r="A117" s="18" t="s">
        <v>1025</v>
      </c>
      <c r="B117" s="28">
        <v>1916</v>
      </c>
    </row>
    <row r="118" spans="1:2" ht="14.4" x14ac:dyDescent="0.3">
      <c r="A118" s="18" t="s">
        <v>878</v>
      </c>
      <c r="B118" s="28">
        <v>1921</v>
      </c>
    </row>
    <row r="119" spans="1:2" ht="14.4" x14ac:dyDescent="0.3">
      <c r="A119" s="18" t="s">
        <v>862</v>
      </c>
      <c r="B119" s="28">
        <v>1944</v>
      </c>
    </row>
    <row r="120" spans="1:2" ht="14.4" x14ac:dyDescent="0.3">
      <c r="A120" s="18" t="s">
        <v>842</v>
      </c>
      <c r="B120" s="28">
        <v>1950</v>
      </c>
    </row>
    <row r="121" spans="1:2" ht="14.4" x14ac:dyDescent="0.3">
      <c r="A121" s="18" t="s">
        <v>941</v>
      </c>
      <c r="B121" s="28">
        <v>2008</v>
      </c>
    </row>
    <row r="122" spans="1:2" ht="14.4" x14ac:dyDescent="0.3">
      <c r="A122" s="18" t="s">
        <v>906</v>
      </c>
      <c r="B122" s="28">
        <v>2067</v>
      </c>
    </row>
    <row r="123" spans="1:2" ht="14.4" x14ac:dyDescent="0.3">
      <c r="A123" s="18" t="s">
        <v>867</v>
      </c>
      <c r="B123" s="28">
        <v>2126</v>
      </c>
    </row>
    <row r="124" spans="1:2" ht="14.4" x14ac:dyDescent="0.3">
      <c r="A124" s="18" t="s">
        <v>1023</v>
      </c>
      <c r="B124" s="28">
        <v>2154</v>
      </c>
    </row>
    <row r="125" spans="1:2" ht="14.4" x14ac:dyDescent="0.3">
      <c r="A125" s="18" t="s">
        <v>837</v>
      </c>
      <c r="B125" s="28">
        <v>2167</v>
      </c>
    </row>
    <row r="126" spans="1:2" ht="14.4" x14ac:dyDescent="0.3">
      <c r="A126" s="18" t="s">
        <v>1005</v>
      </c>
      <c r="B126" s="28">
        <v>2239</v>
      </c>
    </row>
    <row r="127" spans="1:2" ht="14.4" x14ac:dyDescent="0.3">
      <c r="A127" s="18" t="s">
        <v>1037</v>
      </c>
      <c r="B127" s="28">
        <v>2282</v>
      </c>
    </row>
    <row r="128" spans="1:2" ht="14.4" x14ac:dyDescent="0.3">
      <c r="A128" s="18" t="s">
        <v>835</v>
      </c>
      <c r="B128" s="28">
        <v>2324</v>
      </c>
    </row>
    <row r="129" spans="1:2" ht="14.4" x14ac:dyDescent="0.3">
      <c r="A129" s="18" t="s">
        <v>1028</v>
      </c>
      <c r="B129" s="28">
        <v>2349</v>
      </c>
    </row>
    <row r="130" spans="1:2" ht="14.4" x14ac:dyDescent="0.3">
      <c r="A130" s="18" t="s">
        <v>882</v>
      </c>
      <c r="B130" s="28">
        <v>2394</v>
      </c>
    </row>
    <row r="131" spans="1:2" ht="14.4" x14ac:dyDescent="0.3">
      <c r="A131" s="18" t="s">
        <v>1027</v>
      </c>
      <c r="B131" s="28">
        <v>2412</v>
      </c>
    </row>
    <row r="132" spans="1:2" ht="14.4" x14ac:dyDescent="0.3">
      <c r="A132" s="18" t="s">
        <v>923</v>
      </c>
      <c r="B132" s="28">
        <v>2429</v>
      </c>
    </row>
    <row r="133" spans="1:2" ht="14.4" x14ac:dyDescent="0.3">
      <c r="A133" s="18" t="s">
        <v>983</v>
      </c>
      <c r="B133" s="28">
        <v>2446</v>
      </c>
    </row>
    <row r="134" spans="1:2" ht="14.4" x14ac:dyDescent="0.3">
      <c r="A134" s="18" t="s">
        <v>953</v>
      </c>
      <c r="B134" s="28">
        <v>2479</v>
      </c>
    </row>
    <row r="135" spans="1:2" ht="14.4" x14ac:dyDescent="0.3">
      <c r="A135" s="18" t="s">
        <v>853</v>
      </c>
      <c r="B135" s="28">
        <v>2666</v>
      </c>
    </row>
    <row r="136" spans="1:2" ht="14.4" x14ac:dyDescent="0.3">
      <c r="A136" s="18" t="s">
        <v>879</v>
      </c>
      <c r="B136" s="28">
        <v>2692</v>
      </c>
    </row>
    <row r="137" spans="1:2" ht="14.4" x14ac:dyDescent="0.3">
      <c r="A137" s="18" t="s">
        <v>829</v>
      </c>
      <c r="B137" s="28">
        <v>2771</v>
      </c>
    </row>
    <row r="138" spans="1:2" ht="14.4" x14ac:dyDescent="0.3">
      <c r="A138" s="18" t="s">
        <v>919</v>
      </c>
      <c r="B138" s="28">
        <v>2838</v>
      </c>
    </row>
    <row r="139" spans="1:2" ht="14.4" x14ac:dyDescent="0.3">
      <c r="A139" s="18" t="s">
        <v>1020</v>
      </c>
      <c r="B139" s="28">
        <v>2944</v>
      </c>
    </row>
    <row r="140" spans="1:2" ht="14.4" x14ac:dyDescent="0.3">
      <c r="A140" s="18" t="s">
        <v>908</v>
      </c>
      <c r="B140" s="28">
        <v>3100</v>
      </c>
    </row>
    <row r="141" spans="1:2" ht="14.4" x14ac:dyDescent="0.3">
      <c r="A141" s="18" t="s">
        <v>993</v>
      </c>
      <c r="B141" s="28">
        <v>3113</v>
      </c>
    </row>
    <row r="142" spans="1:2" ht="14.4" x14ac:dyDescent="0.3">
      <c r="A142" s="18" t="s">
        <v>942</v>
      </c>
      <c r="B142" s="28">
        <v>3142</v>
      </c>
    </row>
    <row r="143" spans="1:2" ht="14.4" x14ac:dyDescent="0.3">
      <c r="A143" s="18" t="s">
        <v>1007</v>
      </c>
      <c r="B143" s="28">
        <v>3147</v>
      </c>
    </row>
    <row r="144" spans="1:2" ht="14.4" x14ac:dyDescent="0.3">
      <c r="A144" s="18" t="s">
        <v>962</v>
      </c>
      <c r="B144" s="28">
        <v>3224</v>
      </c>
    </row>
    <row r="145" spans="1:2" ht="14.4" x14ac:dyDescent="0.3">
      <c r="A145" s="18" t="s">
        <v>860</v>
      </c>
      <c r="B145" s="28">
        <v>3249</v>
      </c>
    </row>
    <row r="146" spans="1:2" ht="14.4" x14ac:dyDescent="0.3">
      <c r="A146" s="18" t="s">
        <v>960</v>
      </c>
      <c r="B146" s="28">
        <v>3314</v>
      </c>
    </row>
    <row r="147" spans="1:2" ht="14.4" x14ac:dyDescent="0.3">
      <c r="A147" s="18" t="s">
        <v>909</v>
      </c>
      <c r="B147" s="28">
        <v>3329</v>
      </c>
    </row>
    <row r="148" spans="1:2" ht="14.4" x14ac:dyDescent="0.3">
      <c r="A148" s="19" t="s">
        <v>1086</v>
      </c>
      <c r="B148" s="28">
        <v>3441</v>
      </c>
    </row>
    <row r="149" spans="1:2" ht="14.4" x14ac:dyDescent="0.3">
      <c r="A149" s="18" t="s">
        <v>958</v>
      </c>
      <c r="B149" s="28">
        <v>3455</v>
      </c>
    </row>
    <row r="150" spans="1:2" ht="14.4" x14ac:dyDescent="0.3">
      <c r="A150" s="18" t="s">
        <v>900</v>
      </c>
      <c r="B150" s="28">
        <v>3460</v>
      </c>
    </row>
    <row r="151" spans="1:2" ht="14.4" x14ac:dyDescent="0.3">
      <c r="A151" s="18" t="s">
        <v>999</v>
      </c>
      <c r="B151" s="28">
        <v>3489</v>
      </c>
    </row>
    <row r="152" spans="1:2" ht="14.4" x14ac:dyDescent="0.3">
      <c r="A152" s="18" t="s">
        <v>952</v>
      </c>
      <c r="B152" s="28">
        <v>3506</v>
      </c>
    </row>
    <row r="153" spans="1:2" ht="14.4" x14ac:dyDescent="0.3">
      <c r="A153" s="18" t="s">
        <v>819</v>
      </c>
      <c r="B153" s="28">
        <v>3541</v>
      </c>
    </row>
    <row r="154" spans="1:2" ht="14.4" x14ac:dyDescent="0.3">
      <c r="A154" s="18" t="s">
        <v>893</v>
      </c>
      <c r="B154" s="28">
        <v>3650</v>
      </c>
    </row>
    <row r="155" spans="1:2" ht="14.4" x14ac:dyDescent="0.3">
      <c r="A155" s="18" t="s">
        <v>1017</v>
      </c>
      <c r="B155" s="28">
        <v>3650</v>
      </c>
    </row>
    <row r="156" spans="1:2" ht="14.4" x14ac:dyDescent="0.3">
      <c r="A156" s="18" t="s">
        <v>968</v>
      </c>
      <c r="B156" s="28">
        <v>4019</v>
      </c>
    </row>
    <row r="157" spans="1:2" ht="14.4" x14ac:dyDescent="0.3">
      <c r="A157" s="18" t="s">
        <v>845</v>
      </c>
      <c r="B157" s="28">
        <v>4023</v>
      </c>
    </row>
    <row r="158" spans="1:2" ht="14.4" x14ac:dyDescent="0.3">
      <c r="A158" s="18" t="s">
        <v>825</v>
      </c>
      <c r="B158" s="28">
        <v>4116</v>
      </c>
    </row>
    <row r="159" spans="1:2" ht="14.4" x14ac:dyDescent="0.3">
      <c r="A159" s="18" t="s">
        <v>816</v>
      </c>
      <c r="B159" s="28">
        <v>4212</v>
      </c>
    </row>
    <row r="160" spans="1:2" ht="14.4" x14ac:dyDescent="0.3">
      <c r="A160" s="18" t="s">
        <v>978</v>
      </c>
      <c r="B160" s="28">
        <v>4324</v>
      </c>
    </row>
    <row r="161" spans="1:2" ht="14.4" x14ac:dyDescent="0.3">
      <c r="A161" s="18" t="s">
        <v>920</v>
      </c>
      <c r="B161" s="28">
        <v>4487</v>
      </c>
    </row>
    <row r="162" spans="1:2" ht="14.4" x14ac:dyDescent="0.3">
      <c r="A162" s="18" t="s">
        <v>1040</v>
      </c>
      <c r="B162" s="28">
        <v>4585</v>
      </c>
    </row>
    <row r="163" spans="1:2" ht="14.4" x14ac:dyDescent="0.3">
      <c r="A163" s="18" t="s">
        <v>916</v>
      </c>
      <c r="B163" s="28">
        <v>5181</v>
      </c>
    </row>
    <row r="164" spans="1:2" ht="14.4" x14ac:dyDescent="0.3">
      <c r="A164" s="18" t="s">
        <v>1026</v>
      </c>
      <c r="B164" s="28">
        <v>5211</v>
      </c>
    </row>
    <row r="165" spans="1:2" ht="14.4" x14ac:dyDescent="0.3">
      <c r="A165" s="18" t="s">
        <v>1016</v>
      </c>
      <c r="B165" s="28">
        <v>5324</v>
      </c>
    </row>
    <row r="166" spans="1:2" ht="14.4" x14ac:dyDescent="0.3">
      <c r="A166" s="18" t="s">
        <v>868</v>
      </c>
      <c r="B166" s="28">
        <v>5373</v>
      </c>
    </row>
    <row r="167" spans="1:2" ht="14.4" x14ac:dyDescent="0.3">
      <c r="A167" s="18" t="s">
        <v>967</v>
      </c>
      <c r="B167" s="28">
        <v>5653</v>
      </c>
    </row>
    <row r="168" spans="1:2" ht="14.4" x14ac:dyDescent="0.3">
      <c r="A168" s="18" t="s">
        <v>850</v>
      </c>
      <c r="B168" s="28">
        <v>5662</v>
      </c>
    </row>
    <row r="169" spans="1:2" ht="14.4" x14ac:dyDescent="0.3">
      <c r="A169" s="18" t="s">
        <v>1039</v>
      </c>
      <c r="B169" s="28">
        <v>5679</v>
      </c>
    </row>
    <row r="170" spans="1:2" ht="14.4" x14ac:dyDescent="0.3">
      <c r="A170" s="18" t="s">
        <v>1012</v>
      </c>
      <c r="B170" s="28">
        <v>5851</v>
      </c>
    </row>
    <row r="171" spans="1:2" ht="14.4" x14ac:dyDescent="0.3">
      <c r="A171" s="18" t="s">
        <v>995</v>
      </c>
      <c r="B171" s="28">
        <v>6161</v>
      </c>
    </row>
    <row r="172" spans="1:2" ht="14.4" x14ac:dyDescent="0.3">
      <c r="A172" s="18" t="s">
        <v>1030</v>
      </c>
      <c r="B172" s="28">
        <v>6421</v>
      </c>
    </row>
    <row r="173" spans="1:2" ht="14.4" x14ac:dyDescent="0.3">
      <c r="A173" s="18" t="s">
        <v>827</v>
      </c>
      <c r="B173" s="28">
        <v>6914</v>
      </c>
    </row>
    <row r="174" spans="1:2" ht="14.4" x14ac:dyDescent="0.3">
      <c r="A174" s="18" t="s">
        <v>914</v>
      </c>
      <c r="B174" s="28">
        <v>7006</v>
      </c>
    </row>
    <row r="175" spans="1:2" ht="14.4" x14ac:dyDescent="0.3">
      <c r="A175" s="18" t="s">
        <v>943</v>
      </c>
      <c r="B175" s="28">
        <v>7197</v>
      </c>
    </row>
    <row r="176" spans="1:2" ht="14.4" x14ac:dyDescent="0.3">
      <c r="A176" s="18" t="s">
        <v>991</v>
      </c>
      <c r="B176" s="28">
        <v>7275</v>
      </c>
    </row>
    <row r="177" spans="1:2" ht="14.4" x14ac:dyDescent="0.3">
      <c r="A177" s="18" t="s">
        <v>1022</v>
      </c>
      <c r="B177" s="28">
        <v>7587</v>
      </c>
    </row>
    <row r="178" spans="1:2" ht="14.4" x14ac:dyDescent="0.3">
      <c r="A178" s="18" t="s">
        <v>988</v>
      </c>
      <c r="B178" s="28">
        <v>8046</v>
      </c>
    </row>
    <row r="179" spans="1:2" ht="14.4" x14ac:dyDescent="0.3">
      <c r="A179" s="18" t="s">
        <v>932</v>
      </c>
      <c r="B179" s="28">
        <v>8070</v>
      </c>
    </row>
    <row r="180" spans="1:2" ht="14.4" x14ac:dyDescent="0.3">
      <c r="A180" s="18" t="s">
        <v>1006</v>
      </c>
      <c r="B180" s="28">
        <v>8326</v>
      </c>
    </row>
    <row r="181" spans="1:2" ht="14.4" x14ac:dyDescent="0.3">
      <c r="A181" s="18" t="s">
        <v>899</v>
      </c>
      <c r="B181" s="28">
        <v>8378</v>
      </c>
    </row>
    <row r="182" spans="1:2" ht="14.4" x14ac:dyDescent="0.3">
      <c r="A182" s="18" t="s">
        <v>1010</v>
      </c>
      <c r="B182" s="28">
        <v>8956</v>
      </c>
    </row>
    <row r="183" spans="1:2" ht="14.4" x14ac:dyDescent="0.3">
      <c r="A183" s="18" t="s">
        <v>872</v>
      </c>
      <c r="B183" s="28">
        <v>9561</v>
      </c>
    </row>
    <row r="184" spans="1:2" ht="14.4" x14ac:dyDescent="0.3">
      <c r="A184" s="18" t="s">
        <v>863</v>
      </c>
      <c r="B184" s="28">
        <v>9968</v>
      </c>
    </row>
    <row r="185" spans="1:2" ht="14.4" x14ac:dyDescent="0.3">
      <c r="A185" s="20" t="s">
        <v>1011</v>
      </c>
      <c r="B185" s="28">
        <v>10097</v>
      </c>
    </row>
    <row r="186" spans="1:2" ht="14.4" x14ac:dyDescent="0.3">
      <c r="A186" s="18" t="s">
        <v>926</v>
      </c>
      <c r="B186" s="28">
        <v>10134</v>
      </c>
    </row>
    <row r="187" spans="1:2" ht="14.4" x14ac:dyDescent="0.3">
      <c r="A187" s="18" t="s">
        <v>904</v>
      </c>
      <c r="B187" s="28">
        <v>10170</v>
      </c>
    </row>
    <row r="188" spans="1:2" ht="14.4" x14ac:dyDescent="0.3">
      <c r="A188" s="18" t="s">
        <v>814</v>
      </c>
      <c r="B188" s="28">
        <v>10256</v>
      </c>
    </row>
    <row r="189" spans="1:2" ht="14.4" x14ac:dyDescent="0.3">
      <c r="A189" s="18" t="s">
        <v>818</v>
      </c>
      <c r="B189" s="28">
        <v>10263</v>
      </c>
    </row>
    <row r="190" spans="1:2" ht="14.4" x14ac:dyDescent="0.3">
      <c r="A190" s="18" t="s">
        <v>946</v>
      </c>
      <c r="B190" s="28">
        <v>10298</v>
      </c>
    </row>
    <row r="191" spans="1:2" ht="14.4" x14ac:dyDescent="0.3">
      <c r="A191" s="18" t="s">
        <v>870</v>
      </c>
      <c r="B191" s="28">
        <v>10451</v>
      </c>
    </row>
    <row r="192" spans="1:2" ht="14.4" x14ac:dyDescent="0.3">
      <c r="A192" s="18" t="s">
        <v>957</v>
      </c>
      <c r="B192" s="28">
        <v>10609</v>
      </c>
    </row>
    <row r="193" spans="1:2" ht="14.4" x14ac:dyDescent="0.3">
      <c r="A193" s="18" t="s">
        <v>998</v>
      </c>
      <c r="B193" s="28">
        <v>10643</v>
      </c>
    </row>
    <row r="194" spans="1:2" ht="14.4" x14ac:dyDescent="0.3">
      <c r="A194" s="18" t="s">
        <v>848</v>
      </c>
      <c r="B194" s="28">
        <v>10729</v>
      </c>
    </row>
    <row r="195" spans="1:2" ht="14.4" x14ac:dyDescent="0.3">
      <c r="A195" s="18" t="s">
        <v>956</v>
      </c>
      <c r="B195" s="28">
        <v>10755</v>
      </c>
    </row>
    <row r="196" spans="1:2" ht="14.4" x14ac:dyDescent="0.3">
      <c r="A196" s="18" t="s">
        <v>975</v>
      </c>
      <c r="B196" s="28">
        <v>11513</v>
      </c>
    </row>
    <row r="197" spans="1:2" ht="14.4" x14ac:dyDescent="0.3">
      <c r="A197" s="19" t="s">
        <v>947</v>
      </c>
      <c r="B197" s="28">
        <v>11583</v>
      </c>
    </row>
    <row r="198" spans="1:2" ht="14.4" x14ac:dyDescent="0.3">
      <c r="A198" s="18" t="s">
        <v>963</v>
      </c>
      <c r="B198" s="28">
        <v>11845</v>
      </c>
    </row>
    <row r="199" spans="1:2" ht="14.4" x14ac:dyDescent="0.3">
      <c r="A199" s="18" t="s">
        <v>880</v>
      </c>
      <c r="B199" s="28">
        <v>12170</v>
      </c>
    </row>
    <row r="200" spans="1:2" ht="14.4" x14ac:dyDescent="0.3">
      <c r="A200" s="18" t="s">
        <v>987</v>
      </c>
      <c r="B200" s="28">
        <v>12991</v>
      </c>
    </row>
    <row r="201" spans="1:2" ht="14.4" x14ac:dyDescent="0.3">
      <c r="A201" s="18" t="s">
        <v>918</v>
      </c>
      <c r="B201" s="28">
        <v>13404</v>
      </c>
    </row>
    <row r="202" spans="1:2" ht="14.4" x14ac:dyDescent="0.3">
      <c r="A202" s="18" t="s">
        <v>1003</v>
      </c>
      <c r="B202" s="28">
        <v>14371</v>
      </c>
    </row>
    <row r="203" spans="1:2" ht="14.4" x14ac:dyDescent="0.3">
      <c r="A203" s="18" t="s">
        <v>846</v>
      </c>
      <c r="B203" s="28">
        <v>14389</v>
      </c>
    </row>
    <row r="204" spans="1:2" ht="14.4" x14ac:dyDescent="0.3">
      <c r="A204" s="18" t="s">
        <v>844</v>
      </c>
      <c r="B204" s="28">
        <v>15819</v>
      </c>
    </row>
    <row r="205" spans="1:2" ht="14.4" x14ac:dyDescent="0.3">
      <c r="A205" s="18" t="s">
        <v>1014</v>
      </c>
      <c r="B205" s="28">
        <v>16202</v>
      </c>
    </row>
    <row r="206" spans="1:2" ht="14.4" x14ac:dyDescent="0.3">
      <c r="A206" s="18" t="s">
        <v>1018</v>
      </c>
      <c r="B206" s="28">
        <v>16819</v>
      </c>
    </row>
    <row r="207" spans="1:2" ht="14.4" x14ac:dyDescent="0.3">
      <c r="A207" s="18" t="s">
        <v>966</v>
      </c>
      <c r="B207" s="28">
        <v>16894</v>
      </c>
    </row>
    <row r="208" spans="1:2" ht="14.4" x14ac:dyDescent="0.3">
      <c r="A208" s="18" t="s">
        <v>852</v>
      </c>
      <c r="B208" s="28">
        <v>17836</v>
      </c>
    </row>
    <row r="209" spans="1:2" ht="14.4" x14ac:dyDescent="0.3">
      <c r="A209" s="18" t="s">
        <v>831</v>
      </c>
      <c r="B209" s="28">
        <v>18979</v>
      </c>
    </row>
    <row r="210" spans="1:2" ht="14.4" x14ac:dyDescent="0.3">
      <c r="A210" s="18" t="s">
        <v>924</v>
      </c>
      <c r="B210" s="28">
        <v>19662</v>
      </c>
    </row>
    <row r="211" spans="1:2" ht="14.4" x14ac:dyDescent="0.3">
      <c r="A211" s="18" t="s">
        <v>838</v>
      </c>
      <c r="B211" s="28">
        <v>19785</v>
      </c>
    </row>
    <row r="212" spans="1:2" ht="14.4" x14ac:dyDescent="0.3">
      <c r="A212" s="18" t="s">
        <v>896</v>
      </c>
      <c r="B212" s="28">
        <v>19973</v>
      </c>
    </row>
    <row r="213" spans="1:2" ht="14.4" x14ac:dyDescent="0.3">
      <c r="A213" s="18" t="s">
        <v>996</v>
      </c>
      <c r="B213" s="28">
        <v>20222</v>
      </c>
    </row>
    <row r="214" spans="1:2" ht="14.4" x14ac:dyDescent="0.3">
      <c r="A214" s="18" t="s">
        <v>944</v>
      </c>
      <c r="B214" s="28">
        <v>21305</v>
      </c>
    </row>
    <row r="215" spans="1:2" ht="14.4" x14ac:dyDescent="0.3">
      <c r="A215" s="18" t="s">
        <v>813</v>
      </c>
      <c r="B215" s="28">
        <v>21642</v>
      </c>
    </row>
    <row r="216" spans="1:2" ht="14.4" x14ac:dyDescent="0.3">
      <c r="A216" s="18" t="s">
        <v>917</v>
      </c>
      <c r="B216" s="28">
        <v>22501</v>
      </c>
    </row>
    <row r="217" spans="1:2" ht="14.4" x14ac:dyDescent="0.3">
      <c r="A217" s="18" t="s">
        <v>984</v>
      </c>
      <c r="B217" s="28">
        <v>23939</v>
      </c>
    </row>
    <row r="218" spans="1:2" ht="14.4" x14ac:dyDescent="0.3">
      <c r="A218" s="18" t="s">
        <v>955</v>
      </c>
      <c r="B218" s="28">
        <v>25767</v>
      </c>
    </row>
    <row r="219" spans="1:2" ht="14.4" x14ac:dyDescent="0.3">
      <c r="A219" s="18" t="s">
        <v>1041</v>
      </c>
      <c r="B219" s="28">
        <v>26468</v>
      </c>
    </row>
    <row r="220" spans="1:2" ht="14.4" x14ac:dyDescent="0.3">
      <c r="A220" s="18" t="s">
        <v>892</v>
      </c>
      <c r="B220" s="28">
        <v>26689</v>
      </c>
    </row>
    <row r="221" spans="1:2" ht="14.4" x14ac:dyDescent="0.3">
      <c r="A221" s="18" t="s">
        <v>873</v>
      </c>
      <c r="B221" s="28">
        <v>26838</v>
      </c>
    </row>
    <row r="222" spans="1:2" ht="14.4" x14ac:dyDescent="0.3">
      <c r="A222" s="18" t="s">
        <v>1038</v>
      </c>
      <c r="B222" s="28">
        <v>27414</v>
      </c>
    </row>
    <row r="223" spans="1:2" ht="14.4" x14ac:dyDescent="0.3">
      <c r="A223" s="18" t="s">
        <v>1033</v>
      </c>
      <c r="B223" s="28">
        <v>27420</v>
      </c>
    </row>
    <row r="224" spans="1:2" ht="14.4" x14ac:dyDescent="0.3">
      <c r="A224" s="18" t="s">
        <v>1019</v>
      </c>
      <c r="B224" s="28">
        <v>27914</v>
      </c>
    </row>
    <row r="225" spans="1:2" ht="14.4" x14ac:dyDescent="0.3">
      <c r="A225" s="18" t="s">
        <v>937</v>
      </c>
      <c r="B225" s="28">
        <v>34515</v>
      </c>
    </row>
    <row r="226" spans="1:2" ht="14.4" x14ac:dyDescent="0.3">
      <c r="A226" s="18" t="s">
        <v>977</v>
      </c>
      <c r="B226" s="28">
        <v>37566</v>
      </c>
    </row>
    <row r="227" spans="1:2" ht="14.4" x14ac:dyDescent="0.3">
      <c r="A227" s="18" t="s">
        <v>964</v>
      </c>
      <c r="B227" s="28">
        <v>37786</v>
      </c>
    </row>
    <row r="228" spans="1:2" ht="14.4" x14ac:dyDescent="0.3">
      <c r="A228" s="18" t="s">
        <v>915</v>
      </c>
      <c r="B228" s="28">
        <v>39561</v>
      </c>
    </row>
    <row r="229" spans="1:2" ht="14.4" x14ac:dyDescent="0.3">
      <c r="A229" s="18" t="s">
        <v>885</v>
      </c>
      <c r="B229" s="28">
        <v>39993</v>
      </c>
    </row>
    <row r="230" spans="1:2" ht="14.4" x14ac:dyDescent="0.3">
      <c r="A230" s="18" t="s">
        <v>921</v>
      </c>
      <c r="B230" s="28">
        <v>41148</v>
      </c>
    </row>
    <row r="231" spans="1:2" ht="14.4" x14ac:dyDescent="0.3">
      <c r="A231" s="18" t="s">
        <v>1015</v>
      </c>
      <c r="B231" s="28">
        <v>55539</v>
      </c>
    </row>
    <row r="232" spans="1:2" ht="14.4" x14ac:dyDescent="0.3">
      <c r="A232" s="18" t="s">
        <v>809</v>
      </c>
      <c r="B232" s="28">
        <v>57322</v>
      </c>
    </row>
    <row r="233" spans="1:2" ht="14.4" x14ac:dyDescent="0.3">
      <c r="A233" s="18" t="s">
        <v>847</v>
      </c>
      <c r="B233" s="28">
        <v>59434</v>
      </c>
    </row>
    <row r="234" spans="1:2" ht="14.4" x14ac:dyDescent="0.3">
      <c r="A234" s="18" t="s">
        <v>1002</v>
      </c>
      <c r="B234" s="28">
        <v>62189</v>
      </c>
    </row>
    <row r="235" spans="1:2" ht="14.4" x14ac:dyDescent="0.3">
      <c r="A235" s="18" t="s">
        <v>938</v>
      </c>
      <c r="B235" s="28">
        <v>88357</v>
      </c>
    </row>
    <row r="236" spans="1:2" ht="14.4" x14ac:dyDescent="0.3">
      <c r="A236" s="18" t="s">
        <v>823</v>
      </c>
      <c r="B236" s="28">
        <v>99464</v>
      </c>
    </row>
    <row r="237" spans="1:2" ht="14.4" x14ac:dyDescent="0.3">
      <c r="A237" s="18" t="s">
        <v>824</v>
      </c>
      <c r="B237" s="28">
        <v>102834</v>
      </c>
    </row>
    <row r="238" spans="1:2" ht="14.4" x14ac:dyDescent="0.3">
      <c r="A238" s="18" t="s">
        <v>897</v>
      </c>
      <c r="B238" s="28">
        <v>107618</v>
      </c>
    </row>
    <row r="239" spans="1:2" ht="14.4" x14ac:dyDescent="0.3">
      <c r="A239" s="18" t="s">
        <v>888</v>
      </c>
      <c r="B239" s="28">
        <v>114833</v>
      </c>
    </row>
    <row r="240" spans="1:2" ht="14.4" x14ac:dyDescent="0.3">
      <c r="A240" s="18" t="s">
        <v>869</v>
      </c>
      <c r="B240" s="28">
        <v>178259</v>
      </c>
    </row>
    <row r="241" spans="1:2" ht="14.4" x14ac:dyDescent="0.3">
      <c r="A241" s="18" t="s">
        <v>986</v>
      </c>
      <c r="B241" s="28">
        <v>179605</v>
      </c>
    </row>
    <row r="242" spans="1:2" ht="14.4" x14ac:dyDescent="0.3">
      <c r="A242" s="19" t="s">
        <v>971</v>
      </c>
      <c r="B242" s="28">
        <v>647697</v>
      </c>
    </row>
  </sheetData>
  <autoFilter ref="A1:C1" xr:uid="{00000000-0009-0000-0000-000005000000}"/>
  <pageMargins left="0.75" right="0.75" top="1" bottom="1" header="0.5" footer="0.5"/>
  <pageSetup paperSize="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12E4-CA82-46AB-A612-5F2596A69168}">
  <dimension ref="A1:X38"/>
  <sheetViews>
    <sheetView workbookViewId="0">
      <selection activeCell="U3" sqref="U3"/>
    </sheetView>
  </sheetViews>
  <sheetFormatPr defaultRowHeight="14.4" x14ac:dyDescent="0.3"/>
  <cols>
    <col min="2" max="2" width="24.109375" bestFit="1" customWidth="1"/>
  </cols>
  <sheetData>
    <row r="1" spans="1:24" x14ac:dyDescent="0.3">
      <c r="A1" t="s">
        <v>1060</v>
      </c>
      <c r="B1" t="s">
        <v>1061</v>
      </c>
      <c r="C1" t="s">
        <v>1062</v>
      </c>
      <c r="D1" t="s">
        <v>1063</v>
      </c>
      <c r="E1" t="s">
        <v>1064</v>
      </c>
      <c r="F1" t="s">
        <v>1065</v>
      </c>
      <c r="G1" t="s">
        <v>1066</v>
      </c>
      <c r="H1" t="s">
        <v>1067</v>
      </c>
      <c r="I1" t="s">
        <v>1068</v>
      </c>
      <c r="J1" t="s">
        <v>1069</v>
      </c>
      <c r="K1" t="s">
        <v>1070</v>
      </c>
      <c r="L1" t="s">
        <v>1071</v>
      </c>
      <c r="M1" t="s">
        <v>1072</v>
      </c>
      <c r="N1" t="s">
        <v>1073</v>
      </c>
      <c r="O1" t="s">
        <v>1074</v>
      </c>
      <c r="P1" t="s">
        <v>1075</v>
      </c>
      <c r="Q1" t="s">
        <v>1076</v>
      </c>
      <c r="R1" t="s">
        <v>1077</v>
      </c>
      <c r="S1" t="s">
        <v>1078</v>
      </c>
      <c r="T1" t="s">
        <v>1079</v>
      </c>
      <c r="U1" t="s">
        <v>1080</v>
      </c>
      <c r="V1" t="s">
        <v>1081</v>
      </c>
      <c r="W1" t="s">
        <v>1082</v>
      </c>
      <c r="X1" t="s">
        <v>1083</v>
      </c>
    </row>
    <row r="2" spans="1:24" x14ac:dyDescent="0.3">
      <c r="A2" t="s">
        <v>1084</v>
      </c>
      <c r="B2" t="s">
        <v>1085</v>
      </c>
      <c r="C2" t="s">
        <v>1088</v>
      </c>
      <c r="D2" t="s">
        <v>1089</v>
      </c>
      <c r="E2" t="s">
        <v>1090</v>
      </c>
      <c r="F2" t="s">
        <v>1091</v>
      </c>
      <c r="G2" t="s">
        <v>1092</v>
      </c>
      <c r="H2" t="s">
        <v>1093</v>
      </c>
      <c r="I2" t="s">
        <v>1094</v>
      </c>
      <c r="J2" t="s">
        <v>1095</v>
      </c>
      <c r="K2" t="s">
        <v>1096</v>
      </c>
      <c r="L2" t="s">
        <v>1097</v>
      </c>
      <c r="M2" t="s">
        <v>1098</v>
      </c>
      <c r="N2" t="s">
        <v>1099</v>
      </c>
      <c r="O2" t="s">
        <v>1100</v>
      </c>
      <c r="P2" t="s">
        <v>1101</v>
      </c>
      <c r="Q2" t="s">
        <v>1102</v>
      </c>
      <c r="R2" t="s">
        <v>1103</v>
      </c>
      <c r="S2" t="s">
        <v>1104</v>
      </c>
      <c r="T2" t="s">
        <v>1105</v>
      </c>
      <c r="U2" t="s">
        <v>1106</v>
      </c>
      <c r="V2" t="s">
        <v>1107</v>
      </c>
      <c r="W2" t="s">
        <v>1108</v>
      </c>
      <c r="X2" t="s">
        <v>1109</v>
      </c>
    </row>
    <row r="3" spans="1:24" x14ac:dyDescent="0.3">
      <c r="A3" t="s">
        <v>1184</v>
      </c>
      <c r="B3" t="s">
        <v>1183</v>
      </c>
      <c r="C3">
        <v>1980</v>
      </c>
      <c r="D3">
        <v>196</v>
      </c>
      <c r="E3">
        <v>228</v>
      </c>
      <c r="F3">
        <v>99</v>
      </c>
      <c r="G3">
        <v>94</v>
      </c>
      <c r="H3">
        <v>45</v>
      </c>
      <c r="I3">
        <v>199</v>
      </c>
      <c r="J3">
        <v>90</v>
      </c>
      <c r="K3">
        <v>122</v>
      </c>
      <c r="L3">
        <v>52</v>
      </c>
      <c r="M3">
        <v>180</v>
      </c>
      <c r="N3">
        <v>79</v>
      </c>
      <c r="O3">
        <v>132</v>
      </c>
      <c r="P3">
        <v>87</v>
      </c>
      <c r="Q3">
        <v>100</v>
      </c>
      <c r="R3">
        <v>61</v>
      </c>
      <c r="S3">
        <v>100</v>
      </c>
      <c r="T3">
        <v>61</v>
      </c>
      <c r="U3">
        <v>510</v>
      </c>
      <c r="V3">
        <v>155</v>
      </c>
      <c r="W3">
        <v>315</v>
      </c>
      <c r="X3">
        <v>86</v>
      </c>
    </row>
    <row r="4" spans="1:24" x14ac:dyDescent="0.3">
      <c r="A4" t="s">
        <v>1182</v>
      </c>
      <c r="B4" t="s">
        <v>1181</v>
      </c>
      <c r="C4">
        <v>16532</v>
      </c>
      <c r="D4">
        <v>618</v>
      </c>
      <c r="E4">
        <v>499</v>
      </c>
      <c r="F4">
        <v>179</v>
      </c>
      <c r="G4">
        <v>1171</v>
      </c>
      <c r="H4">
        <v>268</v>
      </c>
      <c r="I4">
        <v>1724</v>
      </c>
      <c r="J4">
        <v>312</v>
      </c>
      <c r="K4">
        <v>1519</v>
      </c>
      <c r="L4">
        <v>309</v>
      </c>
      <c r="M4">
        <v>1288</v>
      </c>
      <c r="N4">
        <v>268</v>
      </c>
      <c r="O4">
        <v>1041</v>
      </c>
      <c r="P4">
        <v>261</v>
      </c>
      <c r="Q4">
        <v>1101</v>
      </c>
      <c r="R4">
        <v>287</v>
      </c>
      <c r="S4">
        <v>1458</v>
      </c>
      <c r="T4">
        <v>298</v>
      </c>
      <c r="U4">
        <v>5643</v>
      </c>
      <c r="V4">
        <v>567</v>
      </c>
      <c r="W4">
        <v>1088</v>
      </c>
      <c r="X4">
        <v>269</v>
      </c>
    </row>
    <row r="5" spans="1:24" x14ac:dyDescent="0.3">
      <c r="A5" t="s">
        <v>1180</v>
      </c>
      <c r="B5" t="s">
        <v>1179</v>
      </c>
      <c r="C5">
        <v>45605</v>
      </c>
      <c r="D5">
        <v>1306</v>
      </c>
      <c r="E5">
        <v>1449</v>
      </c>
      <c r="F5">
        <v>332</v>
      </c>
      <c r="G5">
        <v>2777</v>
      </c>
      <c r="H5">
        <v>422</v>
      </c>
      <c r="I5">
        <v>5124</v>
      </c>
      <c r="J5">
        <v>489</v>
      </c>
      <c r="K5">
        <v>5706</v>
      </c>
      <c r="L5">
        <v>619</v>
      </c>
      <c r="M5">
        <v>5685</v>
      </c>
      <c r="N5">
        <v>574</v>
      </c>
      <c r="O5">
        <v>3605</v>
      </c>
      <c r="P5">
        <v>462</v>
      </c>
      <c r="Q5">
        <v>2993</v>
      </c>
      <c r="R5">
        <v>476</v>
      </c>
      <c r="S5">
        <v>4133</v>
      </c>
      <c r="T5">
        <v>573</v>
      </c>
      <c r="U5">
        <v>12273</v>
      </c>
      <c r="V5">
        <v>839</v>
      </c>
      <c r="W5">
        <v>1860</v>
      </c>
      <c r="X5">
        <v>348</v>
      </c>
    </row>
    <row r="6" spans="1:24" x14ac:dyDescent="0.3">
      <c r="A6" t="s">
        <v>1178</v>
      </c>
      <c r="B6" t="s">
        <v>1177</v>
      </c>
      <c r="C6">
        <v>6484</v>
      </c>
      <c r="D6">
        <v>581</v>
      </c>
      <c r="E6">
        <v>245</v>
      </c>
      <c r="F6">
        <v>111</v>
      </c>
      <c r="G6">
        <v>909</v>
      </c>
      <c r="H6">
        <v>284</v>
      </c>
      <c r="I6">
        <v>635</v>
      </c>
      <c r="J6">
        <v>168</v>
      </c>
      <c r="K6">
        <v>700</v>
      </c>
      <c r="L6">
        <v>200</v>
      </c>
      <c r="M6">
        <v>609</v>
      </c>
      <c r="N6">
        <v>246</v>
      </c>
      <c r="O6">
        <v>530</v>
      </c>
      <c r="P6">
        <v>144</v>
      </c>
      <c r="Q6">
        <v>372</v>
      </c>
      <c r="R6">
        <v>136</v>
      </c>
      <c r="S6">
        <v>464</v>
      </c>
      <c r="T6">
        <v>148</v>
      </c>
      <c r="U6">
        <v>1534</v>
      </c>
      <c r="V6">
        <v>358</v>
      </c>
      <c r="W6">
        <v>486</v>
      </c>
      <c r="X6">
        <v>131</v>
      </c>
    </row>
    <row r="7" spans="1:24" x14ac:dyDescent="0.3">
      <c r="A7" t="s">
        <v>1176</v>
      </c>
      <c r="B7" t="s">
        <v>1175</v>
      </c>
      <c r="C7">
        <v>4665</v>
      </c>
      <c r="D7">
        <v>429</v>
      </c>
      <c r="E7">
        <v>50</v>
      </c>
      <c r="F7">
        <v>33</v>
      </c>
      <c r="G7">
        <v>491</v>
      </c>
      <c r="H7">
        <v>157</v>
      </c>
      <c r="I7">
        <v>470</v>
      </c>
      <c r="J7">
        <v>167</v>
      </c>
      <c r="K7">
        <v>392</v>
      </c>
      <c r="L7">
        <v>119</v>
      </c>
      <c r="M7">
        <v>554</v>
      </c>
      <c r="N7">
        <v>173</v>
      </c>
      <c r="O7">
        <v>528</v>
      </c>
      <c r="P7">
        <v>214</v>
      </c>
      <c r="Q7">
        <v>325</v>
      </c>
      <c r="R7">
        <v>178</v>
      </c>
      <c r="S7">
        <v>642</v>
      </c>
      <c r="T7">
        <v>221</v>
      </c>
      <c r="U7">
        <v>859</v>
      </c>
      <c r="V7">
        <v>189</v>
      </c>
      <c r="W7">
        <v>354</v>
      </c>
      <c r="X7">
        <v>139</v>
      </c>
    </row>
    <row r="8" spans="1:24" x14ac:dyDescent="0.3">
      <c r="A8" t="s">
        <v>1174</v>
      </c>
      <c r="B8" t="s">
        <v>1173</v>
      </c>
      <c r="C8">
        <v>8643</v>
      </c>
      <c r="D8">
        <v>626</v>
      </c>
      <c r="E8">
        <v>428</v>
      </c>
      <c r="F8">
        <v>227</v>
      </c>
      <c r="G8">
        <v>714</v>
      </c>
      <c r="H8">
        <v>189</v>
      </c>
      <c r="I8">
        <v>1021</v>
      </c>
      <c r="J8">
        <v>252</v>
      </c>
      <c r="K8">
        <v>673</v>
      </c>
      <c r="L8">
        <v>214</v>
      </c>
      <c r="M8">
        <v>946</v>
      </c>
      <c r="N8">
        <v>300</v>
      </c>
      <c r="O8">
        <v>830</v>
      </c>
      <c r="P8">
        <v>247</v>
      </c>
      <c r="Q8">
        <v>624</v>
      </c>
      <c r="R8">
        <v>206</v>
      </c>
      <c r="S8">
        <v>752</v>
      </c>
      <c r="T8">
        <v>236</v>
      </c>
      <c r="U8">
        <v>1421</v>
      </c>
      <c r="V8">
        <v>312</v>
      </c>
      <c r="W8">
        <v>1234</v>
      </c>
      <c r="X8">
        <v>329</v>
      </c>
    </row>
    <row r="9" spans="1:24" x14ac:dyDescent="0.3">
      <c r="A9" t="s">
        <v>1172</v>
      </c>
      <c r="B9" t="s">
        <v>1171</v>
      </c>
      <c r="C9">
        <v>2635</v>
      </c>
      <c r="D9">
        <v>388</v>
      </c>
      <c r="E9">
        <v>41</v>
      </c>
      <c r="F9">
        <v>48</v>
      </c>
      <c r="G9">
        <v>75</v>
      </c>
      <c r="H9">
        <v>64</v>
      </c>
      <c r="I9">
        <v>460</v>
      </c>
      <c r="J9">
        <v>206</v>
      </c>
      <c r="K9">
        <v>348</v>
      </c>
      <c r="L9">
        <v>163</v>
      </c>
      <c r="M9">
        <v>232</v>
      </c>
      <c r="N9">
        <v>171</v>
      </c>
      <c r="O9">
        <v>312</v>
      </c>
      <c r="P9">
        <v>141</v>
      </c>
      <c r="Q9">
        <v>214</v>
      </c>
      <c r="R9">
        <v>145</v>
      </c>
      <c r="S9">
        <v>236</v>
      </c>
      <c r="T9">
        <v>103</v>
      </c>
      <c r="U9">
        <v>410</v>
      </c>
      <c r="V9">
        <v>155</v>
      </c>
      <c r="W9">
        <v>307</v>
      </c>
      <c r="X9">
        <v>175</v>
      </c>
    </row>
    <row r="10" spans="1:24" x14ac:dyDescent="0.3">
      <c r="A10" t="s">
        <v>1170</v>
      </c>
      <c r="B10" t="s">
        <v>1169</v>
      </c>
      <c r="C10">
        <v>2583</v>
      </c>
      <c r="D10">
        <v>341</v>
      </c>
      <c r="E10">
        <v>95</v>
      </c>
      <c r="F10">
        <v>87</v>
      </c>
      <c r="G10">
        <v>380</v>
      </c>
      <c r="H10">
        <v>172</v>
      </c>
      <c r="I10">
        <v>379</v>
      </c>
      <c r="J10">
        <v>187</v>
      </c>
      <c r="K10">
        <v>172</v>
      </c>
      <c r="L10">
        <v>97</v>
      </c>
      <c r="M10">
        <v>256</v>
      </c>
      <c r="N10">
        <v>132</v>
      </c>
      <c r="O10">
        <v>229</v>
      </c>
      <c r="P10">
        <v>125</v>
      </c>
      <c r="Q10">
        <v>68</v>
      </c>
      <c r="R10">
        <v>51</v>
      </c>
      <c r="S10">
        <v>172</v>
      </c>
      <c r="T10">
        <v>74</v>
      </c>
      <c r="U10">
        <v>582</v>
      </c>
      <c r="V10">
        <v>168</v>
      </c>
      <c r="W10">
        <v>250</v>
      </c>
      <c r="X10">
        <v>139</v>
      </c>
    </row>
    <row r="11" spans="1:24" x14ac:dyDescent="0.3">
      <c r="A11" t="s">
        <v>1168</v>
      </c>
      <c r="B11" t="s">
        <v>1167</v>
      </c>
      <c r="C11">
        <v>24051</v>
      </c>
      <c r="D11">
        <v>1233</v>
      </c>
      <c r="E11">
        <v>509</v>
      </c>
      <c r="F11">
        <v>204</v>
      </c>
      <c r="G11">
        <v>1867</v>
      </c>
      <c r="H11">
        <v>350</v>
      </c>
      <c r="I11">
        <v>2547</v>
      </c>
      <c r="J11">
        <v>508</v>
      </c>
      <c r="K11">
        <v>3037</v>
      </c>
      <c r="L11">
        <v>558</v>
      </c>
      <c r="M11">
        <v>3000</v>
      </c>
      <c r="N11">
        <v>622</v>
      </c>
      <c r="O11">
        <v>2312</v>
      </c>
      <c r="P11">
        <v>461</v>
      </c>
      <c r="Q11">
        <v>1776</v>
      </c>
      <c r="R11">
        <v>479</v>
      </c>
      <c r="S11">
        <v>1794</v>
      </c>
      <c r="T11">
        <v>396</v>
      </c>
      <c r="U11">
        <v>5729</v>
      </c>
      <c r="V11">
        <v>797</v>
      </c>
      <c r="W11">
        <v>1480</v>
      </c>
      <c r="X11">
        <v>390</v>
      </c>
    </row>
    <row r="12" spans="1:24" x14ac:dyDescent="0.3">
      <c r="A12" t="s">
        <v>1166</v>
      </c>
      <c r="B12" t="s">
        <v>1165</v>
      </c>
      <c r="C12">
        <v>13386</v>
      </c>
      <c r="D12">
        <v>602</v>
      </c>
      <c r="E12">
        <v>613</v>
      </c>
      <c r="F12">
        <v>196</v>
      </c>
      <c r="G12">
        <v>1196</v>
      </c>
      <c r="H12">
        <v>232</v>
      </c>
      <c r="I12">
        <v>1794</v>
      </c>
      <c r="J12">
        <v>323</v>
      </c>
      <c r="K12">
        <v>1773</v>
      </c>
      <c r="L12">
        <v>324</v>
      </c>
      <c r="M12">
        <v>1294</v>
      </c>
      <c r="N12">
        <v>255</v>
      </c>
      <c r="O12">
        <v>1125</v>
      </c>
      <c r="P12">
        <v>254</v>
      </c>
      <c r="Q12">
        <v>790</v>
      </c>
      <c r="R12">
        <v>189</v>
      </c>
      <c r="S12">
        <v>1059</v>
      </c>
      <c r="T12">
        <v>307</v>
      </c>
      <c r="U12">
        <v>2419</v>
      </c>
      <c r="V12">
        <v>421</v>
      </c>
      <c r="W12">
        <v>1323</v>
      </c>
      <c r="X12">
        <v>268</v>
      </c>
    </row>
    <row r="13" spans="1:24" x14ac:dyDescent="0.3">
      <c r="A13" t="s">
        <v>1164</v>
      </c>
      <c r="B13" t="s">
        <v>1163</v>
      </c>
      <c r="C13">
        <v>227</v>
      </c>
      <c r="D13">
        <v>50</v>
      </c>
      <c r="E13">
        <v>0</v>
      </c>
      <c r="F13">
        <v>13</v>
      </c>
      <c r="G13">
        <v>34</v>
      </c>
      <c r="H13">
        <v>24</v>
      </c>
      <c r="I13">
        <v>20</v>
      </c>
      <c r="J13">
        <v>18</v>
      </c>
      <c r="K13">
        <v>17</v>
      </c>
      <c r="L13">
        <v>14</v>
      </c>
      <c r="M13">
        <v>27</v>
      </c>
      <c r="N13">
        <v>19</v>
      </c>
      <c r="O13">
        <v>20</v>
      </c>
      <c r="P13">
        <v>18</v>
      </c>
      <c r="Q13">
        <v>7</v>
      </c>
      <c r="R13">
        <v>13</v>
      </c>
      <c r="S13">
        <v>12</v>
      </c>
      <c r="T13">
        <v>12</v>
      </c>
      <c r="U13">
        <v>24</v>
      </c>
      <c r="V13">
        <v>19</v>
      </c>
      <c r="W13">
        <v>66</v>
      </c>
      <c r="X13">
        <v>35</v>
      </c>
    </row>
    <row r="14" spans="1:24" x14ac:dyDescent="0.3">
      <c r="A14" t="s">
        <v>1162</v>
      </c>
      <c r="B14" t="s">
        <v>1161</v>
      </c>
      <c r="C14">
        <v>768</v>
      </c>
      <c r="D14">
        <v>122</v>
      </c>
      <c r="E14">
        <v>93</v>
      </c>
      <c r="F14">
        <v>42</v>
      </c>
      <c r="G14">
        <v>76</v>
      </c>
      <c r="H14">
        <v>45</v>
      </c>
      <c r="I14">
        <v>73</v>
      </c>
      <c r="J14">
        <v>48</v>
      </c>
      <c r="K14">
        <v>99</v>
      </c>
      <c r="L14">
        <v>48</v>
      </c>
      <c r="M14">
        <v>44</v>
      </c>
      <c r="N14">
        <v>31</v>
      </c>
      <c r="O14">
        <v>45</v>
      </c>
      <c r="P14">
        <v>25</v>
      </c>
      <c r="Q14">
        <v>41</v>
      </c>
      <c r="R14">
        <v>31</v>
      </c>
      <c r="S14">
        <v>26</v>
      </c>
      <c r="T14">
        <v>23</v>
      </c>
      <c r="U14">
        <v>98</v>
      </c>
      <c r="V14">
        <v>41</v>
      </c>
      <c r="W14">
        <v>173</v>
      </c>
      <c r="X14">
        <v>65</v>
      </c>
    </row>
    <row r="15" spans="1:24" x14ac:dyDescent="0.3">
      <c r="A15" t="s">
        <v>1160</v>
      </c>
      <c r="B15" t="s">
        <v>1159</v>
      </c>
      <c r="C15">
        <v>909</v>
      </c>
      <c r="D15">
        <v>168</v>
      </c>
      <c r="E15">
        <v>51</v>
      </c>
      <c r="F15">
        <v>38</v>
      </c>
      <c r="G15">
        <v>12</v>
      </c>
      <c r="H15">
        <v>8</v>
      </c>
      <c r="I15">
        <v>160</v>
      </c>
      <c r="J15">
        <v>98</v>
      </c>
      <c r="K15">
        <v>86</v>
      </c>
      <c r="L15">
        <v>63</v>
      </c>
      <c r="M15">
        <v>203</v>
      </c>
      <c r="N15">
        <v>99</v>
      </c>
      <c r="O15">
        <v>29</v>
      </c>
      <c r="P15">
        <v>29</v>
      </c>
      <c r="Q15">
        <v>49</v>
      </c>
      <c r="R15">
        <v>48</v>
      </c>
      <c r="S15">
        <v>60</v>
      </c>
      <c r="T15">
        <v>43</v>
      </c>
      <c r="U15">
        <v>122</v>
      </c>
      <c r="V15">
        <v>67</v>
      </c>
      <c r="W15">
        <v>137</v>
      </c>
      <c r="X15">
        <v>48</v>
      </c>
    </row>
    <row r="16" spans="1:24" x14ac:dyDescent="0.3">
      <c r="A16" t="s">
        <v>1158</v>
      </c>
      <c r="B16" t="s">
        <v>1157</v>
      </c>
      <c r="C16">
        <v>2781</v>
      </c>
      <c r="D16">
        <v>363</v>
      </c>
      <c r="E16">
        <v>153</v>
      </c>
      <c r="F16">
        <v>88</v>
      </c>
      <c r="G16">
        <v>100</v>
      </c>
      <c r="H16">
        <v>62</v>
      </c>
      <c r="I16">
        <v>388</v>
      </c>
      <c r="J16">
        <v>176</v>
      </c>
      <c r="K16">
        <v>393</v>
      </c>
      <c r="L16">
        <v>141</v>
      </c>
      <c r="M16">
        <v>366</v>
      </c>
      <c r="N16">
        <v>132</v>
      </c>
      <c r="O16">
        <v>206</v>
      </c>
      <c r="P16">
        <v>150</v>
      </c>
      <c r="Q16">
        <v>65</v>
      </c>
      <c r="R16">
        <v>52</v>
      </c>
      <c r="S16">
        <v>142</v>
      </c>
      <c r="T16">
        <v>81</v>
      </c>
      <c r="U16">
        <v>443</v>
      </c>
      <c r="V16">
        <v>192</v>
      </c>
      <c r="W16">
        <v>525</v>
      </c>
      <c r="X16">
        <v>180</v>
      </c>
    </row>
    <row r="17" spans="1:24" x14ac:dyDescent="0.3">
      <c r="A17" t="s">
        <v>1156</v>
      </c>
      <c r="B17" t="s">
        <v>1155</v>
      </c>
      <c r="C17">
        <v>31652</v>
      </c>
      <c r="D17">
        <v>1128</v>
      </c>
      <c r="E17">
        <v>823</v>
      </c>
      <c r="F17">
        <v>225</v>
      </c>
      <c r="G17">
        <v>2026</v>
      </c>
      <c r="H17">
        <v>371</v>
      </c>
      <c r="I17">
        <v>3790</v>
      </c>
      <c r="J17">
        <v>594</v>
      </c>
      <c r="K17">
        <v>3943</v>
      </c>
      <c r="L17">
        <v>490</v>
      </c>
      <c r="M17">
        <v>3137</v>
      </c>
      <c r="N17">
        <v>427</v>
      </c>
      <c r="O17">
        <v>3140</v>
      </c>
      <c r="P17">
        <v>628</v>
      </c>
      <c r="Q17">
        <v>2159</v>
      </c>
      <c r="R17">
        <v>395</v>
      </c>
      <c r="S17">
        <v>2631</v>
      </c>
      <c r="T17">
        <v>483</v>
      </c>
      <c r="U17">
        <v>7656</v>
      </c>
      <c r="V17">
        <v>659</v>
      </c>
      <c r="W17">
        <v>2347</v>
      </c>
      <c r="X17">
        <v>505</v>
      </c>
    </row>
    <row r="18" spans="1:24" x14ac:dyDescent="0.3">
      <c r="A18" t="s">
        <v>1154</v>
      </c>
      <c r="B18" t="s">
        <v>1153</v>
      </c>
      <c r="C18">
        <v>2558</v>
      </c>
      <c r="D18">
        <v>308</v>
      </c>
      <c r="E18">
        <v>184</v>
      </c>
      <c r="F18">
        <v>80</v>
      </c>
      <c r="G18">
        <v>262</v>
      </c>
      <c r="H18">
        <v>96</v>
      </c>
      <c r="I18">
        <v>222</v>
      </c>
      <c r="J18">
        <v>94</v>
      </c>
      <c r="K18">
        <v>260</v>
      </c>
      <c r="L18">
        <v>103</v>
      </c>
      <c r="M18">
        <v>197</v>
      </c>
      <c r="N18">
        <v>92</v>
      </c>
      <c r="O18">
        <v>188</v>
      </c>
      <c r="P18">
        <v>99</v>
      </c>
      <c r="Q18">
        <v>179</v>
      </c>
      <c r="R18">
        <v>97</v>
      </c>
      <c r="S18">
        <v>124</v>
      </c>
      <c r="T18">
        <v>79</v>
      </c>
      <c r="U18">
        <v>634</v>
      </c>
      <c r="V18">
        <v>181</v>
      </c>
      <c r="W18">
        <v>308</v>
      </c>
      <c r="X18">
        <v>124</v>
      </c>
    </row>
    <row r="19" spans="1:24" x14ac:dyDescent="0.3">
      <c r="A19" t="s">
        <v>1152</v>
      </c>
      <c r="B19" t="s">
        <v>1151</v>
      </c>
      <c r="C19">
        <v>11014</v>
      </c>
      <c r="D19">
        <v>593</v>
      </c>
      <c r="E19">
        <v>455</v>
      </c>
      <c r="F19">
        <v>191</v>
      </c>
      <c r="G19">
        <v>591</v>
      </c>
      <c r="H19">
        <v>216</v>
      </c>
      <c r="I19">
        <v>1121</v>
      </c>
      <c r="J19">
        <v>348</v>
      </c>
      <c r="K19">
        <v>928</v>
      </c>
      <c r="L19">
        <v>220</v>
      </c>
      <c r="M19">
        <v>1036</v>
      </c>
      <c r="N19">
        <v>241</v>
      </c>
      <c r="O19">
        <v>1084</v>
      </c>
      <c r="P19">
        <v>261</v>
      </c>
      <c r="Q19">
        <v>884</v>
      </c>
      <c r="R19">
        <v>234</v>
      </c>
      <c r="S19">
        <v>861</v>
      </c>
      <c r="T19">
        <v>287</v>
      </c>
      <c r="U19">
        <v>3221</v>
      </c>
      <c r="V19">
        <v>487</v>
      </c>
      <c r="W19">
        <v>833</v>
      </c>
      <c r="X19">
        <v>232</v>
      </c>
    </row>
    <row r="20" spans="1:24" x14ac:dyDescent="0.3">
      <c r="A20" t="s">
        <v>1150</v>
      </c>
      <c r="B20" t="s">
        <v>1149</v>
      </c>
      <c r="C20">
        <v>9571</v>
      </c>
      <c r="D20">
        <v>581</v>
      </c>
      <c r="E20">
        <v>302</v>
      </c>
      <c r="F20">
        <v>106</v>
      </c>
      <c r="G20">
        <v>1107</v>
      </c>
      <c r="H20">
        <v>249</v>
      </c>
      <c r="I20">
        <v>916</v>
      </c>
      <c r="J20">
        <v>248</v>
      </c>
      <c r="K20">
        <v>999</v>
      </c>
      <c r="L20">
        <v>258</v>
      </c>
      <c r="M20">
        <v>859</v>
      </c>
      <c r="N20">
        <v>192</v>
      </c>
      <c r="O20">
        <v>815</v>
      </c>
      <c r="P20">
        <v>201</v>
      </c>
      <c r="Q20">
        <v>441</v>
      </c>
      <c r="R20">
        <v>144</v>
      </c>
      <c r="S20">
        <v>932</v>
      </c>
      <c r="T20">
        <v>223</v>
      </c>
      <c r="U20">
        <v>2624</v>
      </c>
      <c r="V20">
        <v>342</v>
      </c>
      <c r="W20">
        <v>576</v>
      </c>
      <c r="X20">
        <v>162</v>
      </c>
    </row>
    <row r="21" spans="1:24" x14ac:dyDescent="0.3">
      <c r="A21" t="s">
        <v>1148</v>
      </c>
      <c r="B21" t="s">
        <v>1147</v>
      </c>
      <c r="C21">
        <v>1296</v>
      </c>
      <c r="D21">
        <v>214</v>
      </c>
      <c r="E21">
        <v>142</v>
      </c>
      <c r="F21">
        <v>91</v>
      </c>
      <c r="G21">
        <v>194</v>
      </c>
      <c r="H21">
        <v>94</v>
      </c>
      <c r="I21">
        <v>125</v>
      </c>
      <c r="J21">
        <v>68</v>
      </c>
      <c r="K21">
        <v>39</v>
      </c>
      <c r="L21">
        <v>24</v>
      </c>
      <c r="M21">
        <v>93</v>
      </c>
      <c r="N21">
        <v>57</v>
      </c>
      <c r="O21">
        <v>61</v>
      </c>
      <c r="P21">
        <v>49</v>
      </c>
      <c r="Q21">
        <v>48</v>
      </c>
      <c r="R21">
        <v>39</v>
      </c>
      <c r="S21">
        <v>55</v>
      </c>
      <c r="T21">
        <v>40</v>
      </c>
      <c r="U21">
        <v>254</v>
      </c>
      <c r="V21">
        <v>109</v>
      </c>
      <c r="W21">
        <v>285</v>
      </c>
      <c r="X21">
        <v>85</v>
      </c>
    </row>
    <row r="22" spans="1:24" x14ac:dyDescent="0.3">
      <c r="A22" t="s">
        <v>1146</v>
      </c>
      <c r="B22" t="s">
        <v>1145</v>
      </c>
      <c r="C22">
        <v>63806</v>
      </c>
      <c r="D22">
        <v>1494</v>
      </c>
      <c r="E22">
        <v>1678</v>
      </c>
      <c r="F22">
        <v>343</v>
      </c>
      <c r="G22">
        <v>4145</v>
      </c>
      <c r="H22">
        <v>519</v>
      </c>
      <c r="I22">
        <v>7147</v>
      </c>
      <c r="J22">
        <v>707</v>
      </c>
      <c r="K22">
        <v>7945</v>
      </c>
      <c r="L22">
        <v>741</v>
      </c>
      <c r="M22">
        <v>7428</v>
      </c>
      <c r="N22">
        <v>738</v>
      </c>
      <c r="O22">
        <v>5388</v>
      </c>
      <c r="P22">
        <v>747</v>
      </c>
      <c r="Q22">
        <v>3956</v>
      </c>
      <c r="R22">
        <v>492</v>
      </c>
      <c r="S22">
        <v>5677</v>
      </c>
      <c r="T22">
        <v>686</v>
      </c>
      <c r="U22">
        <v>17013</v>
      </c>
      <c r="V22">
        <v>830</v>
      </c>
      <c r="W22">
        <v>3429</v>
      </c>
      <c r="X22">
        <v>423</v>
      </c>
    </row>
    <row r="23" spans="1:24" x14ac:dyDescent="0.3">
      <c r="A23" t="s">
        <v>1144</v>
      </c>
      <c r="B23" t="s">
        <v>1143</v>
      </c>
      <c r="C23">
        <v>6839</v>
      </c>
      <c r="D23">
        <v>434</v>
      </c>
      <c r="E23">
        <v>305</v>
      </c>
      <c r="F23">
        <v>106</v>
      </c>
      <c r="G23">
        <v>649</v>
      </c>
      <c r="H23">
        <v>170</v>
      </c>
      <c r="I23">
        <v>532</v>
      </c>
      <c r="J23">
        <v>143</v>
      </c>
      <c r="K23">
        <v>717</v>
      </c>
      <c r="L23">
        <v>171</v>
      </c>
      <c r="M23">
        <v>921</v>
      </c>
      <c r="N23">
        <v>212</v>
      </c>
      <c r="O23">
        <v>586</v>
      </c>
      <c r="P23">
        <v>163</v>
      </c>
      <c r="Q23">
        <v>440</v>
      </c>
      <c r="R23">
        <v>127</v>
      </c>
      <c r="S23">
        <v>493</v>
      </c>
      <c r="T23">
        <v>116</v>
      </c>
      <c r="U23">
        <v>1439</v>
      </c>
      <c r="V23">
        <v>240</v>
      </c>
      <c r="W23">
        <v>757</v>
      </c>
      <c r="X23">
        <v>229</v>
      </c>
    </row>
    <row r="24" spans="1:24" x14ac:dyDescent="0.3">
      <c r="A24" t="s">
        <v>1142</v>
      </c>
      <c r="B24" t="s">
        <v>1141</v>
      </c>
      <c r="C24">
        <v>16355</v>
      </c>
      <c r="D24">
        <v>721</v>
      </c>
      <c r="E24">
        <v>518</v>
      </c>
      <c r="F24">
        <v>198</v>
      </c>
      <c r="G24">
        <v>1232</v>
      </c>
      <c r="H24">
        <v>309</v>
      </c>
      <c r="I24">
        <v>1778</v>
      </c>
      <c r="J24">
        <v>347</v>
      </c>
      <c r="K24">
        <v>2180</v>
      </c>
      <c r="L24">
        <v>427</v>
      </c>
      <c r="M24">
        <v>2003</v>
      </c>
      <c r="N24">
        <v>337</v>
      </c>
      <c r="O24">
        <v>1385</v>
      </c>
      <c r="P24">
        <v>277</v>
      </c>
      <c r="Q24">
        <v>1086</v>
      </c>
      <c r="R24">
        <v>286</v>
      </c>
      <c r="S24">
        <v>1756</v>
      </c>
      <c r="T24">
        <v>414</v>
      </c>
      <c r="U24">
        <v>3555</v>
      </c>
      <c r="V24">
        <v>475</v>
      </c>
      <c r="W24">
        <v>862</v>
      </c>
      <c r="X24">
        <v>247</v>
      </c>
    </row>
    <row r="25" spans="1:24" x14ac:dyDescent="0.3">
      <c r="A25" t="s">
        <v>1140</v>
      </c>
      <c r="B25" t="s">
        <v>1139</v>
      </c>
      <c r="C25">
        <v>3957</v>
      </c>
      <c r="D25">
        <v>315</v>
      </c>
      <c r="E25">
        <v>405</v>
      </c>
      <c r="F25">
        <v>150</v>
      </c>
      <c r="G25">
        <v>581</v>
      </c>
      <c r="H25">
        <v>192</v>
      </c>
      <c r="I25">
        <v>356</v>
      </c>
      <c r="J25">
        <v>160</v>
      </c>
      <c r="K25">
        <v>367</v>
      </c>
      <c r="L25">
        <v>125</v>
      </c>
      <c r="M25">
        <v>441</v>
      </c>
      <c r="N25">
        <v>158</v>
      </c>
      <c r="O25">
        <v>198</v>
      </c>
      <c r="P25">
        <v>78</v>
      </c>
      <c r="Q25">
        <v>225</v>
      </c>
      <c r="R25">
        <v>89</v>
      </c>
      <c r="S25">
        <v>221</v>
      </c>
      <c r="T25">
        <v>87</v>
      </c>
      <c r="U25">
        <v>570</v>
      </c>
      <c r="V25">
        <v>167</v>
      </c>
      <c r="W25">
        <v>593</v>
      </c>
      <c r="X25">
        <v>165</v>
      </c>
    </row>
    <row r="26" spans="1:24" x14ac:dyDescent="0.3">
      <c r="A26" t="s">
        <v>1138</v>
      </c>
      <c r="B26" t="s">
        <v>1137</v>
      </c>
      <c r="C26">
        <v>47012</v>
      </c>
      <c r="D26">
        <v>1454</v>
      </c>
      <c r="E26">
        <v>1086</v>
      </c>
      <c r="F26">
        <v>257</v>
      </c>
      <c r="G26">
        <v>3706</v>
      </c>
      <c r="H26">
        <v>459</v>
      </c>
      <c r="I26">
        <v>5526</v>
      </c>
      <c r="J26">
        <v>560</v>
      </c>
      <c r="K26">
        <v>6024</v>
      </c>
      <c r="L26">
        <v>632</v>
      </c>
      <c r="M26">
        <v>5670</v>
      </c>
      <c r="N26">
        <v>714</v>
      </c>
      <c r="O26">
        <v>3825</v>
      </c>
      <c r="P26">
        <v>554</v>
      </c>
      <c r="Q26">
        <v>3801</v>
      </c>
      <c r="R26">
        <v>578</v>
      </c>
      <c r="S26">
        <v>4021</v>
      </c>
      <c r="T26">
        <v>607</v>
      </c>
      <c r="U26">
        <v>11414</v>
      </c>
      <c r="V26">
        <v>1027</v>
      </c>
      <c r="W26">
        <v>1939</v>
      </c>
      <c r="X26">
        <v>363</v>
      </c>
    </row>
    <row r="27" spans="1:24" x14ac:dyDescent="0.3">
      <c r="A27" t="s">
        <v>1136</v>
      </c>
      <c r="B27" t="s">
        <v>1135</v>
      </c>
      <c r="C27">
        <v>1146</v>
      </c>
      <c r="D27">
        <v>179</v>
      </c>
      <c r="E27">
        <v>123</v>
      </c>
      <c r="F27">
        <v>59</v>
      </c>
      <c r="G27">
        <v>142</v>
      </c>
      <c r="H27">
        <v>74</v>
      </c>
      <c r="I27">
        <v>234</v>
      </c>
      <c r="J27">
        <v>114</v>
      </c>
      <c r="K27">
        <v>89</v>
      </c>
      <c r="L27">
        <v>40</v>
      </c>
      <c r="M27">
        <v>132</v>
      </c>
      <c r="N27">
        <v>61</v>
      </c>
      <c r="O27">
        <v>133</v>
      </c>
      <c r="P27">
        <v>56</v>
      </c>
      <c r="Q27">
        <v>21</v>
      </c>
      <c r="R27">
        <v>28</v>
      </c>
      <c r="S27">
        <v>78</v>
      </c>
      <c r="T27">
        <v>54</v>
      </c>
      <c r="U27">
        <v>97</v>
      </c>
      <c r="V27">
        <v>62</v>
      </c>
      <c r="W27">
        <v>97</v>
      </c>
      <c r="X27">
        <v>46</v>
      </c>
    </row>
    <row r="28" spans="1:24" x14ac:dyDescent="0.3">
      <c r="A28" t="s">
        <v>1134</v>
      </c>
      <c r="B28" t="s">
        <v>1133</v>
      </c>
      <c r="C28">
        <v>153735</v>
      </c>
      <c r="D28">
        <v>2125</v>
      </c>
      <c r="E28">
        <v>4559</v>
      </c>
      <c r="F28">
        <v>591</v>
      </c>
      <c r="G28">
        <v>11479</v>
      </c>
      <c r="H28">
        <v>960</v>
      </c>
      <c r="I28">
        <v>17987</v>
      </c>
      <c r="J28">
        <v>1194</v>
      </c>
      <c r="K28">
        <v>18954</v>
      </c>
      <c r="L28">
        <v>1116</v>
      </c>
      <c r="M28">
        <v>18403</v>
      </c>
      <c r="N28">
        <v>1055</v>
      </c>
      <c r="O28">
        <v>13363</v>
      </c>
      <c r="P28">
        <v>1024</v>
      </c>
      <c r="Q28">
        <v>9661</v>
      </c>
      <c r="R28">
        <v>799</v>
      </c>
      <c r="S28">
        <v>14133</v>
      </c>
      <c r="T28">
        <v>1001</v>
      </c>
      <c r="U28">
        <v>38253</v>
      </c>
      <c r="V28">
        <v>1486</v>
      </c>
      <c r="W28">
        <v>6943</v>
      </c>
      <c r="X28">
        <v>645</v>
      </c>
    </row>
    <row r="29" spans="1:24" x14ac:dyDescent="0.3">
      <c r="A29" t="s">
        <v>1132</v>
      </c>
      <c r="B29" t="s">
        <v>1131</v>
      </c>
      <c r="C29">
        <v>11015</v>
      </c>
      <c r="D29">
        <v>726</v>
      </c>
      <c r="E29">
        <v>424</v>
      </c>
      <c r="F29">
        <v>173</v>
      </c>
      <c r="G29">
        <v>1035</v>
      </c>
      <c r="H29">
        <v>293</v>
      </c>
      <c r="I29">
        <v>1061</v>
      </c>
      <c r="J29">
        <v>267</v>
      </c>
      <c r="K29">
        <v>1248</v>
      </c>
      <c r="L29">
        <v>288</v>
      </c>
      <c r="M29">
        <v>1297</v>
      </c>
      <c r="N29">
        <v>274</v>
      </c>
      <c r="O29">
        <v>971</v>
      </c>
      <c r="P29">
        <v>326</v>
      </c>
      <c r="Q29">
        <v>637</v>
      </c>
      <c r="R29">
        <v>196</v>
      </c>
      <c r="S29">
        <v>727</v>
      </c>
      <c r="T29">
        <v>267</v>
      </c>
      <c r="U29">
        <v>2768</v>
      </c>
      <c r="V29">
        <v>459</v>
      </c>
      <c r="W29">
        <v>847</v>
      </c>
      <c r="X29">
        <v>328</v>
      </c>
    </row>
    <row r="30" spans="1:24" x14ac:dyDescent="0.3">
      <c r="A30" t="s">
        <v>1130</v>
      </c>
      <c r="B30" t="s">
        <v>1129</v>
      </c>
      <c r="C30">
        <v>212</v>
      </c>
      <c r="D30">
        <v>48</v>
      </c>
      <c r="E30">
        <v>35</v>
      </c>
      <c r="F30">
        <v>24</v>
      </c>
      <c r="G30">
        <v>27</v>
      </c>
      <c r="H30">
        <v>21</v>
      </c>
      <c r="I30">
        <v>33</v>
      </c>
      <c r="J30">
        <v>15</v>
      </c>
      <c r="K30">
        <v>27</v>
      </c>
      <c r="L30">
        <v>15</v>
      </c>
      <c r="M30">
        <v>9</v>
      </c>
      <c r="N30">
        <v>8</v>
      </c>
      <c r="O30">
        <v>4</v>
      </c>
      <c r="P30">
        <v>5</v>
      </c>
      <c r="Q30">
        <v>8</v>
      </c>
      <c r="R30">
        <v>8</v>
      </c>
      <c r="S30">
        <v>6</v>
      </c>
      <c r="T30">
        <v>6</v>
      </c>
      <c r="U30">
        <v>22</v>
      </c>
      <c r="V30">
        <v>16</v>
      </c>
      <c r="W30">
        <v>41</v>
      </c>
      <c r="X30">
        <v>21</v>
      </c>
    </row>
    <row r="31" spans="1:24" x14ac:dyDescent="0.3">
      <c r="A31" t="s">
        <v>1128</v>
      </c>
      <c r="B31" t="s">
        <v>1127</v>
      </c>
      <c r="C31">
        <v>3401</v>
      </c>
      <c r="D31">
        <v>336</v>
      </c>
      <c r="E31">
        <v>62</v>
      </c>
      <c r="F31">
        <v>37</v>
      </c>
      <c r="G31">
        <v>408</v>
      </c>
      <c r="H31">
        <v>157</v>
      </c>
      <c r="I31">
        <v>579</v>
      </c>
      <c r="J31">
        <v>200</v>
      </c>
      <c r="K31">
        <v>286</v>
      </c>
      <c r="L31">
        <v>97</v>
      </c>
      <c r="M31">
        <v>400</v>
      </c>
      <c r="N31">
        <v>158</v>
      </c>
      <c r="O31">
        <v>333</v>
      </c>
      <c r="P31">
        <v>153</v>
      </c>
      <c r="Q31">
        <v>152</v>
      </c>
      <c r="R31">
        <v>100</v>
      </c>
      <c r="S31">
        <v>247</v>
      </c>
      <c r="T31">
        <v>114</v>
      </c>
      <c r="U31">
        <v>590</v>
      </c>
      <c r="V31">
        <v>182</v>
      </c>
      <c r="W31">
        <v>344</v>
      </c>
      <c r="X31">
        <v>168</v>
      </c>
    </row>
    <row r="32" spans="1:24" x14ac:dyDescent="0.3">
      <c r="A32" t="s">
        <v>1126</v>
      </c>
      <c r="B32" t="s">
        <v>1125</v>
      </c>
      <c r="C32">
        <v>8964</v>
      </c>
      <c r="D32">
        <v>578</v>
      </c>
      <c r="E32">
        <v>558</v>
      </c>
      <c r="F32">
        <v>186</v>
      </c>
      <c r="G32">
        <v>1193</v>
      </c>
      <c r="H32">
        <v>287</v>
      </c>
      <c r="I32">
        <v>975</v>
      </c>
      <c r="J32">
        <v>229</v>
      </c>
      <c r="K32">
        <v>1244</v>
      </c>
      <c r="L32">
        <v>266</v>
      </c>
      <c r="M32">
        <v>901</v>
      </c>
      <c r="N32">
        <v>246</v>
      </c>
      <c r="O32">
        <v>834</v>
      </c>
      <c r="P32">
        <v>247</v>
      </c>
      <c r="Q32">
        <v>555</v>
      </c>
      <c r="R32">
        <v>205</v>
      </c>
      <c r="S32">
        <v>545</v>
      </c>
      <c r="T32">
        <v>209</v>
      </c>
      <c r="U32">
        <v>1441</v>
      </c>
      <c r="V32">
        <v>287</v>
      </c>
      <c r="W32">
        <v>718</v>
      </c>
      <c r="X32">
        <v>236</v>
      </c>
    </row>
    <row r="33" spans="1:24" x14ac:dyDescent="0.3">
      <c r="A33" t="s">
        <v>1124</v>
      </c>
      <c r="B33" t="s">
        <v>1123</v>
      </c>
      <c r="C33">
        <v>3448</v>
      </c>
      <c r="D33">
        <v>267</v>
      </c>
      <c r="E33">
        <v>183</v>
      </c>
      <c r="F33">
        <v>85</v>
      </c>
      <c r="G33">
        <v>325</v>
      </c>
      <c r="H33">
        <v>121</v>
      </c>
      <c r="I33">
        <v>392</v>
      </c>
      <c r="J33">
        <v>121</v>
      </c>
      <c r="K33">
        <v>448</v>
      </c>
      <c r="L33">
        <v>143</v>
      </c>
      <c r="M33">
        <v>471</v>
      </c>
      <c r="N33">
        <v>177</v>
      </c>
      <c r="O33">
        <v>327</v>
      </c>
      <c r="P33">
        <v>116</v>
      </c>
      <c r="Q33">
        <v>121</v>
      </c>
      <c r="R33">
        <v>56</v>
      </c>
      <c r="S33">
        <v>146</v>
      </c>
      <c r="T33">
        <v>68</v>
      </c>
      <c r="U33">
        <v>699</v>
      </c>
      <c r="V33">
        <v>174</v>
      </c>
      <c r="W33">
        <v>336</v>
      </c>
      <c r="X33">
        <v>103</v>
      </c>
    </row>
    <row r="34" spans="1:24" x14ac:dyDescent="0.3">
      <c r="A34" t="s">
        <v>1122</v>
      </c>
      <c r="B34" t="s">
        <v>1121</v>
      </c>
      <c r="C34">
        <v>861</v>
      </c>
      <c r="D34">
        <v>129</v>
      </c>
      <c r="E34">
        <v>9</v>
      </c>
      <c r="F34">
        <v>12</v>
      </c>
      <c r="G34">
        <v>64</v>
      </c>
      <c r="H34">
        <v>54</v>
      </c>
      <c r="I34">
        <v>155</v>
      </c>
      <c r="J34">
        <v>65</v>
      </c>
      <c r="K34">
        <v>92</v>
      </c>
      <c r="L34">
        <v>42</v>
      </c>
      <c r="M34">
        <v>123</v>
      </c>
      <c r="N34">
        <v>47</v>
      </c>
      <c r="O34">
        <v>47</v>
      </c>
      <c r="P34">
        <v>22</v>
      </c>
      <c r="Q34">
        <v>22</v>
      </c>
      <c r="R34">
        <v>21</v>
      </c>
      <c r="S34">
        <v>17</v>
      </c>
      <c r="T34">
        <v>20</v>
      </c>
      <c r="U34">
        <v>140</v>
      </c>
      <c r="V34">
        <v>69</v>
      </c>
      <c r="W34">
        <v>192</v>
      </c>
      <c r="X34">
        <v>86</v>
      </c>
    </row>
    <row r="35" spans="1:24" x14ac:dyDescent="0.3">
      <c r="A35" t="s">
        <v>1120</v>
      </c>
      <c r="B35" t="s">
        <v>1119</v>
      </c>
      <c r="C35">
        <v>3537</v>
      </c>
      <c r="D35">
        <v>361</v>
      </c>
      <c r="E35">
        <v>166</v>
      </c>
      <c r="F35">
        <v>63</v>
      </c>
      <c r="G35">
        <v>446</v>
      </c>
      <c r="H35">
        <v>147</v>
      </c>
      <c r="I35">
        <v>381</v>
      </c>
      <c r="J35">
        <v>119</v>
      </c>
      <c r="K35">
        <v>635</v>
      </c>
      <c r="L35">
        <v>193</v>
      </c>
      <c r="M35">
        <v>293</v>
      </c>
      <c r="N35">
        <v>110</v>
      </c>
      <c r="O35">
        <v>156</v>
      </c>
      <c r="P35">
        <v>58</v>
      </c>
      <c r="Q35">
        <v>112</v>
      </c>
      <c r="R35">
        <v>55</v>
      </c>
      <c r="S35">
        <v>247</v>
      </c>
      <c r="T35">
        <v>98</v>
      </c>
      <c r="U35">
        <v>731</v>
      </c>
      <c r="V35">
        <v>179</v>
      </c>
      <c r="W35">
        <v>370</v>
      </c>
      <c r="X35">
        <v>110</v>
      </c>
    </row>
    <row r="36" spans="1:24" x14ac:dyDescent="0.3">
      <c r="A36" t="s">
        <v>1118</v>
      </c>
      <c r="B36" t="s">
        <v>1117</v>
      </c>
      <c r="C36">
        <v>88107</v>
      </c>
      <c r="D36">
        <v>1740</v>
      </c>
      <c r="E36">
        <v>2498</v>
      </c>
      <c r="F36">
        <v>378</v>
      </c>
      <c r="G36">
        <v>7118</v>
      </c>
      <c r="H36">
        <v>695</v>
      </c>
      <c r="I36">
        <v>11927</v>
      </c>
      <c r="J36">
        <v>855</v>
      </c>
      <c r="K36">
        <v>13921</v>
      </c>
      <c r="L36">
        <v>1155</v>
      </c>
      <c r="M36">
        <v>10031</v>
      </c>
      <c r="N36">
        <v>842</v>
      </c>
      <c r="O36">
        <v>8214</v>
      </c>
      <c r="P36">
        <v>842</v>
      </c>
      <c r="Q36">
        <v>5707</v>
      </c>
      <c r="R36">
        <v>597</v>
      </c>
      <c r="S36">
        <v>8258</v>
      </c>
      <c r="T36">
        <v>799</v>
      </c>
      <c r="U36">
        <v>17977</v>
      </c>
      <c r="V36">
        <v>1045</v>
      </c>
      <c r="W36">
        <v>2456</v>
      </c>
      <c r="X36">
        <v>430</v>
      </c>
    </row>
    <row r="37" spans="1:24" x14ac:dyDescent="0.3">
      <c r="A37" t="s">
        <v>1116</v>
      </c>
      <c r="B37" t="s">
        <v>1115</v>
      </c>
      <c r="C37">
        <v>180</v>
      </c>
      <c r="D37">
        <v>48</v>
      </c>
      <c r="E37">
        <v>7</v>
      </c>
      <c r="F37">
        <v>7</v>
      </c>
      <c r="G37">
        <v>7</v>
      </c>
      <c r="H37">
        <v>6</v>
      </c>
      <c r="I37">
        <v>28</v>
      </c>
      <c r="J37">
        <v>20</v>
      </c>
      <c r="K37">
        <v>13</v>
      </c>
      <c r="L37">
        <v>14</v>
      </c>
      <c r="M37">
        <v>6</v>
      </c>
      <c r="N37">
        <v>8</v>
      </c>
      <c r="O37">
        <v>0</v>
      </c>
      <c r="P37">
        <v>13</v>
      </c>
      <c r="Q37">
        <v>10</v>
      </c>
      <c r="R37">
        <v>11</v>
      </c>
      <c r="S37">
        <v>10</v>
      </c>
      <c r="T37">
        <v>11</v>
      </c>
      <c r="U37">
        <v>26</v>
      </c>
      <c r="V37">
        <v>17</v>
      </c>
      <c r="W37">
        <v>73</v>
      </c>
      <c r="X37">
        <v>34</v>
      </c>
    </row>
    <row r="38" spans="1:24" x14ac:dyDescent="0.3">
      <c r="A38" t="s">
        <v>1114</v>
      </c>
      <c r="B38" t="s">
        <v>1113</v>
      </c>
      <c r="C38">
        <v>11011</v>
      </c>
      <c r="D38">
        <v>735</v>
      </c>
      <c r="E38">
        <v>320</v>
      </c>
      <c r="F38">
        <v>147</v>
      </c>
      <c r="G38">
        <v>795</v>
      </c>
      <c r="H38">
        <v>221</v>
      </c>
      <c r="I38">
        <v>1265</v>
      </c>
      <c r="J38">
        <v>348</v>
      </c>
      <c r="K38">
        <v>1225</v>
      </c>
      <c r="L38">
        <v>287</v>
      </c>
      <c r="M38">
        <v>1089</v>
      </c>
      <c r="N38">
        <v>232</v>
      </c>
      <c r="O38">
        <v>913</v>
      </c>
      <c r="P38">
        <v>299</v>
      </c>
      <c r="Q38">
        <v>1026</v>
      </c>
      <c r="R38">
        <v>366</v>
      </c>
      <c r="S38">
        <v>1073</v>
      </c>
      <c r="T38">
        <v>287</v>
      </c>
      <c r="U38">
        <v>2585</v>
      </c>
      <c r="V38">
        <v>370</v>
      </c>
      <c r="W38">
        <v>720</v>
      </c>
      <c r="X38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5D49-5975-4793-A05F-85A5583EE80F}">
  <dimension ref="A1:I38"/>
  <sheetViews>
    <sheetView workbookViewId="0">
      <selection activeCell="H26" sqref="H26"/>
    </sheetView>
  </sheetViews>
  <sheetFormatPr defaultRowHeight="14.4" x14ac:dyDescent="0.3"/>
  <cols>
    <col min="2" max="2" width="24.109375" bestFit="1" customWidth="1"/>
  </cols>
  <sheetData>
    <row r="1" spans="1:9" ht="72" x14ac:dyDescent="0.3">
      <c r="A1" t="s">
        <v>1060</v>
      </c>
      <c r="B1" t="s">
        <v>1061</v>
      </c>
      <c r="C1" s="21" t="s">
        <v>1185</v>
      </c>
      <c r="D1" s="22" t="s">
        <v>1186</v>
      </c>
      <c r="E1" s="23" t="s">
        <v>1045</v>
      </c>
      <c r="F1" s="7" t="s">
        <v>1047</v>
      </c>
      <c r="G1" s="7" t="s">
        <v>804</v>
      </c>
      <c r="H1" s="7" t="s">
        <v>28</v>
      </c>
      <c r="I1" s="7" t="s">
        <v>48</v>
      </c>
    </row>
    <row r="2" spans="1:9" x14ac:dyDescent="0.3">
      <c r="A2" t="s">
        <v>1184</v>
      </c>
      <c r="B2" t="s">
        <v>1183</v>
      </c>
      <c r="C2" s="24">
        <f>D2/G2</f>
        <v>0.50570570570570572</v>
      </c>
      <c r="D2" s="8">
        <f>VLOOKUP(A2, B25070_County!A:X, 15, 0)+VLOOKUP(A2, B25070_County!A:X, 17, 0)+VLOOKUP(A2, B25070_County!A:X, 19, 0)+F2</f>
        <v>842</v>
      </c>
      <c r="E2" s="24">
        <f t="shared" ref="E2:E38" si="0">F2/G2</f>
        <v>0.30630630630630629</v>
      </c>
      <c r="F2" s="8">
        <f>VLOOKUP(A2, B25070_County!A:X, 21, 0)</f>
        <v>510</v>
      </c>
      <c r="G2" s="8">
        <f t="shared" ref="G2:G37" si="1">H2-I2</f>
        <v>1665</v>
      </c>
      <c r="H2" s="8">
        <f>VLOOKUP(A2, B25070_County!A:X, 3, 0)</f>
        <v>1980</v>
      </c>
      <c r="I2" s="8">
        <f>VLOOKUP(A2, B25070_County!A:X, 23, 0)</f>
        <v>315</v>
      </c>
    </row>
    <row r="3" spans="1:9" x14ac:dyDescent="0.3">
      <c r="A3" t="s">
        <v>1182</v>
      </c>
      <c r="B3" t="s">
        <v>1181</v>
      </c>
      <c r="C3" s="24">
        <f t="shared" ref="C3:C38" si="2">D3/G3</f>
        <v>0.59848484848484851</v>
      </c>
      <c r="D3" s="8">
        <f>VLOOKUP(A3, B25070_County!A:X, 15, 0)+VLOOKUP(A3, B25070_County!A:X, 17, 0)+VLOOKUP(A3, B25070_County!A:X, 19, 0)+F3</f>
        <v>9243</v>
      </c>
      <c r="E3" s="24">
        <f t="shared" si="0"/>
        <v>0.36538461538461536</v>
      </c>
      <c r="F3" s="8">
        <f>VLOOKUP(A3, B25070_County!A:X, 21, 0)</f>
        <v>5643</v>
      </c>
      <c r="G3" s="8">
        <f t="shared" si="1"/>
        <v>15444</v>
      </c>
      <c r="H3" s="8">
        <f>VLOOKUP(A3, B25070_County!A:X, 3, 0)</f>
        <v>16532</v>
      </c>
      <c r="I3" s="8">
        <f>VLOOKUP(A3, B25070_County!A:X, 23, 0)</f>
        <v>1088</v>
      </c>
    </row>
    <row r="4" spans="1:9" x14ac:dyDescent="0.3">
      <c r="A4" t="s">
        <v>1180</v>
      </c>
      <c r="B4" t="s">
        <v>1179</v>
      </c>
      <c r="C4" s="24">
        <f t="shared" si="2"/>
        <v>0.5258658132357984</v>
      </c>
      <c r="D4" s="8">
        <f>VLOOKUP(A4, B25070_County!A:X, 15, 0)+VLOOKUP(A4, B25070_County!A:X, 17, 0)+VLOOKUP(A4, B25070_County!A:X, 19, 0)+F4</f>
        <v>23004</v>
      </c>
      <c r="E4" s="24">
        <f t="shared" si="0"/>
        <v>0.28055777803177506</v>
      </c>
      <c r="F4" s="8">
        <f>VLOOKUP(A4, B25070_County!A:X, 21, 0)</f>
        <v>12273</v>
      </c>
      <c r="G4" s="8">
        <f t="shared" si="1"/>
        <v>43745</v>
      </c>
      <c r="H4" s="8">
        <f>VLOOKUP(A4, B25070_County!A:X, 3, 0)</f>
        <v>45605</v>
      </c>
      <c r="I4" s="8">
        <f>VLOOKUP(A4, B25070_County!A:X, 23, 0)</f>
        <v>1860</v>
      </c>
    </row>
    <row r="5" spans="1:9" x14ac:dyDescent="0.3">
      <c r="A5" t="s">
        <v>1178</v>
      </c>
      <c r="B5" t="s">
        <v>1177</v>
      </c>
      <c r="C5" s="24">
        <f t="shared" si="2"/>
        <v>0.48349449816605533</v>
      </c>
      <c r="D5" s="8">
        <f>VLOOKUP(A5, B25070_County!A:X, 15, 0)+VLOOKUP(A5, B25070_County!A:X, 17, 0)+VLOOKUP(A5, B25070_County!A:X, 19, 0)+F5</f>
        <v>2900</v>
      </c>
      <c r="E5" s="24">
        <f t="shared" si="0"/>
        <v>0.25575191730576857</v>
      </c>
      <c r="F5" s="8">
        <f>VLOOKUP(A5, B25070_County!A:X, 21, 0)</f>
        <v>1534</v>
      </c>
      <c r="G5" s="8">
        <f t="shared" si="1"/>
        <v>5998</v>
      </c>
      <c r="H5" s="8">
        <f>VLOOKUP(A5, B25070_County!A:X, 3, 0)</f>
        <v>6484</v>
      </c>
      <c r="I5" s="8">
        <f>VLOOKUP(A5, B25070_County!A:X, 23, 0)</f>
        <v>486</v>
      </c>
    </row>
    <row r="6" spans="1:9" x14ac:dyDescent="0.3">
      <c r="A6" t="s">
        <v>1176</v>
      </c>
      <c r="B6" t="s">
        <v>1175</v>
      </c>
      <c r="C6" s="24">
        <f t="shared" si="2"/>
        <v>0.54604500115982368</v>
      </c>
      <c r="D6" s="8">
        <f>VLOOKUP(A6, B25070_County!A:X, 15, 0)+VLOOKUP(A6, B25070_County!A:X, 17, 0)+VLOOKUP(A6, B25070_County!A:X, 19, 0)+F6</f>
        <v>2354</v>
      </c>
      <c r="E6" s="24">
        <f t="shared" si="0"/>
        <v>0.1992577128276502</v>
      </c>
      <c r="F6" s="8">
        <f>VLOOKUP(A6, B25070_County!A:X, 21, 0)</f>
        <v>859</v>
      </c>
      <c r="G6" s="8">
        <f t="shared" si="1"/>
        <v>4311</v>
      </c>
      <c r="H6" s="8">
        <f>VLOOKUP(A6, B25070_County!A:X, 3, 0)</f>
        <v>4665</v>
      </c>
      <c r="I6" s="8">
        <f>VLOOKUP(A6, B25070_County!A:X, 23, 0)</f>
        <v>354</v>
      </c>
    </row>
    <row r="7" spans="1:9" x14ac:dyDescent="0.3">
      <c r="A7" t="s">
        <v>1174</v>
      </c>
      <c r="B7" t="s">
        <v>1173</v>
      </c>
      <c r="C7" s="24">
        <f t="shared" si="2"/>
        <v>0.4895397489539749</v>
      </c>
      <c r="D7" s="8">
        <f>VLOOKUP(A7, B25070_County!A:X, 15, 0)+VLOOKUP(A7, B25070_County!A:X, 17, 0)+VLOOKUP(A7, B25070_County!A:X, 19, 0)+F7</f>
        <v>3627</v>
      </c>
      <c r="E7" s="24">
        <f t="shared" si="0"/>
        <v>0.19179376434066675</v>
      </c>
      <c r="F7" s="8">
        <f>VLOOKUP(A7, B25070_County!A:X, 21, 0)</f>
        <v>1421</v>
      </c>
      <c r="G7" s="8">
        <f t="shared" si="1"/>
        <v>7409</v>
      </c>
      <c r="H7" s="8">
        <f>VLOOKUP(A7, B25070_County!A:X, 3, 0)</f>
        <v>8643</v>
      </c>
      <c r="I7" s="8">
        <f>VLOOKUP(A7, B25070_County!A:X, 23, 0)</f>
        <v>1234</v>
      </c>
    </row>
    <row r="8" spans="1:9" x14ac:dyDescent="0.3">
      <c r="A8" t="s">
        <v>1172</v>
      </c>
      <c r="B8" t="s">
        <v>1171</v>
      </c>
      <c r="C8" s="24">
        <f t="shared" si="2"/>
        <v>0.50343642611683848</v>
      </c>
      <c r="D8" s="8">
        <f>VLOOKUP(A8, B25070_County!A:X, 15, 0)+VLOOKUP(A8, B25070_County!A:X, 17, 0)+VLOOKUP(A8, B25070_County!A:X, 19, 0)+F8</f>
        <v>1172</v>
      </c>
      <c r="E8" s="24">
        <f t="shared" si="0"/>
        <v>0.17611683848797252</v>
      </c>
      <c r="F8" s="8">
        <f>VLOOKUP(A8, B25070_County!A:X, 21, 0)</f>
        <v>410</v>
      </c>
      <c r="G8" s="8">
        <f t="shared" si="1"/>
        <v>2328</v>
      </c>
      <c r="H8" s="8">
        <f>VLOOKUP(A8, B25070_County!A:X, 3, 0)</f>
        <v>2635</v>
      </c>
      <c r="I8" s="8">
        <f>VLOOKUP(A8, B25070_County!A:X, 23, 0)</f>
        <v>307</v>
      </c>
    </row>
    <row r="9" spans="1:9" x14ac:dyDescent="0.3">
      <c r="A9" t="s">
        <v>1170</v>
      </c>
      <c r="B9" t="s">
        <v>1169</v>
      </c>
      <c r="C9" s="24">
        <f t="shared" si="2"/>
        <v>0.45049292756108017</v>
      </c>
      <c r="D9" s="8">
        <f>VLOOKUP(A9, B25070_County!A:X, 15, 0)+VLOOKUP(A9, B25070_County!A:X, 17, 0)+VLOOKUP(A9, B25070_County!A:X, 19, 0)+F9</f>
        <v>1051</v>
      </c>
      <c r="E9" s="24">
        <f t="shared" si="0"/>
        <v>0.24946420917273895</v>
      </c>
      <c r="F9" s="8">
        <f>VLOOKUP(A9, B25070_County!A:X, 21, 0)</f>
        <v>582</v>
      </c>
      <c r="G9" s="8">
        <f t="shared" si="1"/>
        <v>2333</v>
      </c>
      <c r="H9" s="8">
        <f>VLOOKUP(A9, B25070_County!A:X, 3, 0)</f>
        <v>2583</v>
      </c>
      <c r="I9" s="8">
        <f>VLOOKUP(A9, B25070_County!A:X, 23, 0)</f>
        <v>250</v>
      </c>
    </row>
    <row r="10" spans="1:9" x14ac:dyDescent="0.3">
      <c r="A10" t="s">
        <v>1168</v>
      </c>
      <c r="B10" t="s">
        <v>1167</v>
      </c>
      <c r="C10" s="24">
        <f t="shared" si="2"/>
        <v>0.51442115989544102</v>
      </c>
      <c r="D10" s="8">
        <f>VLOOKUP(A10, B25070_County!A:X, 15, 0)+VLOOKUP(A10, B25070_County!A:X, 17, 0)+VLOOKUP(A10, B25070_County!A:X, 19, 0)+F10</f>
        <v>11611</v>
      </c>
      <c r="E10" s="24">
        <f t="shared" si="0"/>
        <v>0.25382127508750169</v>
      </c>
      <c r="F10" s="8">
        <f>VLOOKUP(A10, B25070_County!A:X, 21, 0)</f>
        <v>5729</v>
      </c>
      <c r="G10" s="8">
        <f t="shared" si="1"/>
        <v>22571</v>
      </c>
      <c r="H10" s="8">
        <f>VLOOKUP(A10, B25070_County!A:X, 3, 0)</f>
        <v>24051</v>
      </c>
      <c r="I10" s="8">
        <f>VLOOKUP(A10, B25070_County!A:X, 23, 0)</f>
        <v>1480</v>
      </c>
    </row>
    <row r="11" spans="1:9" x14ac:dyDescent="0.3">
      <c r="A11" t="s">
        <v>1166</v>
      </c>
      <c r="B11" t="s">
        <v>1165</v>
      </c>
      <c r="C11" s="24">
        <f t="shared" si="2"/>
        <v>0.44706955152118044</v>
      </c>
      <c r="D11" s="8">
        <f>VLOOKUP(A11, B25070_County!A:X, 15, 0)+VLOOKUP(A11, B25070_County!A:X, 17, 0)+VLOOKUP(A11, B25070_County!A:X, 19, 0)+F11</f>
        <v>5393</v>
      </c>
      <c r="E11" s="24">
        <f t="shared" si="0"/>
        <v>0.20053054795656139</v>
      </c>
      <c r="F11" s="8">
        <f>VLOOKUP(A11, B25070_County!A:X, 21, 0)</f>
        <v>2419</v>
      </c>
      <c r="G11" s="8">
        <f t="shared" si="1"/>
        <v>12063</v>
      </c>
      <c r="H11" s="8">
        <f>VLOOKUP(A11, B25070_County!A:X, 3, 0)</f>
        <v>13386</v>
      </c>
      <c r="I11" s="8">
        <f>VLOOKUP(A11, B25070_County!A:X, 23, 0)</f>
        <v>1323</v>
      </c>
    </row>
    <row r="12" spans="1:9" x14ac:dyDescent="0.3">
      <c r="A12" t="s">
        <v>1164</v>
      </c>
      <c r="B12" t="s">
        <v>1163</v>
      </c>
      <c r="C12" s="24">
        <f t="shared" si="2"/>
        <v>0.39130434782608697</v>
      </c>
      <c r="D12" s="8">
        <f>VLOOKUP(A12, B25070_County!A:X, 15, 0)+VLOOKUP(A12, B25070_County!A:X, 17, 0)+VLOOKUP(A12, B25070_County!A:X, 19, 0)+F12</f>
        <v>63</v>
      </c>
      <c r="E12" s="24">
        <f t="shared" si="0"/>
        <v>0.14906832298136646</v>
      </c>
      <c r="F12" s="8">
        <f>VLOOKUP(A12, B25070_County!A:X, 21, 0)</f>
        <v>24</v>
      </c>
      <c r="G12" s="8">
        <f t="shared" si="1"/>
        <v>161</v>
      </c>
      <c r="H12" s="8">
        <f>VLOOKUP(A12, B25070_County!A:X, 3, 0)</f>
        <v>227</v>
      </c>
      <c r="I12" s="8">
        <f>VLOOKUP(A12, B25070_County!A:X, 23, 0)</f>
        <v>66</v>
      </c>
    </row>
    <row r="13" spans="1:9" x14ac:dyDescent="0.3">
      <c r="A13" t="s">
        <v>1162</v>
      </c>
      <c r="B13" t="s">
        <v>1161</v>
      </c>
      <c r="C13" s="24">
        <f t="shared" si="2"/>
        <v>0.35294117647058826</v>
      </c>
      <c r="D13" s="8">
        <f>VLOOKUP(A13, B25070_County!A:X, 15, 0)+VLOOKUP(A13, B25070_County!A:X, 17, 0)+VLOOKUP(A13, B25070_County!A:X, 19, 0)+F13</f>
        <v>210</v>
      </c>
      <c r="E13" s="24">
        <f t="shared" si="0"/>
        <v>0.16470588235294117</v>
      </c>
      <c r="F13" s="8">
        <f>VLOOKUP(A13, B25070_County!A:X, 21, 0)</f>
        <v>98</v>
      </c>
      <c r="G13" s="8">
        <f t="shared" si="1"/>
        <v>595</v>
      </c>
      <c r="H13" s="8">
        <f>VLOOKUP(A13, B25070_County!A:X, 3, 0)</f>
        <v>768</v>
      </c>
      <c r="I13" s="8">
        <f>VLOOKUP(A13, B25070_County!A:X, 23, 0)</f>
        <v>173</v>
      </c>
    </row>
    <row r="14" spans="1:9" x14ac:dyDescent="0.3">
      <c r="A14" t="s">
        <v>1160</v>
      </c>
      <c r="B14" t="s">
        <v>1159</v>
      </c>
      <c r="C14" s="24">
        <f t="shared" si="2"/>
        <v>0.33678756476683935</v>
      </c>
      <c r="D14" s="8">
        <f>VLOOKUP(A14, B25070_County!A:X, 15, 0)+VLOOKUP(A14, B25070_County!A:X, 17, 0)+VLOOKUP(A14, B25070_County!A:X, 19, 0)+F14</f>
        <v>260</v>
      </c>
      <c r="E14" s="24">
        <f t="shared" si="0"/>
        <v>0.15803108808290156</v>
      </c>
      <c r="F14" s="8">
        <f>VLOOKUP(A14, B25070_County!A:X, 21, 0)</f>
        <v>122</v>
      </c>
      <c r="G14" s="8">
        <f t="shared" si="1"/>
        <v>772</v>
      </c>
      <c r="H14" s="8">
        <f>VLOOKUP(A14, B25070_County!A:X, 3, 0)</f>
        <v>909</v>
      </c>
      <c r="I14" s="8">
        <f>VLOOKUP(A14, B25070_County!A:X, 23, 0)</f>
        <v>137</v>
      </c>
    </row>
    <row r="15" spans="1:9" x14ac:dyDescent="0.3">
      <c r="A15" t="s">
        <v>1158</v>
      </c>
      <c r="B15" t="s">
        <v>1157</v>
      </c>
      <c r="C15" s="24">
        <f t="shared" si="2"/>
        <v>0.37943262411347517</v>
      </c>
      <c r="D15" s="8">
        <f>VLOOKUP(A15, B25070_County!A:X, 15, 0)+VLOOKUP(A15, B25070_County!A:X, 17, 0)+VLOOKUP(A15, B25070_County!A:X, 19, 0)+F15</f>
        <v>856</v>
      </c>
      <c r="E15" s="24">
        <f t="shared" si="0"/>
        <v>0.19636524822695037</v>
      </c>
      <c r="F15" s="8">
        <f>VLOOKUP(A15, B25070_County!A:X, 21, 0)</f>
        <v>443</v>
      </c>
      <c r="G15" s="8">
        <f t="shared" si="1"/>
        <v>2256</v>
      </c>
      <c r="H15" s="8">
        <f>VLOOKUP(A15, B25070_County!A:X, 3, 0)</f>
        <v>2781</v>
      </c>
      <c r="I15" s="8">
        <f>VLOOKUP(A15, B25070_County!A:X, 23, 0)</f>
        <v>525</v>
      </c>
    </row>
    <row r="16" spans="1:9" x14ac:dyDescent="0.3">
      <c r="A16" t="s">
        <v>1156</v>
      </c>
      <c r="B16" t="s">
        <v>1155</v>
      </c>
      <c r="C16" s="24">
        <f t="shared" si="2"/>
        <v>0.53185463231530461</v>
      </c>
      <c r="D16" s="8">
        <f>VLOOKUP(A16, B25070_County!A:X, 15, 0)+VLOOKUP(A16, B25070_County!A:X, 17, 0)+VLOOKUP(A16, B25070_County!A:X, 19, 0)+F16</f>
        <v>15586</v>
      </c>
      <c r="E16" s="24">
        <f t="shared" si="0"/>
        <v>0.26125234601603819</v>
      </c>
      <c r="F16" s="8">
        <f>VLOOKUP(A16, B25070_County!A:X, 21, 0)</f>
        <v>7656</v>
      </c>
      <c r="G16" s="8">
        <f t="shared" si="1"/>
        <v>29305</v>
      </c>
      <c r="H16" s="8">
        <f>VLOOKUP(A16, B25070_County!A:X, 3, 0)</f>
        <v>31652</v>
      </c>
      <c r="I16" s="8">
        <f>VLOOKUP(A16, B25070_County!A:X, 23, 0)</f>
        <v>2347</v>
      </c>
    </row>
    <row r="17" spans="1:9" x14ac:dyDescent="0.3">
      <c r="A17" t="s">
        <v>1154</v>
      </c>
      <c r="B17" t="s">
        <v>1153</v>
      </c>
      <c r="C17" s="24">
        <f t="shared" si="2"/>
        <v>0.5</v>
      </c>
      <c r="D17" s="8">
        <f>VLOOKUP(A17, B25070_County!A:X, 15, 0)+VLOOKUP(A17, B25070_County!A:X, 17, 0)+VLOOKUP(A17, B25070_County!A:X, 19, 0)+F17</f>
        <v>1125</v>
      </c>
      <c r="E17" s="24">
        <f t="shared" si="0"/>
        <v>0.28177777777777779</v>
      </c>
      <c r="F17" s="8">
        <f>VLOOKUP(A17, B25070_County!A:X, 21, 0)</f>
        <v>634</v>
      </c>
      <c r="G17" s="8">
        <f t="shared" si="1"/>
        <v>2250</v>
      </c>
      <c r="H17" s="8">
        <f>VLOOKUP(A17, B25070_County!A:X, 3, 0)</f>
        <v>2558</v>
      </c>
      <c r="I17" s="8">
        <f>VLOOKUP(A17, B25070_County!A:X, 23, 0)</f>
        <v>308</v>
      </c>
    </row>
    <row r="18" spans="1:9" x14ac:dyDescent="0.3">
      <c r="A18" t="s">
        <v>1152</v>
      </c>
      <c r="B18" t="s">
        <v>1151</v>
      </c>
      <c r="C18" s="24">
        <f t="shared" si="2"/>
        <v>0.59424418033591986</v>
      </c>
      <c r="D18" s="8">
        <f>VLOOKUP(A18, B25070_County!A:X, 15, 0)+VLOOKUP(A18, B25070_County!A:X, 17, 0)+VLOOKUP(A18, B25070_County!A:X, 19, 0)+F18</f>
        <v>6050</v>
      </c>
      <c r="E18" s="24">
        <f t="shared" si="0"/>
        <v>0.31637363716727235</v>
      </c>
      <c r="F18" s="8">
        <f>VLOOKUP(A18, B25070_County!A:X, 21, 0)</f>
        <v>3221</v>
      </c>
      <c r="G18" s="8">
        <f t="shared" si="1"/>
        <v>10181</v>
      </c>
      <c r="H18" s="8">
        <f>VLOOKUP(A18, B25070_County!A:X, 3, 0)</f>
        <v>11014</v>
      </c>
      <c r="I18" s="8">
        <f>VLOOKUP(A18, B25070_County!A:X, 23, 0)</f>
        <v>833</v>
      </c>
    </row>
    <row r="19" spans="1:9" x14ac:dyDescent="0.3">
      <c r="A19" t="s">
        <v>1150</v>
      </c>
      <c r="B19" t="s">
        <v>1149</v>
      </c>
      <c r="C19" s="24">
        <f t="shared" si="2"/>
        <v>0.53496386881600888</v>
      </c>
      <c r="D19" s="8">
        <f>VLOOKUP(A19, B25070_County!A:X, 15, 0)+VLOOKUP(A19, B25070_County!A:X, 17, 0)+VLOOKUP(A19, B25070_County!A:X, 19, 0)+F19</f>
        <v>4812</v>
      </c>
      <c r="E19" s="24">
        <f t="shared" si="0"/>
        <v>0.2917176209005003</v>
      </c>
      <c r="F19" s="8">
        <f>VLOOKUP(A19, B25070_County!A:X, 21, 0)</f>
        <v>2624</v>
      </c>
      <c r="G19" s="8">
        <f t="shared" si="1"/>
        <v>8995</v>
      </c>
      <c r="H19" s="8">
        <f>VLOOKUP(A19, B25070_County!A:X, 3, 0)</f>
        <v>9571</v>
      </c>
      <c r="I19" s="8">
        <f>VLOOKUP(A19, B25070_County!A:X, 23, 0)</f>
        <v>576</v>
      </c>
    </row>
    <row r="20" spans="1:9" x14ac:dyDescent="0.3">
      <c r="A20" t="s">
        <v>1148</v>
      </c>
      <c r="B20" t="s">
        <v>1147</v>
      </c>
      <c r="C20" s="24">
        <f t="shared" si="2"/>
        <v>0.41345202769535111</v>
      </c>
      <c r="D20" s="8">
        <f>VLOOKUP(A20, B25070_County!A:X, 15, 0)+VLOOKUP(A20, B25070_County!A:X, 17, 0)+VLOOKUP(A20, B25070_County!A:X, 19, 0)+F20</f>
        <v>418</v>
      </c>
      <c r="E20" s="24">
        <f t="shared" si="0"/>
        <v>0.25123639960435212</v>
      </c>
      <c r="F20" s="8">
        <f>VLOOKUP(A20, B25070_County!A:X, 21, 0)</f>
        <v>254</v>
      </c>
      <c r="G20" s="8">
        <f t="shared" si="1"/>
        <v>1011</v>
      </c>
      <c r="H20" s="8">
        <f>VLOOKUP(A20, B25070_County!A:X, 3, 0)</f>
        <v>1296</v>
      </c>
      <c r="I20" s="8">
        <f>VLOOKUP(A20, B25070_County!A:X, 23, 0)</f>
        <v>285</v>
      </c>
    </row>
    <row r="21" spans="1:9" x14ac:dyDescent="0.3">
      <c r="A21" t="s">
        <v>1146</v>
      </c>
      <c r="B21" t="s">
        <v>1145</v>
      </c>
      <c r="C21" s="24">
        <f t="shared" si="2"/>
        <v>0.53056627523725919</v>
      </c>
      <c r="D21" s="8">
        <f>VLOOKUP(A21, B25070_County!A:X, 15, 0)+VLOOKUP(A21, B25070_County!A:X, 17, 0)+VLOOKUP(A21, B25070_County!A:X, 19, 0)+F21</f>
        <v>32034</v>
      </c>
      <c r="E21" s="24">
        <f t="shared" si="0"/>
        <v>0.28177948556569554</v>
      </c>
      <c r="F21" s="8">
        <f>VLOOKUP(A21, B25070_County!A:X, 21, 0)</f>
        <v>17013</v>
      </c>
      <c r="G21" s="8">
        <f t="shared" si="1"/>
        <v>60377</v>
      </c>
      <c r="H21" s="8">
        <f>VLOOKUP(A21, B25070_County!A:X, 3, 0)</f>
        <v>63806</v>
      </c>
      <c r="I21" s="8">
        <f>VLOOKUP(A21, B25070_County!A:X, 23, 0)</f>
        <v>3429</v>
      </c>
    </row>
    <row r="22" spans="1:9" x14ac:dyDescent="0.3">
      <c r="A22" t="s">
        <v>1144</v>
      </c>
      <c r="B22" t="s">
        <v>1143</v>
      </c>
      <c r="C22" s="24">
        <f t="shared" si="2"/>
        <v>0.48635317329825717</v>
      </c>
      <c r="D22" s="8">
        <f>VLOOKUP(A22, B25070_County!A:X, 15, 0)+VLOOKUP(A22, B25070_County!A:X, 17, 0)+VLOOKUP(A22, B25070_County!A:X, 19, 0)+F22</f>
        <v>2958</v>
      </c>
      <c r="E22" s="24">
        <f t="shared" si="0"/>
        <v>0.23659980269648143</v>
      </c>
      <c r="F22" s="8">
        <f>VLOOKUP(A22, B25070_County!A:X, 21, 0)</f>
        <v>1439</v>
      </c>
      <c r="G22" s="8">
        <f t="shared" si="1"/>
        <v>6082</v>
      </c>
      <c r="H22" s="8">
        <f>VLOOKUP(A22, B25070_County!A:X, 3, 0)</f>
        <v>6839</v>
      </c>
      <c r="I22" s="8">
        <f>VLOOKUP(A22, B25070_County!A:X, 23, 0)</f>
        <v>757</v>
      </c>
    </row>
    <row r="23" spans="1:9" x14ac:dyDescent="0.3">
      <c r="A23" t="s">
        <v>1142</v>
      </c>
      <c r="B23" t="s">
        <v>1141</v>
      </c>
      <c r="C23" s="24">
        <f t="shared" si="2"/>
        <v>0.50229135738720709</v>
      </c>
      <c r="D23" s="8">
        <f>VLOOKUP(A23, B25070_County!A:X, 15, 0)+VLOOKUP(A23, B25070_County!A:X, 17, 0)+VLOOKUP(A23, B25070_County!A:X, 19, 0)+F23</f>
        <v>7782</v>
      </c>
      <c r="E23" s="24">
        <f t="shared" si="0"/>
        <v>0.22945846511327697</v>
      </c>
      <c r="F23" s="8">
        <f>VLOOKUP(A23, B25070_County!A:X, 21, 0)</f>
        <v>3555</v>
      </c>
      <c r="G23" s="8">
        <f t="shared" si="1"/>
        <v>15493</v>
      </c>
      <c r="H23" s="8">
        <f>VLOOKUP(A23, B25070_County!A:X, 3, 0)</f>
        <v>16355</v>
      </c>
      <c r="I23" s="8">
        <f>VLOOKUP(A23, B25070_County!A:X, 23, 0)</f>
        <v>862</v>
      </c>
    </row>
    <row r="24" spans="1:9" x14ac:dyDescent="0.3">
      <c r="A24" t="s">
        <v>1140</v>
      </c>
      <c r="B24" t="s">
        <v>1139</v>
      </c>
      <c r="C24" s="24">
        <f t="shared" si="2"/>
        <v>0.36087990487514865</v>
      </c>
      <c r="D24" s="8">
        <f>VLOOKUP(A24, B25070_County!A:X, 15, 0)+VLOOKUP(A24, B25070_County!A:X, 17, 0)+VLOOKUP(A24, B25070_County!A:X, 19, 0)+F24</f>
        <v>1214</v>
      </c>
      <c r="E24" s="24">
        <f t="shared" si="0"/>
        <v>0.1694411414982164</v>
      </c>
      <c r="F24" s="8">
        <f>VLOOKUP(A24, B25070_County!A:X, 21, 0)</f>
        <v>570</v>
      </c>
      <c r="G24" s="8">
        <f t="shared" si="1"/>
        <v>3364</v>
      </c>
      <c r="H24" s="8">
        <f>VLOOKUP(A24, B25070_County!A:X, 3, 0)</f>
        <v>3957</v>
      </c>
      <c r="I24" s="8">
        <f>VLOOKUP(A24, B25070_County!A:X, 23, 0)</f>
        <v>593</v>
      </c>
    </row>
    <row r="25" spans="1:9" x14ac:dyDescent="0.3">
      <c r="A25" t="s">
        <v>1138</v>
      </c>
      <c r="B25" t="s">
        <v>1137</v>
      </c>
      <c r="C25" s="24">
        <f t="shared" si="2"/>
        <v>0.51163667827746095</v>
      </c>
      <c r="D25" s="8">
        <f>VLOOKUP(A25, B25070_County!A:X, 15, 0)+VLOOKUP(A25, B25070_County!A:X, 17, 0)+VLOOKUP(A25, B25070_County!A:X, 19, 0)+F25</f>
        <v>23061</v>
      </c>
      <c r="E25" s="24">
        <f t="shared" si="0"/>
        <v>0.25323364320102942</v>
      </c>
      <c r="F25" s="8">
        <f>VLOOKUP(A25, B25070_County!A:X, 21, 0)</f>
        <v>11414</v>
      </c>
      <c r="G25" s="8">
        <f t="shared" si="1"/>
        <v>45073</v>
      </c>
      <c r="H25" s="8">
        <f>VLOOKUP(A25, B25070_County!A:X, 3, 0)</f>
        <v>47012</v>
      </c>
      <c r="I25" s="8">
        <f>VLOOKUP(A25, B25070_County!A:X, 23, 0)</f>
        <v>1939</v>
      </c>
    </row>
    <row r="26" spans="1:9" x14ac:dyDescent="0.3">
      <c r="A26" t="s">
        <v>1136</v>
      </c>
      <c r="B26" t="s">
        <v>1135</v>
      </c>
      <c r="C26" s="24">
        <f t="shared" si="2"/>
        <v>0.31363203050524308</v>
      </c>
      <c r="D26" s="8">
        <f>VLOOKUP(A26, B25070_County!A:X, 15, 0)+VLOOKUP(A26, B25070_County!A:X, 17, 0)+VLOOKUP(A26, B25070_County!A:X, 19, 0)+F26</f>
        <v>329</v>
      </c>
      <c r="E26" s="24">
        <f t="shared" si="0"/>
        <v>9.2469018112488088E-2</v>
      </c>
      <c r="F26" s="8">
        <f>VLOOKUP(A26, B25070_County!A:X, 21, 0)</f>
        <v>97</v>
      </c>
      <c r="G26" s="8">
        <f t="shared" si="1"/>
        <v>1049</v>
      </c>
      <c r="H26" s="8">
        <f>VLOOKUP(A26, B25070_County!A:X, 3, 0)</f>
        <v>1146</v>
      </c>
      <c r="I26" s="8">
        <f>VLOOKUP(A26, B25070_County!A:X, 23, 0)</f>
        <v>97</v>
      </c>
    </row>
    <row r="27" spans="1:9" x14ac:dyDescent="0.3">
      <c r="A27" t="s">
        <v>1134</v>
      </c>
      <c r="B27" t="s">
        <v>1133</v>
      </c>
      <c r="C27" s="24">
        <f t="shared" si="2"/>
        <v>0.51372009373807836</v>
      </c>
      <c r="D27" s="8">
        <f>VLOOKUP(A27, B25070_County!A:X, 15, 0)+VLOOKUP(A27, B25070_County!A:X, 17, 0)+VLOOKUP(A27, B25070_County!A:X, 19, 0)+F27</f>
        <v>75410</v>
      </c>
      <c r="E27" s="24">
        <f t="shared" si="0"/>
        <v>0.26059322033898308</v>
      </c>
      <c r="F27" s="8">
        <f>VLOOKUP(A27, B25070_County!A:X, 21, 0)</f>
        <v>38253</v>
      </c>
      <c r="G27" s="8">
        <f t="shared" si="1"/>
        <v>146792</v>
      </c>
      <c r="H27" s="8">
        <f>VLOOKUP(A27, B25070_County!A:X, 3, 0)</f>
        <v>153735</v>
      </c>
      <c r="I27" s="8">
        <f>VLOOKUP(A27, B25070_County!A:X, 23, 0)</f>
        <v>6943</v>
      </c>
    </row>
    <row r="28" spans="1:9" x14ac:dyDescent="0.3">
      <c r="A28" t="s">
        <v>1132</v>
      </c>
      <c r="B28" t="s">
        <v>1131</v>
      </c>
      <c r="C28" s="24">
        <f t="shared" si="2"/>
        <v>0.50186860739575134</v>
      </c>
      <c r="D28" s="8">
        <f>VLOOKUP(A28, B25070_County!A:X, 15, 0)+VLOOKUP(A28, B25070_County!A:X, 17, 0)+VLOOKUP(A28, B25070_County!A:X, 19, 0)+F28</f>
        <v>5103</v>
      </c>
      <c r="E28" s="24">
        <f t="shared" si="0"/>
        <v>0.27222659323367426</v>
      </c>
      <c r="F28" s="8">
        <f>VLOOKUP(A28, B25070_County!A:X, 21, 0)</f>
        <v>2768</v>
      </c>
      <c r="G28" s="8">
        <f t="shared" si="1"/>
        <v>10168</v>
      </c>
      <c r="H28" s="8">
        <f>VLOOKUP(A28, B25070_County!A:X, 3, 0)</f>
        <v>11015</v>
      </c>
      <c r="I28" s="8">
        <f>VLOOKUP(A28, B25070_County!A:X, 23, 0)</f>
        <v>847</v>
      </c>
    </row>
    <row r="29" spans="1:9" x14ac:dyDescent="0.3">
      <c r="A29" t="s">
        <v>1130</v>
      </c>
      <c r="B29" t="s">
        <v>1129</v>
      </c>
      <c r="C29" s="24">
        <f t="shared" si="2"/>
        <v>0.23391812865497075</v>
      </c>
      <c r="D29" s="8">
        <f>VLOOKUP(A29, B25070_County!A:X, 15, 0)+VLOOKUP(A29, B25070_County!A:X, 17, 0)+VLOOKUP(A29, B25070_County!A:X, 19, 0)+F29</f>
        <v>40</v>
      </c>
      <c r="E29" s="24">
        <f t="shared" si="0"/>
        <v>0.12865497076023391</v>
      </c>
      <c r="F29" s="8">
        <f>VLOOKUP(A29, B25070_County!A:X, 21, 0)</f>
        <v>22</v>
      </c>
      <c r="G29" s="8">
        <f t="shared" si="1"/>
        <v>171</v>
      </c>
      <c r="H29" s="8">
        <f>VLOOKUP(A29, B25070_County!A:X, 3, 0)</f>
        <v>212</v>
      </c>
      <c r="I29" s="8">
        <f>VLOOKUP(A29, B25070_County!A:X, 23, 0)</f>
        <v>41</v>
      </c>
    </row>
    <row r="30" spans="1:9" x14ac:dyDescent="0.3">
      <c r="A30" t="s">
        <v>1128</v>
      </c>
      <c r="B30" t="s">
        <v>1127</v>
      </c>
      <c r="C30" s="24">
        <f t="shared" si="2"/>
        <v>0.43245011449133136</v>
      </c>
      <c r="D30" s="8">
        <f>VLOOKUP(A30, B25070_County!A:X, 15, 0)+VLOOKUP(A30, B25070_County!A:X, 17, 0)+VLOOKUP(A30, B25070_County!A:X, 19, 0)+F30</f>
        <v>1322</v>
      </c>
      <c r="E30" s="24">
        <f t="shared" si="0"/>
        <v>0.19299967288191036</v>
      </c>
      <c r="F30" s="8">
        <f>VLOOKUP(A30, B25070_County!A:X, 21, 0)</f>
        <v>590</v>
      </c>
      <c r="G30" s="8">
        <f t="shared" si="1"/>
        <v>3057</v>
      </c>
      <c r="H30" s="8">
        <f>VLOOKUP(A30, B25070_County!A:X, 3, 0)</f>
        <v>3401</v>
      </c>
      <c r="I30" s="8">
        <f>VLOOKUP(A30, B25070_County!A:X, 23, 0)</f>
        <v>344</v>
      </c>
    </row>
    <row r="31" spans="1:9" x14ac:dyDescent="0.3">
      <c r="A31" t="s">
        <v>1126</v>
      </c>
      <c r="B31" t="s">
        <v>1125</v>
      </c>
      <c r="C31" s="24">
        <f t="shared" si="2"/>
        <v>0.40928935241329129</v>
      </c>
      <c r="D31" s="8">
        <f>VLOOKUP(A31, B25070_County!A:X, 15, 0)+VLOOKUP(A31, B25070_County!A:X, 17, 0)+VLOOKUP(A31, B25070_County!A:X, 19, 0)+F31</f>
        <v>3375</v>
      </c>
      <c r="E31" s="24">
        <f t="shared" si="0"/>
        <v>0.17475139461557118</v>
      </c>
      <c r="F31" s="8">
        <f>VLOOKUP(A31, B25070_County!A:X, 21, 0)</f>
        <v>1441</v>
      </c>
      <c r="G31" s="8">
        <f t="shared" si="1"/>
        <v>8246</v>
      </c>
      <c r="H31" s="8">
        <f>VLOOKUP(A31, B25070_County!A:X, 3, 0)</f>
        <v>8964</v>
      </c>
      <c r="I31" s="8">
        <f>VLOOKUP(A31, B25070_County!A:X, 23, 0)</f>
        <v>718</v>
      </c>
    </row>
    <row r="32" spans="1:9" x14ac:dyDescent="0.3">
      <c r="A32" t="s">
        <v>1124</v>
      </c>
      <c r="B32" t="s">
        <v>1123</v>
      </c>
      <c r="C32" s="24">
        <f t="shared" si="2"/>
        <v>0.41548843187660667</v>
      </c>
      <c r="D32" s="8">
        <f>VLOOKUP(A32, B25070_County!A:X, 15, 0)+VLOOKUP(A32, B25070_County!A:X, 17, 0)+VLOOKUP(A32, B25070_County!A:X, 19, 0)+F32</f>
        <v>1293</v>
      </c>
      <c r="E32" s="24">
        <f t="shared" si="0"/>
        <v>0.22461439588688947</v>
      </c>
      <c r="F32" s="8">
        <f>VLOOKUP(A32, B25070_County!A:X, 21, 0)</f>
        <v>699</v>
      </c>
      <c r="G32" s="8">
        <f t="shared" si="1"/>
        <v>3112</v>
      </c>
      <c r="H32" s="8">
        <f>VLOOKUP(A32, B25070_County!A:X, 3, 0)</f>
        <v>3448</v>
      </c>
      <c r="I32" s="8">
        <f>VLOOKUP(A32, B25070_County!A:X, 23, 0)</f>
        <v>336</v>
      </c>
    </row>
    <row r="33" spans="1:9" x14ac:dyDescent="0.3">
      <c r="A33" t="s">
        <v>1122</v>
      </c>
      <c r="B33" t="s">
        <v>1121</v>
      </c>
      <c r="C33" s="24">
        <f t="shared" si="2"/>
        <v>0.33781763826606875</v>
      </c>
      <c r="D33" s="8">
        <f>VLOOKUP(A33, B25070_County!A:X, 15, 0)+VLOOKUP(A33, B25070_County!A:X, 17, 0)+VLOOKUP(A33, B25070_County!A:X, 19, 0)+F33</f>
        <v>226</v>
      </c>
      <c r="E33" s="24">
        <f t="shared" si="0"/>
        <v>0.20926756352765322</v>
      </c>
      <c r="F33" s="8">
        <f>VLOOKUP(A33, B25070_County!A:X, 21, 0)</f>
        <v>140</v>
      </c>
      <c r="G33" s="8">
        <f t="shared" si="1"/>
        <v>669</v>
      </c>
      <c r="H33" s="8">
        <f>VLOOKUP(A33, B25070_County!A:X, 3, 0)</f>
        <v>861</v>
      </c>
      <c r="I33" s="8">
        <f>VLOOKUP(A33, B25070_County!A:X, 23, 0)</f>
        <v>192</v>
      </c>
    </row>
    <row r="34" spans="1:9" x14ac:dyDescent="0.3">
      <c r="A34" t="s">
        <v>1120</v>
      </c>
      <c r="B34" t="s">
        <v>1119</v>
      </c>
      <c r="C34" s="24">
        <f t="shared" si="2"/>
        <v>0.39343227028733818</v>
      </c>
      <c r="D34" s="8">
        <f>VLOOKUP(A34, B25070_County!A:X, 15, 0)+VLOOKUP(A34, B25070_County!A:X, 17, 0)+VLOOKUP(A34, B25070_County!A:X, 19, 0)+F34</f>
        <v>1246</v>
      </c>
      <c r="E34" s="24">
        <f t="shared" si="0"/>
        <v>0.23081780865172088</v>
      </c>
      <c r="F34" s="8">
        <f>VLOOKUP(A34, B25070_County!A:X, 21, 0)</f>
        <v>731</v>
      </c>
      <c r="G34" s="8">
        <f t="shared" si="1"/>
        <v>3167</v>
      </c>
      <c r="H34" s="8">
        <f>VLOOKUP(A34, B25070_County!A:X, 3, 0)</f>
        <v>3537</v>
      </c>
      <c r="I34" s="8">
        <f>VLOOKUP(A34, B25070_County!A:X, 23, 0)</f>
        <v>370</v>
      </c>
    </row>
    <row r="35" spans="1:9" x14ac:dyDescent="0.3">
      <c r="A35" t="s">
        <v>1118</v>
      </c>
      <c r="B35" t="s">
        <v>1117</v>
      </c>
      <c r="C35" s="24">
        <f t="shared" si="2"/>
        <v>0.46883282156659001</v>
      </c>
      <c r="D35" s="8">
        <f>VLOOKUP(A35, B25070_County!A:X, 15, 0)+VLOOKUP(A35, B25070_County!A:X, 17, 0)+VLOOKUP(A35, B25070_County!A:X, 19, 0)+F35</f>
        <v>40156</v>
      </c>
      <c r="E35" s="24">
        <f t="shared" si="0"/>
        <v>0.20988663296400509</v>
      </c>
      <c r="F35" s="8">
        <f>VLOOKUP(A35, B25070_County!A:X, 21, 0)</f>
        <v>17977</v>
      </c>
      <c r="G35" s="8">
        <f t="shared" si="1"/>
        <v>85651</v>
      </c>
      <c r="H35" s="8">
        <f>VLOOKUP(A35, B25070_County!A:X, 3, 0)</f>
        <v>88107</v>
      </c>
      <c r="I35" s="8">
        <f>VLOOKUP(A35, B25070_County!A:X, 23, 0)</f>
        <v>2456</v>
      </c>
    </row>
    <row r="36" spans="1:9" x14ac:dyDescent="0.3">
      <c r="A36" t="s">
        <v>1116</v>
      </c>
      <c r="B36" t="s">
        <v>1115</v>
      </c>
      <c r="C36" s="24">
        <f t="shared" si="2"/>
        <v>0.42990654205607476</v>
      </c>
      <c r="D36" s="8">
        <f>VLOOKUP(A36, B25070_County!A:X, 15, 0)+VLOOKUP(A36, B25070_County!A:X, 17, 0)+VLOOKUP(A36, B25070_County!A:X, 19, 0)+F36</f>
        <v>46</v>
      </c>
      <c r="E36" s="24">
        <f t="shared" si="0"/>
        <v>0.24299065420560748</v>
      </c>
      <c r="F36" s="8">
        <f>VLOOKUP(A36, B25070_County!A:X, 21, 0)</f>
        <v>26</v>
      </c>
      <c r="G36" s="8">
        <f t="shared" si="1"/>
        <v>107</v>
      </c>
      <c r="H36" s="8">
        <f>VLOOKUP(A36, B25070_County!A:X, 3, 0)</f>
        <v>180</v>
      </c>
      <c r="I36" s="8">
        <f>VLOOKUP(A36, B25070_County!A:X, 23, 0)</f>
        <v>73</v>
      </c>
    </row>
    <row r="37" spans="1:9" x14ac:dyDescent="0.3">
      <c r="A37" t="s">
        <v>1114</v>
      </c>
      <c r="B37" t="s">
        <v>1113</v>
      </c>
      <c r="C37" s="24">
        <f t="shared" si="2"/>
        <v>0.54387328733845108</v>
      </c>
      <c r="D37" s="8">
        <f>VLOOKUP(A37, B25070_County!A:X, 15, 0)+VLOOKUP(A37, B25070_County!A:X, 17, 0)+VLOOKUP(A37, B25070_County!A:X, 19, 0)+F37</f>
        <v>5597</v>
      </c>
      <c r="E37" s="24">
        <f t="shared" si="0"/>
        <v>0.25119036050918281</v>
      </c>
      <c r="F37" s="8">
        <f>VLOOKUP(A37, B25070_County!A:X, 21, 0)</f>
        <v>2585</v>
      </c>
      <c r="G37" s="8">
        <f t="shared" si="1"/>
        <v>10291</v>
      </c>
      <c r="H37" s="8">
        <f>VLOOKUP(A37, B25070_County!A:X, 3, 0)</f>
        <v>11011</v>
      </c>
      <c r="I37" s="8">
        <f>VLOOKUP(A37, B25070_County!A:X, 23, 0)</f>
        <v>720</v>
      </c>
    </row>
    <row r="38" spans="1:9" x14ac:dyDescent="0.3">
      <c r="B38" t="s">
        <v>1187</v>
      </c>
      <c r="C38" s="24">
        <f t="shared" si="2"/>
        <v>0.5063131006382513</v>
      </c>
      <c r="D38" s="8">
        <f>SUM(D2:D37)</f>
        <v>291769</v>
      </c>
      <c r="E38" s="24">
        <f t="shared" si="0"/>
        <v>0.25296826790591781</v>
      </c>
      <c r="F38" s="8">
        <f>SUM(F2:F37)</f>
        <v>145776</v>
      </c>
      <c r="G38" s="8">
        <f>SUM(G2:G37)</f>
        <v>576262</v>
      </c>
      <c r="H38" s="8">
        <f>SUM(H2:H37)</f>
        <v>610926</v>
      </c>
      <c r="I38" s="8">
        <f>SUM(I2:I37)</f>
        <v>34664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workbookViewId="0">
      <selection activeCell="E16" sqref="E16"/>
    </sheetView>
  </sheetViews>
  <sheetFormatPr defaultRowHeight="14.4" x14ac:dyDescent="0.3"/>
  <cols>
    <col min="1" max="1" width="16.44140625" bestFit="1" customWidth="1"/>
    <col min="2" max="2" width="9.6640625" bestFit="1" customWidth="1"/>
    <col min="3" max="3" width="9.6640625" customWidth="1"/>
    <col min="4" max="4" width="9.6640625" bestFit="1" customWidth="1"/>
  </cols>
  <sheetData>
    <row r="1" spans="1:6" x14ac:dyDescent="0.3">
      <c r="A1" s="12" t="s">
        <v>1059</v>
      </c>
      <c r="B1" s="29" t="s">
        <v>1050</v>
      </c>
      <c r="C1" s="29"/>
      <c r="D1" s="29" t="s">
        <v>1051</v>
      </c>
      <c r="E1" s="29"/>
      <c r="F1" s="12"/>
    </row>
    <row r="2" spans="1:6" x14ac:dyDescent="0.3">
      <c r="A2" s="12"/>
      <c r="B2" s="13" t="s">
        <v>1055</v>
      </c>
      <c r="C2" s="13" t="s">
        <v>1056</v>
      </c>
      <c r="D2" s="13" t="s">
        <v>1055</v>
      </c>
      <c r="E2" s="13" t="s">
        <v>1056</v>
      </c>
      <c r="F2" s="12" t="s">
        <v>1057</v>
      </c>
    </row>
    <row r="3" spans="1:6" x14ac:dyDescent="0.3">
      <c r="A3" s="12" t="s">
        <v>1052</v>
      </c>
      <c r="B3" s="14">
        <v>7237</v>
      </c>
      <c r="C3" s="15">
        <f>B3/B5</f>
        <v>0.49755929872808524</v>
      </c>
      <c r="D3" s="14">
        <v>7413</v>
      </c>
      <c r="E3" s="15">
        <f>D3/D5</f>
        <v>0.49344338680689609</v>
      </c>
      <c r="F3" s="16">
        <f>(D3-B3)/B3</f>
        <v>2.4319469393395052E-2</v>
      </c>
    </row>
    <row r="4" spans="1:6" x14ac:dyDescent="0.3">
      <c r="A4" s="12" t="s">
        <v>1053</v>
      </c>
      <c r="B4" s="14">
        <v>7308</v>
      </c>
      <c r="C4" s="15">
        <f>B4/B5</f>
        <v>0.50244070127191476</v>
      </c>
      <c r="D4" s="14">
        <v>7610</v>
      </c>
      <c r="E4" s="15">
        <f>D4/D5</f>
        <v>0.50655661319310386</v>
      </c>
      <c r="F4" s="16">
        <f t="shared" ref="F4:F5" si="0">(D4-B4)/B4</f>
        <v>4.1324575807334431E-2</v>
      </c>
    </row>
    <row r="5" spans="1:6" x14ac:dyDescent="0.3">
      <c r="A5" s="12" t="s">
        <v>1054</v>
      </c>
      <c r="B5" s="14">
        <v>14545</v>
      </c>
      <c r="C5" s="14"/>
      <c r="D5" s="14">
        <v>15023</v>
      </c>
      <c r="E5" s="13"/>
      <c r="F5" s="16">
        <f t="shared" si="0"/>
        <v>3.2863526985218286E-2</v>
      </c>
    </row>
    <row r="7" spans="1:6" x14ac:dyDescent="0.3">
      <c r="A7" s="17" t="s">
        <v>1058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F139670A56944E83CC7F90CCAE18F7" ma:contentTypeVersion="8" ma:contentTypeDescription="Create a new document." ma:contentTypeScope="" ma:versionID="6440e47e4bb584e606cb3a7da8243d06">
  <xsd:schema xmlns:xsd="http://www.w3.org/2001/XMLSchema" xmlns:xs="http://www.w3.org/2001/XMLSchema" xmlns:p="http://schemas.microsoft.com/office/2006/metadata/properties" xmlns:ns1="http://schemas.microsoft.com/sharepoint/v3" xmlns:ns2="11f6e35f-0468-40ad-8c48-bd091c853554" xmlns:ns3="7b83d1f1-b302-4c36-b069-5c51a21c8986" targetNamespace="http://schemas.microsoft.com/office/2006/metadata/properties" ma:root="true" ma:fieldsID="4f624f19f3a1d99f414420cc4074f615" ns1:_="" ns2:_="" ns3:_="">
    <xsd:import namespace="http://schemas.microsoft.com/sharepoint/v3"/>
    <xsd:import namespace="11f6e35f-0468-40ad-8c48-bd091c853554"/>
    <xsd:import namespace="7b83d1f1-b302-4c36-b069-5c51a21c898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Keep_x0020_File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6e35f-0468-40ad-8c48-bd091c8535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1f1-b302-4c36-b069-5c51a21c8986" elementFormDefault="qualified">
    <xsd:import namespace="http://schemas.microsoft.com/office/2006/documentManagement/types"/>
    <xsd:import namespace="http://schemas.microsoft.com/office/infopath/2007/PartnerControls"/>
    <xsd:element name="Keep_x0020_File_x003f_" ma:index="11" nillable="true" ma:displayName="Keep File?" ma:internalName="Keep_x0020_File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Keep_x0020_File_x003f_ xmlns="7b83d1f1-b302-4c36-b069-5c51a21c8986" xsi:nil="true"/>
  </documentManagement>
</p:properties>
</file>

<file path=customXml/itemProps1.xml><?xml version="1.0" encoding="utf-8"?>
<ds:datastoreItem xmlns:ds="http://schemas.openxmlformats.org/officeDocument/2006/customXml" ds:itemID="{44D48560-5BED-4B33-B30D-B15911C5A8D3}"/>
</file>

<file path=customXml/itemProps2.xml><?xml version="1.0" encoding="utf-8"?>
<ds:datastoreItem xmlns:ds="http://schemas.openxmlformats.org/officeDocument/2006/customXml" ds:itemID="{F69A9354-09FC-49B4-8F9E-192A5E64EA9E}"/>
</file>

<file path=customXml/itemProps3.xml><?xml version="1.0" encoding="utf-8"?>
<ds:datastoreItem xmlns:ds="http://schemas.openxmlformats.org/officeDocument/2006/customXml" ds:itemID="{CF201BF1-972F-41EE-8199-DFA8690AD0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City_Public</vt:lpstr>
      <vt:lpstr>ACS_17_5YR_B25070_with_ann</vt:lpstr>
      <vt:lpstr>B25070 City</vt:lpstr>
      <vt:lpstr>Population Data</vt:lpstr>
      <vt:lpstr>B25070_County</vt:lpstr>
      <vt:lpstr>County Summary</vt:lpstr>
      <vt:lpstr>Grants Pass</vt:lpstr>
      <vt:lpstr>City Chart 21</vt:lpstr>
      <vt:lpstr>'Population Data'!Print_Area</vt:lpstr>
      <vt:lpstr>'Population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Bolton</dc:creator>
  <cp:lastModifiedBy>Thea Chroman</cp:lastModifiedBy>
  <dcterms:created xsi:type="dcterms:W3CDTF">2019-02-21T16:29:37Z</dcterms:created>
  <dcterms:modified xsi:type="dcterms:W3CDTF">2023-07-18T20:12:45Z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90d4ba4ca63e4f4aa8aa78666a8d675b</vt:lpwstr>
  </property>
  <property fmtid="{D5CDD505-2E9C-101B-9397-08002B2CF9AE}" pid="3" name="ContentTypeId">
    <vt:lpwstr>0x01010056F139670A56944E83CC7F90CCAE18F7</vt:lpwstr>
  </property>
</Properties>
</file>