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OR0236390\Desktop\PLS\2025 PLS\"/>
    </mc:Choice>
  </mc:AlternateContent>
  <xr:revisionPtr revIDLastSave="0" documentId="8_{37D0ED62-DA1E-4B62-9E06-1AD590967959}" xr6:coauthVersionLast="47" xr6:coauthVersionMax="47" xr10:uidLastSave="{00000000-0000-0000-0000-000000000000}"/>
  <bookViews>
    <workbookView xWindow="-110" yWindow="-110" windowWidth="19420" windowHeight="11500" tabRatio="770" xr2:uid="{E336DE36-9BDE-480A-A0F9-559CDEC0E552}"/>
  </bookViews>
  <sheets>
    <sheet name="Notes" sheetId="14" r:id="rId1"/>
    <sheet name="Full Data" sheetId="1" r:id="rId2"/>
    <sheet name="Part 1-General" sheetId="3" r:id="rId3"/>
    <sheet name="Part 2-Staffing" sheetId="4" r:id="rId4"/>
    <sheet name="Part 3-Revenue" sheetId="5" r:id="rId5"/>
    <sheet name="Part 4-Expenditures" sheetId="6" r:id="rId6"/>
    <sheet name="Part 5-Collections" sheetId="7" r:id="rId7"/>
    <sheet name="Part 6-Circulation" sheetId="8" r:id="rId8"/>
    <sheet name="Part 7-Programs" sheetId="9" r:id="rId9"/>
    <sheet name="Part 8-Tech &amp; Facilities" sheetId="10" r:id="rId10"/>
    <sheet name="Part 9-Fines &amp; Salaries" sheetId="11" r:id="rId11"/>
    <sheet name="Part 10-Admin &amp; Policies" sheetId="12" r:id="rId12"/>
    <sheet name="Branch Data" sheetId="2" r:id="rId13"/>
    <sheet name="Coops" sheetId="13" r:id="rId14"/>
  </sheets>
  <definedNames>
    <definedName name="_xlnm._FilterDatabase" localSheetId="1" hidden="1">'Full Data'!$A$1:$GF$137</definedName>
    <definedName name="_xlnm._FilterDatabase" localSheetId="2" hidden="1">'Part 1-General'!$A$1:$T$137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7" i="8" l="1"/>
  <c r="W137" i="8"/>
  <c r="X137" i="8" s="1"/>
  <c r="Z137" i="8" s="1"/>
  <c r="O137" i="8"/>
  <c r="Y136" i="8"/>
  <c r="W136" i="8"/>
  <c r="X136" i="8" s="1"/>
  <c r="Z136" i="8" s="1"/>
  <c r="O136" i="8"/>
  <c r="Y135" i="8"/>
  <c r="W135" i="8"/>
  <c r="X135" i="8" s="1"/>
  <c r="Z135" i="8" s="1"/>
  <c r="O135" i="8"/>
  <c r="Y134" i="8"/>
  <c r="W134" i="8"/>
  <c r="X134" i="8" s="1"/>
  <c r="Z134" i="8" s="1"/>
  <c r="O134" i="8"/>
  <c r="Y133" i="8"/>
  <c r="W133" i="8"/>
  <c r="X133" i="8" s="1"/>
  <c r="Z133" i="8" s="1"/>
  <c r="O133" i="8"/>
  <c r="Y132" i="8"/>
  <c r="W132" i="8"/>
  <c r="X132" i="8" s="1"/>
  <c r="Z132" i="8" s="1"/>
  <c r="O132" i="8"/>
  <c r="Y131" i="8"/>
  <c r="W131" i="8"/>
  <c r="X131" i="8" s="1"/>
  <c r="Z131" i="8" s="1"/>
  <c r="O131" i="8"/>
  <c r="Y130" i="8"/>
  <c r="W130" i="8"/>
  <c r="X130" i="8" s="1"/>
  <c r="Z130" i="8" s="1"/>
  <c r="O130" i="8"/>
  <c r="Y129" i="8"/>
  <c r="W129" i="8"/>
  <c r="X129" i="8" s="1"/>
  <c r="Z129" i="8" s="1"/>
  <c r="O129" i="8"/>
  <c r="Y128" i="8"/>
  <c r="W128" i="8"/>
  <c r="X128" i="8" s="1"/>
  <c r="Z128" i="8" s="1"/>
  <c r="O128" i="8"/>
  <c r="Y127" i="8"/>
  <c r="W127" i="8"/>
  <c r="X127" i="8" s="1"/>
  <c r="Z127" i="8" s="1"/>
  <c r="O127" i="8"/>
  <c r="Y126" i="8"/>
  <c r="W126" i="8"/>
  <c r="X126" i="8" s="1"/>
  <c r="Z126" i="8" s="1"/>
  <c r="O126" i="8"/>
  <c r="Y125" i="8"/>
  <c r="W125" i="8"/>
  <c r="X125" i="8" s="1"/>
  <c r="Z125" i="8" s="1"/>
  <c r="O125" i="8"/>
  <c r="Y124" i="8"/>
  <c r="W124" i="8"/>
  <c r="X124" i="8" s="1"/>
  <c r="Z124" i="8" s="1"/>
  <c r="O124" i="8"/>
  <c r="Y123" i="8"/>
  <c r="W123" i="8"/>
  <c r="X123" i="8" s="1"/>
  <c r="Z123" i="8" s="1"/>
  <c r="O123" i="8"/>
  <c r="Y122" i="8"/>
  <c r="W122" i="8"/>
  <c r="X122" i="8" s="1"/>
  <c r="Z122" i="8" s="1"/>
  <c r="O122" i="8"/>
  <c r="Y121" i="8"/>
  <c r="W121" i="8"/>
  <c r="X121" i="8" s="1"/>
  <c r="Z121" i="8" s="1"/>
  <c r="O121" i="8"/>
  <c r="Y120" i="8"/>
  <c r="W120" i="8"/>
  <c r="X120" i="8" s="1"/>
  <c r="Z120" i="8" s="1"/>
  <c r="O120" i="8"/>
  <c r="Y119" i="8"/>
  <c r="W119" i="8"/>
  <c r="X119" i="8" s="1"/>
  <c r="Z119" i="8" s="1"/>
  <c r="O119" i="8"/>
  <c r="Y118" i="8"/>
  <c r="W118" i="8"/>
  <c r="X118" i="8" s="1"/>
  <c r="Z118" i="8" s="1"/>
  <c r="O118" i="8"/>
  <c r="Y117" i="8"/>
  <c r="W117" i="8"/>
  <c r="X117" i="8" s="1"/>
  <c r="Z117" i="8" s="1"/>
  <c r="O117" i="8"/>
  <c r="Y116" i="8"/>
  <c r="W116" i="8"/>
  <c r="X116" i="8" s="1"/>
  <c r="Z116" i="8" s="1"/>
  <c r="O116" i="8"/>
  <c r="Y115" i="8"/>
  <c r="W115" i="8"/>
  <c r="X115" i="8" s="1"/>
  <c r="Z115" i="8" s="1"/>
  <c r="O115" i="8"/>
  <c r="Y114" i="8"/>
  <c r="W114" i="8"/>
  <c r="X114" i="8" s="1"/>
  <c r="Z114" i="8" s="1"/>
  <c r="O114" i="8"/>
  <c r="Y113" i="8"/>
  <c r="W113" i="8"/>
  <c r="X113" i="8" s="1"/>
  <c r="Z113" i="8" s="1"/>
  <c r="O113" i="8"/>
  <c r="Y112" i="8"/>
  <c r="W112" i="8"/>
  <c r="X112" i="8" s="1"/>
  <c r="Z112" i="8" s="1"/>
  <c r="O112" i="8"/>
  <c r="Y111" i="8"/>
  <c r="W111" i="8"/>
  <c r="X111" i="8" s="1"/>
  <c r="Z111" i="8" s="1"/>
  <c r="O111" i="8"/>
  <c r="Y110" i="8"/>
  <c r="W110" i="8"/>
  <c r="X110" i="8" s="1"/>
  <c r="Z110" i="8" s="1"/>
  <c r="O110" i="8"/>
  <c r="Y109" i="8"/>
  <c r="W109" i="8"/>
  <c r="X109" i="8" s="1"/>
  <c r="Z109" i="8" s="1"/>
  <c r="O109" i="8"/>
  <c r="Y108" i="8"/>
  <c r="W108" i="8"/>
  <c r="X108" i="8" s="1"/>
  <c r="Z108" i="8" s="1"/>
  <c r="O108" i="8"/>
  <c r="Y107" i="8"/>
  <c r="W107" i="8"/>
  <c r="X107" i="8" s="1"/>
  <c r="Z107" i="8" s="1"/>
  <c r="O107" i="8"/>
  <c r="Y106" i="8"/>
  <c r="W106" i="8"/>
  <c r="X106" i="8" s="1"/>
  <c r="Z106" i="8" s="1"/>
  <c r="O106" i="8"/>
  <c r="Y105" i="8"/>
  <c r="W105" i="8"/>
  <c r="X105" i="8" s="1"/>
  <c r="Z105" i="8" s="1"/>
  <c r="O105" i="8"/>
  <c r="Y104" i="8"/>
  <c r="W104" i="8"/>
  <c r="X104" i="8" s="1"/>
  <c r="Z104" i="8" s="1"/>
  <c r="O104" i="8"/>
  <c r="Y103" i="8"/>
  <c r="W103" i="8"/>
  <c r="X103" i="8" s="1"/>
  <c r="Z103" i="8" s="1"/>
  <c r="O103" i="8"/>
  <c r="Y102" i="8"/>
  <c r="W102" i="8"/>
  <c r="X102" i="8" s="1"/>
  <c r="Z102" i="8" s="1"/>
  <c r="O102" i="8"/>
  <c r="Y101" i="8"/>
  <c r="W101" i="8"/>
  <c r="X101" i="8" s="1"/>
  <c r="Z101" i="8" s="1"/>
  <c r="O101" i="8"/>
  <c r="Y100" i="8"/>
  <c r="W100" i="8"/>
  <c r="X100" i="8" s="1"/>
  <c r="Z100" i="8" s="1"/>
  <c r="O100" i="8"/>
  <c r="Y99" i="8"/>
  <c r="W99" i="8"/>
  <c r="X99" i="8" s="1"/>
  <c r="Z99" i="8" s="1"/>
  <c r="O99" i="8"/>
  <c r="Y98" i="8"/>
  <c r="W98" i="8"/>
  <c r="X98" i="8" s="1"/>
  <c r="Z98" i="8" s="1"/>
  <c r="O98" i="8"/>
  <c r="Y97" i="8"/>
  <c r="W97" i="8"/>
  <c r="X97" i="8" s="1"/>
  <c r="Z97" i="8" s="1"/>
  <c r="O97" i="8"/>
  <c r="Y96" i="8"/>
  <c r="W96" i="8"/>
  <c r="X96" i="8" s="1"/>
  <c r="Z96" i="8" s="1"/>
  <c r="O96" i="8"/>
  <c r="Y95" i="8"/>
  <c r="W95" i="8"/>
  <c r="X95" i="8" s="1"/>
  <c r="Z95" i="8" s="1"/>
  <c r="O95" i="8"/>
  <c r="Y94" i="8"/>
  <c r="W94" i="8"/>
  <c r="X94" i="8" s="1"/>
  <c r="Z94" i="8" s="1"/>
  <c r="O94" i="8"/>
  <c r="Y93" i="8"/>
  <c r="W93" i="8"/>
  <c r="X93" i="8" s="1"/>
  <c r="Z93" i="8" s="1"/>
  <c r="O93" i="8"/>
  <c r="Y92" i="8"/>
  <c r="W92" i="8"/>
  <c r="X92" i="8" s="1"/>
  <c r="Z92" i="8" s="1"/>
  <c r="O92" i="8"/>
  <c r="Y91" i="8"/>
  <c r="W91" i="8"/>
  <c r="X91" i="8" s="1"/>
  <c r="Z91" i="8" s="1"/>
  <c r="O91" i="8"/>
  <c r="Y90" i="8"/>
  <c r="W90" i="8"/>
  <c r="X90" i="8" s="1"/>
  <c r="Z90" i="8" s="1"/>
  <c r="O90" i="8"/>
  <c r="Y89" i="8"/>
  <c r="W89" i="8"/>
  <c r="X89" i="8" s="1"/>
  <c r="Z89" i="8" s="1"/>
  <c r="O89" i="8"/>
  <c r="Y88" i="8"/>
  <c r="W88" i="8"/>
  <c r="X88" i="8" s="1"/>
  <c r="Z88" i="8" s="1"/>
  <c r="O88" i="8"/>
  <c r="Y87" i="8"/>
  <c r="W87" i="8"/>
  <c r="X87" i="8" s="1"/>
  <c r="Z87" i="8" s="1"/>
  <c r="O87" i="8"/>
  <c r="Y86" i="8"/>
  <c r="W86" i="8"/>
  <c r="X86" i="8" s="1"/>
  <c r="Z86" i="8" s="1"/>
  <c r="O86" i="8"/>
  <c r="Y85" i="8"/>
  <c r="W85" i="8"/>
  <c r="X85" i="8" s="1"/>
  <c r="Z85" i="8" s="1"/>
  <c r="O85" i="8"/>
  <c r="Y84" i="8"/>
  <c r="W84" i="8"/>
  <c r="X84" i="8" s="1"/>
  <c r="Z84" i="8" s="1"/>
  <c r="O84" i="8"/>
  <c r="Y83" i="8"/>
  <c r="W83" i="8"/>
  <c r="X83" i="8" s="1"/>
  <c r="Z83" i="8" s="1"/>
  <c r="O83" i="8"/>
  <c r="Y82" i="8"/>
  <c r="W82" i="8"/>
  <c r="X82" i="8" s="1"/>
  <c r="Z82" i="8" s="1"/>
  <c r="O82" i="8"/>
  <c r="Y81" i="8"/>
  <c r="W81" i="8"/>
  <c r="X81" i="8" s="1"/>
  <c r="Z81" i="8" s="1"/>
  <c r="O81" i="8"/>
  <c r="Y80" i="8"/>
  <c r="W80" i="8"/>
  <c r="X80" i="8" s="1"/>
  <c r="Z80" i="8" s="1"/>
  <c r="O80" i="8"/>
  <c r="Y79" i="8"/>
  <c r="W79" i="8"/>
  <c r="X79" i="8" s="1"/>
  <c r="Z79" i="8" s="1"/>
  <c r="O79" i="8"/>
  <c r="Y78" i="8"/>
  <c r="W78" i="8"/>
  <c r="X78" i="8" s="1"/>
  <c r="Z78" i="8" s="1"/>
  <c r="O78" i="8"/>
  <c r="Y77" i="8"/>
  <c r="W77" i="8"/>
  <c r="X77" i="8" s="1"/>
  <c r="Z77" i="8" s="1"/>
  <c r="O77" i="8"/>
  <c r="Y76" i="8"/>
  <c r="W76" i="8"/>
  <c r="X76" i="8" s="1"/>
  <c r="Z76" i="8" s="1"/>
  <c r="O76" i="8"/>
  <c r="Y75" i="8"/>
  <c r="W75" i="8"/>
  <c r="X75" i="8" s="1"/>
  <c r="Z75" i="8" s="1"/>
  <c r="O75" i="8"/>
  <c r="Y74" i="8"/>
  <c r="W74" i="8"/>
  <c r="X74" i="8" s="1"/>
  <c r="Z74" i="8" s="1"/>
  <c r="O74" i="8"/>
  <c r="Y73" i="8"/>
  <c r="W73" i="8"/>
  <c r="X73" i="8" s="1"/>
  <c r="Z73" i="8" s="1"/>
  <c r="O73" i="8"/>
  <c r="Y72" i="8"/>
  <c r="W72" i="8"/>
  <c r="X72" i="8" s="1"/>
  <c r="Z72" i="8" s="1"/>
  <c r="O72" i="8"/>
  <c r="Y71" i="8"/>
  <c r="W71" i="8"/>
  <c r="X71" i="8" s="1"/>
  <c r="Z71" i="8" s="1"/>
  <c r="O71" i="8"/>
  <c r="Y70" i="8"/>
  <c r="W70" i="8"/>
  <c r="X70" i="8" s="1"/>
  <c r="Z70" i="8" s="1"/>
  <c r="O70" i="8"/>
  <c r="Y69" i="8"/>
  <c r="W69" i="8"/>
  <c r="X69" i="8" s="1"/>
  <c r="Z69" i="8" s="1"/>
  <c r="O69" i="8"/>
  <c r="Y68" i="8"/>
  <c r="W68" i="8"/>
  <c r="X68" i="8" s="1"/>
  <c r="Z68" i="8" s="1"/>
  <c r="O68" i="8"/>
  <c r="Y67" i="8"/>
  <c r="W67" i="8"/>
  <c r="X67" i="8" s="1"/>
  <c r="Z67" i="8" s="1"/>
  <c r="O67" i="8"/>
  <c r="Y66" i="8"/>
  <c r="W66" i="8"/>
  <c r="X66" i="8" s="1"/>
  <c r="Z66" i="8" s="1"/>
  <c r="O66" i="8"/>
  <c r="Y65" i="8"/>
  <c r="W65" i="8"/>
  <c r="X65" i="8" s="1"/>
  <c r="Z65" i="8" s="1"/>
  <c r="O65" i="8"/>
  <c r="Y64" i="8"/>
  <c r="W64" i="8"/>
  <c r="X64" i="8" s="1"/>
  <c r="Z64" i="8" s="1"/>
  <c r="O64" i="8"/>
  <c r="Y63" i="8"/>
  <c r="W63" i="8"/>
  <c r="X63" i="8" s="1"/>
  <c r="Z63" i="8" s="1"/>
  <c r="O63" i="8"/>
  <c r="Y62" i="8"/>
  <c r="W62" i="8"/>
  <c r="X62" i="8" s="1"/>
  <c r="Z62" i="8" s="1"/>
  <c r="O62" i="8"/>
  <c r="Y61" i="8"/>
  <c r="W61" i="8"/>
  <c r="X61" i="8" s="1"/>
  <c r="Z61" i="8" s="1"/>
  <c r="O61" i="8"/>
  <c r="Y60" i="8"/>
  <c r="W60" i="8"/>
  <c r="X60" i="8" s="1"/>
  <c r="Z60" i="8" s="1"/>
  <c r="O60" i="8"/>
  <c r="Y59" i="8"/>
  <c r="W59" i="8"/>
  <c r="X59" i="8" s="1"/>
  <c r="Z59" i="8" s="1"/>
  <c r="O59" i="8"/>
  <c r="Y58" i="8"/>
  <c r="W58" i="8"/>
  <c r="X58" i="8" s="1"/>
  <c r="Z58" i="8" s="1"/>
  <c r="O58" i="8"/>
  <c r="Y57" i="8"/>
  <c r="W57" i="8"/>
  <c r="X57" i="8" s="1"/>
  <c r="Z57" i="8" s="1"/>
  <c r="O57" i="8"/>
  <c r="Y56" i="8"/>
  <c r="W56" i="8"/>
  <c r="X56" i="8" s="1"/>
  <c r="Z56" i="8" s="1"/>
  <c r="O56" i="8"/>
  <c r="Y55" i="8"/>
  <c r="W55" i="8"/>
  <c r="X55" i="8" s="1"/>
  <c r="Z55" i="8" s="1"/>
  <c r="O55" i="8"/>
  <c r="Y54" i="8"/>
  <c r="W54" i="8"/>
  <c r="X54" i="8" s="1"/>
  <c r="Z54" i="8" s="1"/>
  <c r="O54" i="8"/>
  <c r="Y53" i="8"/>
  <c r="W53" i="8"/>
  <c r="X53" i="8" s="1"/>
  <c r="Z53" i="8" s="1"/>
  <c r="O53" i="8"/>
  <c r="Y52" i="8"/>
  <c r="W52" i="8"/>
  <c r="X52" i="8" s="1"/>
  <c r="Z52" i="8" s="1"/>
  <c r="O52" i="8"/>
  <c r="Y51" i="8"/>
  <c r="W51" i="8"/>
  <c r="X51" i="8" s="1"/>
  <c r="Z51" i="8" s="1"/>
  <c r="O51" i="8"/>
  <c r="Y50" i="8"/>
  <c r="W50" i="8"/>
  <c r="X50" i="8" s="1"/>
  <c r="Z50" i="8" s="1"/>
  <c r="O50" i="8"/>
  <c r="Y49" i="8"/>
  <c r="W49" i="8"/>
  <c r="X49" i="8" s="1"/>
  <c r="Z49" i="8" s="1"/>
  <c r="O49" i="8"/>
  <c r="Y48" i="8"/>
  <c r="W48" i="8"/>
  <c r="X48" i="8" s="1"/>
  <c r="Z48" i="8" s="1"/>
  <c r="O48" i="8"/>
  <c r="Y47" i="8"/>
  <c r="W47" i="8"/>
  <c r="X47" i="8" s="1"/>
  <c r="Z47" i="8" s="1"/>
  <c r="O47" i="8"/>
  <c r="Y46" i="8"/>
  <c r="W46" i="8"/>
  <c r="X46" i="8" s="1"/>
  <c r="Z46" i="8" s="1"/>
  <c r="O46" i="8"/>
  <c r="Y45" i="8"/>
  <c r="W45" i="8"/>
  <c r="X45" i="8" s="1"/>
  <c r="Z45" i="8" s="1"/>
  <c r="O45" i="8"/>
  <c r="Y44" i="8"/>
  <c r="W44" i="8"/>
  <c r="X44" i="8" s="1"/>
  <c r="Z44" i="8" s="1"/>
  <c r="O44" i="8"/>
  <c r="Y43" i="8"/>
  <c r="W43" i="8"/>
  <c r="X43" i="8" s="1"/>
  <c r="Z43" i="8" s="1"/>
  <c r="O43" i="8"/>
  <c r="Y42" i="8"/>
  <c r="W42" i="8"/>
  <c r="X42" i="8" s="1"/>
  <c r="Z42" i="8" s="1"/>
  <c r="O42" i="8"/>
  <c r="Y41" i="8"/>
  <c r="W41" i="8"/>
  <c r="X41" i="8" s="1"/>
  <c r="Z41" i="8" s="1"/>
  <c r="O41" i="8"/>
  <c r="Y40" i="8"/>
  <c r="W40" i="8"/>
  <c r="X40" i="8" s="1"/>
  <c r="Z40" i="8" s="1"/>
  <c r="O40" i="8"/>
  <c r="Y39" i="8"/>
  <c r="W39" i="8"/>
  <c r="X39" i="8" s="1"/>
  <c r="Z39" i="8" s="1"/>
  <c r="O39" i="8"/>
  <c r="Y38" i="8"/>
  <c r="W38" i="8"/>
  <c r="X38" i="8" s="1"/>
  <c r="Z38" i="8" s="1"/>
  <c r="O38" i="8"/>
  <c r="Y37" i="8"/>
  <c r="W37" i="8"/>
  <c r="X37" i="8" s="1"/>
  <c r="Z37" i="8" s="1"/>
  <c r="O37" i="8"/>
  <c r="Y36" i="8"/>
  <c r="W36" i="8"/>
  <c r="X36" i="8" s="1"/>
  <c r="Z36" i="8" s="1"/>
  <c r="O36" i="8"/>
  <c r="Y35" i="8"/>
  <c r="W35" i="8"/>
  <c r="X35" i="8" s="1"/>
  <c r="Z35" i="8" s="1"/>
  <c r="O35" i="8"/>
  <c r="Y34" i="8"/>
  <c r="W34" i="8"/>
  <c r="X34" i="8" s="1"/>
  <c r="Z34" i="8" s="1"/>
  <c r="O34" i="8"/>
  <c r="Y33" i="8"/>
  <c r="W33" i="8"/>
  <c r="X33" i="8" s="1"/>
  <c r="Z33" i="8" s="1"/>
  <c r="O33" i="8"/>
  <c r="Y32" i="8"/>
  <c r="W32" i="8"/>
  <c r="X32" i="8" s="1"/>
  <c r="Z32" i="8" s="1"/>
  <c r="O32" i="8"/>
  <c r="Y31" i="8"/>
  <c r="W31" i="8"/>
  <c r="X31" i="8" s="1"/>
  <c r="Z31" i="8" s="1"/>
  <c r="O31" i="8"/>
  <c r="Y30" i="8"/>
  <c r="W30" i="8"/>
  <c r="X30" i="8" s="1"/>
  <c r="Z30" i="8" s="1"/>
  <c r="O30" i="8"/>
  <c r="Y29" i="8"/>
  <c r="W29" i="8"/>
  <c r="X29" i="8" s="1"/>
  <c r="Z29" i="8" s="1"/>
  <c r="O29" i="8"/>
  <c r="Y28" i="8"/>
  <c r="W28" i="8"/>
  <c r="X28" i="8" s="1"/>
  <c r="Z28" i="8" s="1"/>
  <c r="O28" i="8"/>
  <c r="Y27" i="8"/>
  <c r="W27" i="8"/>
  <c r="X27" i="8" s="1"/>
  <c r="Z27" i="8" s="1"/>
  <c r="O27" i="8"/>
  <c r="Y26" i="8"/>
  <c r="W26" i="8"/>
  <c r="X26" i="8" s="1"/>
  <c r="Z26" i="8" s="1"/>
  <c r="O26" i="8"/>
  <c r="Y25" i="8"/>
  <c r="W25" i="8"/>
  <c r="X25" i="8" s="1"/>
  <c r="Z25" i="8" s="1"/>
  <c r="O25" i="8"/>
  <c r="Y24" i="8"/>
  <c r="W24" i="8"/>
  <c r="X24" i="8" s="1"/>
  <c r="Z24" i="8" s="1"/>
  <c r="O24" i="8"/>
  <c r="Y23" i="8"/>
  <c r="W23" i="8"/>
  <c r="X23" i="8" s="1"/>
  <c r="Z23" i="8" s="1"/>
  <c r="O23" i="8"/>
  <c r="Y22" i="8"/>
  <c r="W22" i="8"/>
  <c r="X22" i="8" s="1"/>
  <c r="Z22" i="8" s="1"/>
  <c r="O22" i="8"/>
  <c r="Y21" i="8"/>
  <c r="W21" i="8"/>
  <c r="X21" i="8" s="1"/>
  <c r="Z21" i="8" s="1"/>
  <c r="O21" i="8"/>
  <c r="Y20" i="8"/>
  <c r="W20" i="8"/>
  <c r="X20" i="8" s="1"/>
  <c r="Z20" i="8" s="1"/>
  <c r="O20" i="8"/>
  <c r="Y19" i="8"/>
  <c r="W19" i="8"/>
  <c r="X19" i="8" s="1"/>
  <c r="Z19" i="8" s="1"/>
  <c r="O19" i="8"/>
  <c r="Y18" i="8"/>
  <c r="W18" i="8"/>
  <c r="X18" i="8" s="1"/>
  <c r="Z18" i="8" s="1"/>
  <c r="O18" i="8"/>
  <c r="Y17" i="8"/>
  <c r="W17" i="8"/>
  <c r="X17" i="8" s="1"/>
  <c r="Z17" i="8" s="1"/>
  <c r="O17" i="8"/>
  <c r="Y16" i="8"/>
  <c r="W16" i="8"/>
  <c r="X16" i="8" s="1"/>
  <c r="Z16" i="8" s="1"/>
  <c r="O16" i="8"/>
  <c r="Y15" i="8"/>
  <c r="W15" i="8"/>
  <c r="X15" i="8" s="1"/>
  <c r="Z15" i="8" s="1"/>
  <c r="O15" i="8"/>
  <c r="Y14" i="8"/>
  <c r="W14" i="8"/>
  <c r="X14" i="8" s="1"/>
  <c r="Z14" i="8" s="1"/>
  <c r="O14" i="8"/>
  <c r="Y13" i="8"/>
  <c r="W13" i="8"/>
  <c r="X13" i="8" s="1"/>
  <c r="Z13" i="8" s="1"/>
  <c r="O13" i="8"/>
  <c r="Y12" i="8"/>
  <c r="W12" i="8"/>
  <c r="X12" i="8" s="1"/>
  <c r="Z12" i="8" s="1"/>
  <c r="O12" i="8"/>
  <c r="Y11" i="8"/>
  <c r="W11" i="8"/>
  <c r="X11" i="8" s="1"/>
  <c r="Z11" i="8" s="1"/>
  <c r="O11" i="8"/>
  <c r="Y10" i="8"/>
  <c r="W10" i="8"/>
  <c r="X10" i="8" s="1"/>
  <c r="Z10" i="8" s="1"/>
  <c r="O10" i="8"/>
  <c r="Y9" i="8"/>
  <c r="W9" i="8"/>
  <c r="X9" i="8" s="1"/>
  <c r="Z9" i="8" s="1"/>
  <c r="O9" i="8"/>
  <c r="Y8" i="8"/>
  <c r="W8" i="8"/>
  <c r="X8" i="8" s="1"/>
  <c r="Z8" i="8" s="1"/>
  <c r="O8" i="8"/>
  <c r="Y7" i="8"/>
  <c r="W7" i="8"/>
  <c r="X7" i="8" s="1"/>
  <c r="Z7" i="8" s="1"/>
  <c r="O7" i="8"/>
  <c r="Y6" i="8"/>
  <c r="W6" i="8"/>
  <c r="X6" i="8" s="1"/>
  <c r="Z6" i="8" s="1"/>
  <c r="O6" i="8"/>
  <c r="Y5" i="8"/>
  <c r="W5" i="8"/>
  <c r="X5" i="8" s="1"/>
  <c r="Z5" i="8" s="1"/>
  <c r="O5" i="8"/>
  <c r="Y4" i="8"/>
  <c r="W4" i="8"/>
  <c r="X4" i="8" s="1"/>
  <c r="Z4" i="8" s="1"/>
  <c r="O4" i="8"/>
  <c r="Y3" i="8"/>
  <c r="W3" i="8"/>
  <c r="X3" i="8" s="1"/>
  <c r="Z3" i="8" s="1"/>
  <c r="O3" i="8"/>
  <c r="Y2" i="8"/>
  <c r="W2" i="8"/>
  <c r="X2" i="8" s="1"/>
  <c r="Z2" i="8" s="1"/>
  <c r="O2" i="8"/>
  <c r="CV3" i="1"/>
  <c r="CW3" i="1" s="1"/>
  <c r="CY3" i="1" s="1"/>
  <c r="CX3" i="1"/>
  <c r="CV4" i="1"/>
  <c r="CW4" i="1" s="1"/>
  <c r="CY4" i="1" s="1"/>
  <c r="CX4" i="1"/>
  <c r="CV5" i="1"/>
  <c r="CW5" i="1" s="1"/>
  <c r="CY5" i="1" s="1"/>
  <c r="CX5" i="1"/>
  <c r="CV6" i="1"/>
  <c r="CW6" i="1" s="1"/>
  <c r="CY6" i="1" s="1"/>
  <c r="CX6" i="1"/>
  <c r="CV7" i="1"/>
  <c r="CW7" i="1" s="1"/>
  <c r="CY7" i="1" s="1"/>
  <c r="CX7" i="1"/>
  <c r="CV8" i="1"/>
  <c r="CW8" i="1" s="1"/>
  <c r="CY8" i="1" s="1"/>
  <c r="CX8" i="1"/>
  <c r="CV9" i="1"/>
  <c r="CW9" i="1" s="1"/>
  <c r="CY9" i="1" s="1"/>
  <c r="CX9" i="1"/>
  <c r="CV10" i="1"/>
  <c r="CW10" i="1" s="1"/>
  <c r="CY10" i="1" s="1"/>
  <c r="CX10" i="1"/>
  <c r="CV11" i="1"/>
  <c r="CW11" i="1" s="1"/>
  <c r="CY11" i="1" s="1"/>
  <c r="CX11" i="1"/>
  <c r="CV12" i="1"/>
  <c r="CW12" i="1" s="1"/>
  <c r="CY12" i="1" s="1"/>
  <c r="CX12" i="1"/>
  <c r="CV13" i="1"/>
  <c r="CW13" i="1" s="1"/>
  <c r="CY13" i="1" s="1"/>
  <c r="CX13" i="1"/>
  <c r="CV14" i="1"/>
  <c r="CW14" i="1" s="1"/>
  <c r="CY14" i="1" s="1"/>
  <c r="CX14" i="1"/>
  <c r="CV15" i="1"/>
  <c r="CW15" i="1" s="1"/>
  <c r="CY15" i="1" s="1"/>
  <c r="CX15" i="1"/>
  <c r="CV16" i="1"/>
  <c r="CW16" i="1" s="1"/>
  <c r="CY16" i="1" s="1"/>
  <c r="CX16" i="1"/>
  <c r="CV17" i="1"/>
  <c r="CW17" i="1" s="1"/>
  <c r="CY17" i="1" s="1"/>
  <c r="CX17" i="1"/>
  <c r="CV18" i="1"/>
  <c r="CW18" i="1" s="1"/>
  <c r="CY18" i="1" s="1"/>
  <c r="CX18" i="1"/>
  <c r="CV19" i="1"/>
  <c r="CW19" i="1" s="1"/>
  <c r="CY19" i="1" s="1"/>
  <c r="CX19" i="1"/>
  <c r="CV20" i="1"/>
  <c r="CW20" i="1" s="1"/>
  <c r="CY20" i="1" s="1"/>
  <c r="CX20" i="1"/>
  <c r="CV21" i="1"/>
  <c r="CW21" i="1" s="1"/>
  <c r="CY21" i="1" s="1"/>
  <c r="CX21" i="1"/>
  <c r="CV22" i="1"/>
  <c r="CW22" i="1" s="1"/>
  <c r="CY22" i="1" s="1"/>
  <c r="CX22" i="1"/>
  <c r="CV23" i="1"/>
  <c r="CW23" i="1" s="1"/>
  <c r="CY23" i="1" s="1"/>
  <c r="CX23" i="1"/>
  <c r="CV24" i="1"/>
  <c r="CW24" i="1" s="1"/>
  <c r="CY24" i="1" s="1"/>
  <c r="CX24" i="1"/>
  <c r="CV25" i="1"/>
  <c r="CW25" i="1" s="1"/>
  <c r="CY25" i="1" s="1"/>
  <c r="CX25" i="1"/>
  <c r="CV26" i="1"/>
  <c r="CW26" i="1" s="1"/>
  <c r="CY26" i="1" s="1"/>
  <c r="CX26" i="1"/>
  <c r="CV27" i="1"/>
  <c r="CW27" i="1" s="1"/>
  <c r="CY27" i="1" s="1"/>
  <c r="CX27" i="1"/>
  <c r="CV28" i="1"/>
  <c r="CW28" i="1" s="1"/>
  <c r="CY28" i="1" s="1"/>
  <c r="CX28" i="1"/>
  <c r="CV29" i="1"/>
  <c r="CW29" i="1" s="1"/>
  <c r="CY29" i="1" s="1"/>
  <c r="CX29" i="1"/>
  <c r="CV30" i="1"/>
  <c r="CW30" i="1" s="1"/>
  <c r="CY30" i="1" s="1"/>
  <c r="CX30" i="1"/>
  <c r="CV31" i="1"/>
  <c r="CW31" i="1" s="1"/>
  <c r="CY31" i="1" s="1"/>
  <c r="CX31" i="1"/>
  <c r="CV32" i="1"/>
  <c r="CW32" i="1" s="1"/>
  <c r="CY32" i="1" s="1"/>
  <c r="CX32" i="1"/>
  <c r="CV33" i="1"/>
  <c r="CW33" i="1" s="1"/>
  <c r="CY33" i="1" s="1"/>
  <c r="CX33" i="1"/>
  <c r="CV34" i="1"/>
  <c r="CW34" i="1" s="1"/>
  <c r="CY34" i="1" s="1"/>
  <c r="CX34" i="1"/>
  <c r="CV35" i="1"/>
  <c r="CW35" i="1" s="1"/>
  <c r="CY35" i="1" s="1"/>
  <c r="CX35" i="1"/>
  <c r="CV36" i="1"/>
  <c r="CW36" i="1" s="1"/>
  <c r="CY36" i="1" s="1"/>
  <c r="CX36" i="1"/>
  <c r="CV37" i="1"/>
  <c r="CW37" i="1" s="1"/>
  <c r="CY37" i="1" s="1"/>
  <c r="CX37" i="1"/>
  <c r="CV38" i="1"/>
  <c r="CW38" i="1" s="1"/>
  <c r="CY38" i="1" s="1"/>
  <c r="CX38" i="1"/>
  <c r="CV39" i="1"/>
  <c r="CW39" i="1" s="1"/>
  <c r="CY39" i="1" s="1"/>
  <c r="CX39" i="1"/>
  <c r="CV40" i="1"/>
  <c r="CW40" i="1" s="1"/>
  <c r="CY40" i="1" s="1"/>
  <c r="CX40" i="1"/>
  <c r="CV41" i="1"/>
  <c r="CW41" i="1" s="1"/>
  <c r="CY41" i="1" s="1"/>
  <c r="CX41" i="1"/>
  <c r="CV42" i="1"/>
  <c r="CW42" i="1" s="1"/>
  <c r="CY42" i="1" s="1"/>
  <c r="CX42" i="1"/>
  <c r="CV43" i="1"/>
  <c r="CW43" i="1" s="1"/>
  <c r="CY43" i="1" s="1"/>
  <c r="CX43" i="1"/>
  <c r="CV44" i="1"/>
  <c r="CW44" i="1" s="1"/>
  <c r="CY44" i="1" s="1"/>
  <c r="CX44" i="1"/>
  <c r="CV45" i="1"/>
  <c r="CW45" i="1" s="1"/>
  <c r="CY45" i="1" s="1"/>
  <c r="CX45" i="1"/>
  <c r="CV46" i="1"/>
  <c r="CW46" i="1" s="1"/>
  <c r="CY46" i="1" s="1"/>
  <c r="CX46" i="1"/>
  <c r="CV47" i="1"/>
  <c r="CW47" i="1" s="1"/>
  <c r="CY47" i="1" s="1"/>
  <c r="CX47" i="1"/>
  <c r="CV48" i="1"/>
  <c r="CW48" i="1" s="1"/>
  <c r="CY48" i="1" s="1"/>
  <c r="CX48" i="1"/>
  <c r="CV49" i="1"/>
  <c r="CW49" i="1" s="1"/>
  <c r="CY49" i="1" s="1"/>
  <c r="CX49" i="1"/>
  <c r="CV50" i="1"/>
  <c r="CW50" i="1" s="1"/>
  <c r="CY50" i="1" s="1"/>
  <c r="CX50" i="1"/>
  <c r="CV51" i="1"/>
  <c r="CW51" i="1" s="1"/>
  <c r="CY51" i="1" s="1"/>
  <c r="CX51" i="1"/>
  <c r="CV52" i="1"/>
  <c r="CW52" i="1" s="1"/>
  <c r="CY52" i="1" s="1"/>
  <c r="CX52" i="1"/>
  <c r="CV53" i="1"/>
  <c r="CW53" i="1" s="1"/>
  <c r="CY53" i="1" s="1"/>
  <c r="CX53" i="1"/>
  <c r="CV54" i="1"/>
  <c r="CW54" i="1" s="1"/>
  <c r="CY54" i="1" s="1"/>
  <c r="CX54" i="1"/>
  <c r="CV55" i="1"/>
  <c r="CW55" i="1" s="1"/>
  <c r="CY55" i="1" s="1"/>
  <c r="CX55" i="1"/>
  <c r="CV56" i="1"/>
  <c r="CW56" i="1" s="1"/>
  <c r="CY56" i="1" s="1"/>
  <c r="CX56" i="1"/>
  <c r="CV57" i="1"/>
  <c r="CW57" i="1" s="1"/>
  <c r="CY57" i="1" s="1"/>
  <c r="CX57" i="1"/>
  <c r="CV58" i="1"/>
  <c r="CW58" i="1" s="1"/>
  <c r="CY58" i="1" s="1"/>
  <c r="CX58" i="1"/>
  <c r="CV59" i="1"/>
  <c r="CW59" i="1" s="1"/>
  <c r="CY59" i="1" s="1"/>
  <c r="CX59" i="1"/>
  <c r="CV60" i="1"/>
  <c r="CW60" i="1" s="1"/>
  <c r="CY60" i="1" s="1"/>
  <c r="CX60" i="1"/>
  <c r="CV61" i="1"/>
  <c r="CW61" i="1" s="1"/>
  <c r="CY61" i="1" s="1"/>
  <c r="CX61" i="1"/>
  <c r="CV62" i="1"/>
  <c r="CW62" i="1" s="1"/>
  <c r="CY62" i="1" s="1"/>
  <c r="CX62" i="1"/>
  <c r="CV63" i="1"/>
  <c r="CW63" i="1" s="1"/>
  <c r="CY63" i="1" s="1"/>
  <c r="CX63" i="1"/>
  <c r="CV64" i="1"/>
  <c r="CW64" i="1" s="1"/>
  <c r="CY64" i="1" s="1"/>
  <c r="CX64" i="1"/>
  <c r="CV65" i="1"/>
  <c r="CW65" i="1" s="1"/>
  <c r="CY65" i="1" s="1"/>
  <c r="CX65" i="1"/>
  <c r="CV66" i="1"/>
  <c r="CW66" i="1" s="1"/>
  <c r="CY66" i="1" s="1"/>
  <c r="CX66" i="1"/>
  <c r="CV67" i="1"/>
  <c r="CW67" i="1" s="1"/>
  <c r="CY67" i="1" s="1"/>
  <c r="CX67" i="1"/>
  <c r="CV68" i="1"/>
  <c r="CW68" i="1" s="1"/>
  <c r="CY68" i="1" s="1"/>
  <c r="CX68" i="1"/>
  <c r="CV69" i="1"/>
  <c r="CW69" i="1" s="1"/>
  <c r="CY69" i="1" s="1"/>
  <c r="CX69" i="1"/>
  <c r="CV70" i="1"/>
  <c r="CW70" i="1" s="1"/>
  <c r="CY70" i="1" s="1"/>
  <c r="CX70" i="1"/>
  <c r="CV71" i="1"/>
  <c r="CW71" i="1" s="1"/>
  <c r="CY71" i="1" s="1"/>
  <c r="CX71" i="1"/>
  <c r="CV72" i="1"/>
  <c r="CW72" i="1" s="1"/>
  <c r="CY72" i="1" s="1"/>
  <c r="CX72" i="1"/>
  <c r="CV73" i="1"/>
  <c r="CW73" i="1" s="1"/>
  <c r="CY73" i="1" s="1"/>
  <c r="CX73" i="1"/>
  <c r="CV74" i="1"/>
  <c r="CW74" i="1" s="1"/>
  <c r="CY74" i="1" s="1"/>
  <c r="CX74" i="1"/>
  <c r="CV75" i="1"/>
  <c r="CW75" i="1" s="1"/>
  <c r="CY75" i="1" s="1"/>
  <c r="CX75" i="1"/>
  <c r="CV76" i="1"/>
  <c r="CW76" i="1" s="1"/>
  <c r="CY76" i="1" s="1"/>
  <c r="CX76" i="1"/>
  <c r="CV77" i="1"/>
  <c r="CW77" i="1" s="1"/>
  <c r="CY77" i="1" s="1"/>
  <c r="CX77" i="1"/>
  <c r="CV78" i="1"/>
  <c r="CW78" i="1" s="1"/>
  <c r="CY78" i="1" s="1"/>
  <c r="CX78" i="1"/>
  <c r="CV79" i="1"/>
  <c r="CW79" i="1" s="1"/>
  <c r="CY79" i="1" s="1"/>
  <c r="CX79" i="1"/>
  <c r="CV80" i="1"/>
  <c r="CW80" i="1" s="1"/>
  <c r="CY80" i="1" s="1"/>
  <c r="CX80" i="1"/>
  <c r="CV81" i="1"/>
  <c r="CW81" i="1" s="1"/>
  <c r="CY81" i="1" s="1"/>
  <c r="CX81" i="1"/>
  <c r="CV82" i="1"/>
  <c r="CW82" i="1" s="1"/>
  <c r="CY82" i="1" s="1"/>
  <c r="CX82" i="1"/>
  <c r="CV83" i="1"/>
  <c r="CW83" i="1" s="1"/>
  <c r="CY83" i="1" s="1"/>
  <c r="CX83" i="1"/>
  <c r="CV84" i="1"/>
  <c r="CW84" i="1" s="1"/>
  <c r="CY84" i="1" s="1"/>
  <c r="CX84" i="1"/>
  <c r="CV85" i="1"/>
  <c r="CW85" i="1" s="1"/>
  <c r="CY85" i="1" s="1"/>
  <c r="CX85" i="1"/>
  <c r="CV86" i="1"/>
  <c r="CW86" i="1" s="1"/>
  <c r="CY86" i="1" s="1"/>
  <c r="CX86" i="1"/>
  <c r="CV87" i="1"/>
  <c r="CW87" i="1" s="1"/>
  <c r="CY87" i="1" s="1"/>
  <c r="CX87" i="1"/>
  <c r="CV88" i="1"/>
  <c r="CW88" i="1" s="1"/>
  <c r="CY88" i="1" s="1"/>
  <c r="CX88" i="1"/>
  <c r="CV89" i="1"/>
  <c r="CW89" i="1" s="1"/>
  <c r="CY89" i="1" s="1"/>
  <c r="CX89" i="1"/>
  <c r="CV90" i="1"/>
  <c r="CW90" i="1" s="1"/>
  <c r="CY90" i="1" s="1"/>
  <c r="CX90" i="1"/>
  <c r="CV91" i="1"/>
  <c r="CW91" i="1" s="1"/>
  <c r="CY91" i="1" s="1"/>
  <c r="CX91" i="1"/>
  <c r="CV92" i="1"/>
  <c r="CW92" i="1" s="1"/>
  <c r="CY92" i="1" s="1"/>
  <c r="CX92" i="1"/>
  <c r="CV93" i="1"/>
  <c r="CW93" i="1" s="1"/>
  <c r="CY93" i="1" s="1"/>
  <c r="CX93" i="1"/>
  <c r="CV94" i="1"/>
  <c r="CW94" i="1" s="1"/>
  <c r="CY94" i="1" s="1"/>
  <c r="CX94" i="1"/>
  <c r="CV95" i="1"/>
  <c r="CW95" i="1" s="1"/>
  <c r="CY95" i="1" s="1"/>
  <c r="CX95" i="1"/>
  <c r="CV96" i="1"/>
  <c r="CW96" i="1" s="1"/>
  <c r="CY96" i="1" s="1"/>
  <c r="CX96" i="1"/>
  <c r="CV97" i="1"/>
  <c r="CW97" i="1" s="1"/>
  <c r="CY97" i="1" s="1"/>
  <c r="CX97" i="1"/>
  <c r="CV98" i="1"/>
  <c r="CW98" i="1" s="1"/>
  <c r="CY98" i="1" s="1"/>
  <c r="CX98" i="1"/>
  <c r="CV99" i="1"/>
  <c r="CW99" i="1" s="1"/>
  <c r="CY99" i="1" s="1"/>
  <c r="CX99" i="1"/>
  <c r="CV100" i="1"/>
  <c r="CW100" i="1" s="1"/>
  <c r="CY100" i="1" s="1"/>
  <c r="CX100" i="1"/>
  <c r="CV101" i="1"/>
  <c r="CW101" i="1" s="1"/>
  <c r="CY101" i="1" s="1"/>
  <c r="CX101" i="1"/>
  <c r="CV102" i="1"/>
  <c r="CW102" i="1" s="1"/>
  <c r="CY102" i="1" s="1"/>
  <c r="CX102" i="1"/>
  <c r="CV103" i="1"/>
  <c r="CW103" i="1" s="1"/>
  <c r="CY103" i="1" s="1"/>
  <c r="CX103" i="1"/>
  <c r="CV104" i="1"/>
  <c r="CW104" i="1" s="1"/>
  <c r="CY104" i="1" s="1"/>
  <c r="CX104" i="1"/>
  <c r="CV105" i="1"/>
  <c r="CW105" i="1" s="1"/>
  <c r="CY105" i="1" s="1"/>
  <c r="CX105" i="1"/>
  <c r="CV106" i="1"/>
  <c r="CW106" i="1" s="1"/>
  <c r="CY106" i="1" s="1"/>
  <c r="CX106" i="1"/>
  <c r="CV107" i="1"/>
  <c r="CW107" i="1" s="1"/>
  <c r="CY107" i="1" s="1"/>
  <c r="CX107" i="1"/>
  <c r="CV108" i="1"/>
  <c r="CW108" i="1" s="1"/>
  <c r="CY108" i="1" s="1"/>
  <c r="CX108" i="1"/>
  <c r="CV109" i="1"/>
  <c r="CW109" i="1" s="1"/>
  <c r="CY109" i="1" s="1"/>
  <c r="CX109" i="1"/>
  <c r="CV110" i="1"/>
  <c r="CW110" i="1" s="1"/>
  <c r="CY110" i="1" s="1"/>
  <c r="CX110" i="1"/>
  <c r="CV111" i="1"/>
  <c r="CW111" i="1" s="1"/>
  <c r="CY111" i="1" s="1"/>
  <c r="CX111" i="1"/>
  <c r="CV112" i="1"/>
  <c r="CW112" i="1" s="1"/>
  <c r="CY112" i="1" s="1"/>
  <c r="CX112" i="1"/>
  <c r="CV113" i="1"/>
  <c r="CW113" i="1" s="1"/>
  <c r="CY113" i="1" s="1"/>
  <c r="CX113" i="1"/>
  <c r="CV114" i="1"/>
  <c r="CW114" i="1" s="1"/>
  <c r="CY114" i="1" s="1"/>
  <c r="CX114" i="1"/>
  <c r="CV115" i="1"/>
  <c r="CW115" i="1" s="1"/>
  <c r="CY115" i="1" s="1"/>
  <c r="CX115" i="1"/>
  <c r="CV116" i="1"/>
  <c r="CW116" i="1" s="1"/>
  <c r="CY116" i="1" s="1"/>
  <c r="CX116" i="1"/>
  <c r="CV117" i="1"/>
  <c r="CW117" i="1" s="1"/>
  <c r="CY117" i="1" s="1"/>
  <c r="CX117" i="1"/>
  <c r="CV118" i="1"/>
  <c r="CW118" i="1" s="1"/>
  <c r="CY118" i="1" s="1"/>
  <c r="CX118" i="1"/>
  <c r="CV119" i="1"/>
  <c r="CW119" i="1" s="1"/>
  <c r="CY119" i="1" s="1"/>
  <c r="CX119" i="1"/>
  <c r="CV120" i="1"/>
  <c r="CW120" i="1" s="1"/>
  <c r="CY120" i="1" s="1"/>
  <c r="CX120" i="1"/>
  <c r="CV121" i="1"/>
  <c r="CW121" i="1" s="1"/>
  <c r="CY121" i="1" s="1"/>
  <c r="CX121" i="1"/>
  <c r="CV122" i="1"/>
  <c r="CW122" i="1" s="1"/>
  <c r="CY122" i="1" s="1"/>
  <c r="CX122" i="1"/>
  <c r="CV123" i="1"/>
  <c r="CW123" i="1" s="1"/>
  <c r="CY123" i="1" s="1"/>
  <c r="CX123" i="1"/>
  <c r="CV124" i="1"/>
  <c r="CW124" i="1" s="1"/>
  <c r="CY124" i="1" s="1"/>
  <c r="CX124" i="1"/>
  <c r="CV125" i="1"/>
  <c r="CW125" i="1" s="1"/>
  <c r="CY125" i="1" s="1"/>
  <c r="CX125" i="1"/>
  <c r="CV126" i="1"/>
  <c r="CW126" i="1" s="1"/>
  <c r="CY126" i="1" s="1"/>
  <c r="CX126" i="1"/>
  <c r="CV127" i="1"/>
  <c r="CW127" i="1" s="1"/>
  <c r="CY127" i="1" s="1"/>
  <c r="CX127" i="1"/>
  <c r="CV128" i="1"/>
  <c r="CW128" i="1" s="1"/>
  <c r="CY128" i="1" s="1"/>
  <c r="CX128" i="1"/>
  <c r="CV129" i="1"/>
  <c r="CW129" i="1" s="1"/>
  <c r="CY129" i="1" s="1"/>
  <c r="CX129" i="1"/>
  <c r="CV130" i="1"/>
  <c r="CW130" i="1" s="1"/>
  <c r="CY130" i="1" s="1"/>
  <c r="CX130" i="1"/>
  <c r="CV131" i="1"/>
  <c r="CW131" i="1" s="1"/>
  <c r="CY131" i="1" s="1"/>
  <c r="CX131" i="1"/>
  <c r="CV132" i="1"/>
  <c r="CW132" i="1" s="1"/>
  <c r="CY132" i="1" s="1"/>
  <c r="CX132" i="1"/>
  <c r="CV133" i="1"/>
  <c r="CW133" i="1" s="1"/>
  <c r="CY133" i="1" s="1"/>
  <c r="CX133" i="1"/>
  <c r="CV134" i="1"/>
  <c r="CW134" i="1"/>
  <c r="CY134" i="1" s="1"/>
  <c r="CX134" i="1"/>
  <c r="CV135" i="1"/>
  <c r="CW135" i="1" s="1"/>
  <c r="CY135" i="1" s="1"/>
  <c r="CX135" i="1"/>
  <c r="CV136" i="1"/>
  <c r="CW136" i="1" s="1"/>
  <c r="CY136" i="1" s="1"/>
  <c r="CX136" i="1"/>
  <c r="CV137" i="1"/>
  <c r="CW137" i="1" s="1"/>
  <c r="CY137" i="1" s="1"/>
  <c r="CX137" i="1"/>
  <c r="CX2" i="1"/>
  <c r="CV2" i="1"/>
  <c r="CW2" i="1" s="1"/>
  <c r="CY2" i="1" s="1"/>
  <c r="CN3" i="1"/>
  <c r="CN4" i="1"/>
  <c r="CN5" i="1"/>
  <c r="CN6" i="1"/>
  <c r="CN7" i="1"/>
  <c r="CN8" i="1"/>
  <c r="CN9" i="1"/>
  <c r="CN10" i="1"/>
  <c r="CN11" i="1"/>
  <c r="CN12" i="1"/>
  <c r="CN13" i="1"/>
  <c r="CN14" i="1"/>
  <c r="CN15" i="1"/>
  <c r="CN16" i="1"/>
  <c r="CN17" i="1"/>
  <c r="CN18" i="1"/>
  <c r="CN19" i="1"/>
  <c r="CN20" i="1"/>
  <c r="CN21" i="1"/>
  <c r="CN22" i="1"/>
  <c r="CN23" i="1"/>
  <c r="CN24" i="1"/>
  <c r="CN25" i="1"/>
  <c r="CN26" i="1"/>
  <c r="CN27" i="1"/>
  <c r="CN28" i="1"/>
  <c r="CN29" i="1"/>
  <c r="CN30" i="1"/>
  <c r="CN31" i="1"/>
  <c r="CN32" i="1"/>
  <c r="CN33" i="1"/>
  <c r="CN34" i="1"/>
  <c r="CN35" i="1"/>
  <c r="CN36" i="1"/>
  <c r="CN37" i="1"/>
  <c r="CN38" i="1"/>
  <c r="CN39" i="1"/>
  <c r="CN40" i="1"/>
  <c r="CN41" i="1"/>
  <c r="CN42" i="1"/>
  <c r="CN43" i="1"/>
  <c r="CN44" i="1"/>
  <c r="CN45" i="1"/>
  <c r="CN46" i="1"/>
  <c r="CN47" i="1"/>
  <c r="CN48" i="1"/>
  <c r="CN49" i="1"/>
  <c r="CN50" i="1"/>
  <c r="CN51" i="1"/>
  <c r="CN52" i="1"/>
  <c r="CN53" i="1"/>
  <c r="CN54" i="1"/>
  <c r="CN55" i="1"/>
  <c r="CN56" i="1"/>
  <c r="CN57" i="1"/>
  <c r="CN58" i="1"/>
  <c r="CN59" i="1"/>
  <c r="CN60" i="1"/>
  <c r="CN61" i="1"/>
  <c r="CN62" i="1"/>
  <c r="CN63" i="1"/>
  <c r="CN64" i="1"/>
  <c r="CN65" i="1"/>
  <c r="CN66" i="1"/>
  <c r="CN67" i="1"/>
  <c r="CN68" i="1"/>
  <c r="CN69" i="1"/>
  <c r="CN70" i="1"/>
  <c r="CN71" i="1"/>
  <c r="CN72" i="1"/>
  <c r="CN73" i="1"/>
  <c r="CN74" i="1"/>
  <c r="CN75" i="1"/>
  <c r="CN76" i="1"/>
  <c r="CN77" i="1"/>
  <c r="CN78" i="1"/>
  <c r="CN79" i="1"/>
  <c r="CN80" i="1"/>
  <c r="CN81" i="1"/>
  <c r="CN82" i="1"/>
  <c r="CN83" i="1"/>
  <c r="CN84" i="1"/>
  <c r="CN85" i="1"/>
  <c r="CN86" i="1"/>
  <c r="CN87" i="1"/>
  <c r="CN88" i="1"/>
  <c r="CN89" i="1"/>
  <c r="CN90" i="1"/>
  <c r="CN91" i="1"/>
  <c r="CN92" i="1"/>
  <c r="CN93" i="1"/>
  <c r="CN94" i="1"/>
  <c r="CN95" i="1"/>
  <c r="CN96" i="1"/>
  <c r="CN97" i="1"/>
  <c r="CN98" i="1"/>
  <c r="CN99" i="1"/>
  <c r="CN100" i="1"/>
  <c r="CN101" i="1"/>
  <c r="CN102" i="1"/>
  <c r="CN103" i="1"/>
  <c r="CN104" i="1"/>
  <c r="CN105" i="1"/>
  <c r="CN106" i="1"/>
  <c r="CN107" i="1"/>
  <c r="CN108" i="1"/>
  <c r="CN109" i="1"/>
  <c r="CN110" i="1"/>
  <c r="CN111" i="1"/>
  <c r="CN112" i="1"/>
  <c r="CN113" i="1"/>
  <c r="CN114" i="1"/>
  <c r="CN115" i="1"/>
  <c r="CN116" i="1"/>
  <c r="CN117" i="1"/>
  <c r="CN118" i="1"/>
  <c r="CN119" i="1"/>
  <c r="CN120" i="1"/>
  <c r="CN121" i="1"/>
  <c r="CN122" i="1"/>
  <c r="CN123" i="1"/>
  <c r="CN124" i="1"/>
  <c r="CN125" i="1"/>
  <c r="CN126" i="1"/>
  <c r="CN127" i="1"/>
  <c r="CN128" i="1"/>
  <c r="CN129" i="1"/>
  <c r="CN130" i="1"/>
  <c r="CN131" i="1"/>
  <c r="CN132" i="1"/>
  <c r="CN133" i="1"/>
  <c r="CN134" i="1"/>
  <c r="CN135" i="1"/>
  <c r="CN136" i="1"/>
  <c r="CN137" i="1"/>
  <c r="CN2" i="1"/>
</calcChain>
</file>

<file path=xl/sharedStrings.xml><?xml version="1.0" encoding="utf-8"?>
<sst xmlns="http://schemas.openxmlformats.org/spreadsheetml/2006/main" count="15708" uniqueCount="2098">
  <si>
    <t>LIBID</t>
  </si>
  <si>
    <t>OR0040</t>
  </si>
  <si>
    <t>Adams Public Library</t>
  </si>
  <si>
    <t>PO Box 20</t>
  </si>
  <si>
    <t>Adams</t>
  </si>
  <si>
    <t>Umatilla</t>
  </si>
  <si>
    <t>541-566-3038</t>
  </si>
  <si>
    <t>UCSLD</t>
  </si>
  <si>
    <t>No</t>
  </si>
  <si>
    <t>N/A (we do not track reference transactions)</t>
  </si>
  <si>
    <t>Yes</t>
  </si>
  <si>
    <t>Actual count (we track each transaction as it happens)</t>
  </si>
  <si>
    <t>Wi-Fi extends outside building (left on 24/7)</t>
  </si>
  <si>
    <t>N/A (we don't track computer usage)</t>
  </si>
  <si>
    <t>Fiber</t>
  </si>
  <si>
    <t>Sage</t>
  </si>
  <si>
    <t>Evergreen</t>
  </si>
  <si>
    <t>Actual count (we track each visit as it happens)</t>
  </si>
  <si>
    <t>$0.00 - We provide cards to nonresidents at no cost.</t>
  </si>
  <si>
    <t>ME</t>
  </si>
  <si>
    <t>CI</t>
  </si>
  <si>
    <t>SO</t>
  </si>
  <si>
    <t>PL2</t>
  </si>
  <si>
    <t>http://www.cityofadamsoregon.com/adams-public-library.html</t>
  </si>
  <si>
    <t>OR0001</t>
  </si>
  <si>
    <t>Agness Community Library District</t>
  </si>
  <si>
    <t>PO BOX 33</t>
  </si>
  <si>
    <t>AGNESS</t>
  </si>
  <si>
    <t>Curry</t>
  </si>
  <si>
    <t>541-247-6323</t>
  </si>
  <si>
    <t>NONE</t>
  </si>
  <si>
    <t>Satellite</t>
  </si>
  <si>
    <t>Coastline</t>
  </si>
  <si>
    <t>Koha</t>
  </si>
  <si>
    <t>LD</t>
  </si>
  <si>
    <t>OTH</t>
  </si>
  <si>
    <t>https://agnesscommunitylibrary.weebly.com/</t>
  </si>
  <si>
    <t>OR0106</t>
  </si>
  <si>
    <t>Albany Public Library</t>
  </si>
  <si>
    <t>2450 14th Ave SE</t>
  </si>
  <si>
    <t>Albany</t>
  </si>
  <si>
    <t>Linn</t>
  </si>
  <si>
    <t>541-917-7581</t>
  </si>
  <si>
    <t>Administration;Facilities;Human Resources;Information Technology;Legal;Finance</t>
  </si>
  <si>
    <t>Wi-Fi extends outside building (left on through evening hours after library closes)</t>
  </si>
  <si>
    <t>Linn Libraries Consortium</t>
  </si>
  <si>
    <t>NO</t>
  </si>
  <si>
    <t>MO</t>
  </si>
  <si>
    <t>PL1</t>
  </si>
  <si>
    <t>www.library.cityofalbany.net</t>
  </si>
  <si>
    <t>OR9010</t>
  </si>
  <si>
    <t>Aloha Community Library</t>
  </si>
  <si>
    <t>17455 SW Farmington Rd. Ste. 26A</t>
  </si>
  <si>
    <t>Aloha</t>
  </si>
  <si>
    <t>Washington</t>
  </si>
  <si>
    <t>503-259-0185</t>
  </si>
  <si>
    <t>WCCLS</t>
  </si>
  <si>
    <t>Polaris</t>
  </si>
  <si>
    <t>NP</t>
  </si>
  <si>
    <t>https://alohalibrary.org/</t>
  </si>
  <si>
    <t>OR0002</t>
  </si>
  <si>
    <t>Amity Public Library</t>
  </si>
  <si>
    <t>Amity</t>
  </si>
  <si>
    <t>Yamhill</t>
  </si>
  <si>
    <t>503-835-8181</t>
  </si>
  <si>
    <t>CCRLS</t>
  </si>
  <si>
    <t>Estimate (we use a sampling method)</t>
  </si>
  <si>
    <t>Wi-Fi extends outside building, only available during open hours</t>
  </si>
  <si>
    <t>Sirsi/Dynix</t>
  </si>
  <si>
    <t>as charged by other library / OCLC cost</t>
  </si>
  <si>
    <t>https://www.cityofamityoregon.org/library</t>
  </si>
  <si>
    <t>OR0013</t>
  </si>
  <si>
    <t>Arlington Public Library</t>
  </si>
  <si>
    <t>PO Box 339</t>
  </si>
  <si>
    <t>Arlington</t>
  </si>
  <si>
    <t>Gilliam</t>
  </si>
  <si>
    <t>541-705-2555</t>
  </si>
  <si>
    <t>Facilities;Information Technology;other</t>
  </si>
  <si>
    <t>Estimate (using a sampling method)</t>
  </si>
  <si>
    <t>We don't offer borrowing privileges to nonresidents.</t>
  </si>
  <si>
    <t>https://arlington.ploud.net/about-us</t>
  </si>
  <si>
    <t>OR0023</t>
  </si>
  <si>
    <t>Astoria Public Library</t>
  </si>
  <si>
    <t>450 10th Street</t>
  </si>
  <si>
    <t>Astoria</t>
  </si>
  <si>
    <t>Clatsop</t>
  </si>
  <si>
    <t>503-325-7323</t>
  </si>
  <si>
    <t>Facilities;Information Technology</t>
  </si>
  <si>
    <t>Wi-Fi only available inside during open hours</t>
  </si>
  <si>
    <t>North Coast Library Cooperative</t>
  </si>
  <si>
    <t>N/A (we don't track library visits)</t>
  </si>
  <si>
    <t>Yes - Major renovation</t>
  </si>
  <si>
    <t>We don't offer ILL at our library</t>
  </si>
  <si>
    <t>http://www.astorialibrary.org</t>
  </si>
  <si>
    <t>OR0035</t>
  </si>
  <si>
    <t>Athena Public Library</t>
  </si>
  <si>
    <t>PO BOX 450</t>
  </si>
  <si>
    <t>Athena</t>
  </si>
  <si>
    <t>541-566-2470</t>
  </si>
  <si>
    <t>other</t>
  </si>
  <si>
    <t>www.athenalibrary.weebly.com</t>
  </si>
  <si>
    <t>OR0046</t>
  </si>
  <si>
    <t>Baker County Library District</t>
  </si>
  <si>
    <t>2400 Resort St</t>
  </si>
  <si>
    <t>Baker City</t>
  </si>
  <si>
    <t>Baker</t>
  </si>
  <si>
    <t>541-523-6419</t>
  </si>
  <si>
    <t>CO1</t>
  </si>
  <si>
    <t>www.bakerlib.org</t>
  </si>
  <si>
    <t>OR0058</t>
  </si>
  <si>
    <t>Bandon Public Library</t>
  </si>
  <si>
    <t>1204 11th Street SW</t>
  </si>
  <si>
    <t>Bandon</t>
  </si>
  <si>
    <t>Coos</t>
  </si>
  <si>
    <t>541-347-3221</t>
  </si>
  <si>
    <t>CCLSD</t>
  </si>
  <si>
    <t>https://www.cityofbandon.org/general/page/library</t>
  </si>
  <si>
    <t>OR0138</t>
  </si>
  <si>
    <t>Banks Public Library</t>
  </si>
  <si>
    <t>42461 NW Market St</t>
  </si>
  <si>
    <t>Banks</t>
  </si>
  <si>
    <t>503-324-1382</t>
  </si>
  <si>
    <t>Administration;Facilities;Human Resources;Legal;Finance;other</t>
  </si>
  <si>
    <t>https://www.wccls.org/</t>
  </si>
  <si>
    <t>OR0080</t>
  </si>
  <si>
    <t>Beaverton City Library</t>
  </si>
  <si>
    <t>12375 SW 5th St.</t>
  </si>
  <si>
    <t>Beaverton</t>
  </si>
  <si>
    <t>503-644-2197</t>
  </si>
  <si>
    <t>https://www.beavertonlibrary.org/</t>
  </si>
  <si>
    <t>OR0108</t>
  </si>
  <si>
    <t>Brownsville Community Library</t>
  </si>
  <si>
    <t>PO Box 68</t>
  </si>
  <si>
    <t>Brownsville</t>
  </si>
  <si>
    <t>541-466-5454</t>
  </si>
  <si>
    <t>Biblionix</t>
  </si>
  <si>
    <t>www.brownsvillecommunitylibrary.org</t>
  </si>
  <si>
    <t>OR9011</t>
  </si>
  <si>
    <t>C. Giles Hunt Memorial Library</t>
  </si>
  <si>
    <t xml:space="preserve">210 E Central Ave </t>
  </si>
  <si>
    <t>Sutherlin</t>
  </si>
  <si>
    <t>Douglas</t>
  </si>
  <si>
    <t>541-459-9161</t>
  </si>
  <si>
    <t>https://www.sutherlinlibrary.org/</t>
  </si>
  <si>
    <t>OR0110</t>
  </si>
  <si>
    <t>Canby Public Library</t>
  </si>
  <si>
    <t>220 NE 2nd Avenue</t>
  </si>
  <si>
    <t>Canby</t>
  </si>
  <si>
    <t>Clackamas</t>
  </si>
  <si>
    <t>503-266-3394</t>
  </si>
  <si>
    <t>LINCC</t>
  </si>
  <si>
    <t>www.canbylibrary.org</t>
  </si>
  <si>
    <t>OR0107</t>
  </si>
  <si>
    <t>Chetco Community Public Library</t>
  </si>
  <si>
    <t>405 Alder St</t>
  </si>
  <si>
    <t>Brookings</t>
  </si>
  <si>
    <t>541-469-7738</t>
  </si>
  <si>
    <t>http://chetcolibrary.org/</t>
  </si>
  <si>
    <t>OR0011</t>
  </si>
  <si>
    <t>Gladstone Public Library</t>
  </si>
  <si>
    <t xml:space="preserve">525 Portland Ave </t>
  </si>
  <si>
    <t>Gladstone</t>
  </si>
  <si>
    <t>503-655-8540</t>
  </si>
  <si>
    <t>Administration;Facilities;Human Resources;Information Technology;Legal;Finance;other</t>
  </si>
  <si>
    <t>Yes - New building</t>
  </si>
  <si>
    <t>https://www.clackamas.us/lib</t>
  </si>
  <si>
    <t>OR0129</t>
  </si>
  <si>
    <t>Clackamas County - Oak Lodge Public Library</t>
  </si>
  <si>
    <t>3783 SE Concord Rd.</t>
  </si>
  <si>
    <t>Oak Grove</t>
  </si>
  <si>
    <t>503-655-8543</t>
  </si>
  <si>
    <t>CO</t>
  </si>
  <si>
    <t>OR0112</t>
  </si>
  <si>
    <t>Clatskanie Library District</t>
  </si>
  <si>
    <t>Clatskanie</t>
  </si>
  <si>
    <t>Columbia</t>
  </si>
  <si>
    <t>503-728-3732</t>
  </si>
  <si>
    <t>Information Technology;Legal;Finance</t>
  </si>
  <si>
    <t>https://www.clatskanielibrary.org/</t>
  </si>
  <si>
    <t>OR0114</t>
  </si>
  <si>
    <t>Coos Bay Public Library</t>
  </si>
  <si>
    <t>525 Anderson Avenue</t>
  </si>
  <si>
    <t>Coos Bay</t>
  </si>
  <si>
    <t>541-269-1101</t>
  </si>
  <si>
    <t>www.coosbaylibrary.org</t>
  </si>
  <si>
    <t>OR0116</t>
  </si>
  <si>
    <t>Coquille Public Library</t>
  </si>
  <si>
    <t>259 N Adams</t>
  </si>
  <si>
    <t>Coquille</t>
  </si>
  <si>
    <t>541-396-2166</t>
  </si>
  <si>
    <t>DSL</t>
  </si>
  <si>
    <t>https://www.cityofcoquille.org/coquille_public_library/index.php</t>
  </si>
  <si>
    <t>OR0118</t>
  </si>
  <si>
    <t>Cornelius Public Library</t>
  </si>
  <si>
    <t>1355 N Barlow St</t>
  </si>
  <si>
    <t>Cornelius</t>
  </si>
  <si>
    <t>503-357-4093</t>
  </si>
  <si>
    <t>https://www.ci.cornelius.or.us/library</t>
  </si>
  <si>
    <t>OR0119</t>
  </si>
  <si>
    <t>Corvallis-Benton County Public Library</t>
  </si>
  <si>
    <t>645 NW Monroe AVE</t>
  </si>
  <si>
    <t>Corvallis</t>
  </si>
  <si>
    <t>Benton</t>
  </si>
  <si>
    <t>541-766-6793</t>
  </si>
  <si>
    <t>CC</t>
  </si>
  <si>
    <t>CO2</t>
  </si>
  <si>
    <t>https://cbcpubliclibrary.net/</t>
  </si>
  <si>
    <t>OR0120</t>
  </si>
  <si>
    <t>Cottage Grove Public Library</t>
  </si>
  <si>
    <t>700 E. Gibbs Ave.</t>
  </si>
  <si>
    <t>Cottage Grove</t>
  </si>
  <si>
    <t>Lane</t>
  </si>
  <si>
    <t>541-942-3828</t>
  </si>
  <si>
    <t>Lane Council of Libraries</t>
  </si>
  <si>
    <t>return postage</t>
  </si>
  <si>
    <t>https://www.cottagegrove.org/library</t>
  </si>
  <si>
    <t>OR0065</t>
  </si>
  <si>
    <t>Crook County Library</t>
  </si>
  <si>
    <t>175 NW Meadow Lakes Drive</t>
  </si>
  <si>
    <t>Prineville</t>
  </si>
  <si>
    <t>Crook</t>
  </si>
  <si>
    <t>541-447-7978</t>
  </si>
  <si>
    <t>Deschutes</t>
  </si>
  <si>
    <t>Innovative Interfaces (III)</t>
  </si>
  <si>
    <t>www.crooklib.org</t>
  </si>
  <si>
    <t>OR0012</t>
  </si>
  <si>
    <t>Curry Public Library District</t>
  </si>
  <si>
    <t>94341 3rd Street</t>
  </si>
  <si>
    <t>Gold Beach</t>
  </si>
  <si>
    <t>541-247-7246</t>
  </si>
  <si>
    <t>https://www.currypubliclibrary.org/</t>
  </si>
  <si>
    <t>OR0121</t>
  </si>
  <si>
    <t>Dallas Public Library</t>
  </si>
  <si>
    <t>950 Main Street</t>
  </si>
  <si>
    <t>Dallas</t>
  </si>
  <si>
    <t>Polk</t>
  </si>
  <si>
    <t>503-623-2633</t>
  </si>
  <si>
    <t>Information Technology</t>
  </si>
  <si>
    <t>https://www.ci.dallas.or.us/102/Library</t>
  </si>
  <si>
    <t>OR0091</t>
  </si>
  <si>
    <t>Deschutes Public Library District</t>
  </si>
  <si>
    <t>507 NW Wall St.</t>
  </si>
  <si>
    <t>Bend</t>
  </si>
  <si>
    <t>541-312-1021</t>
  </si>
  <si>
    <t>MA</t>
  </si>
  <si>
    <t>www.deschuteslibrary.org</t>
  </si>
  <si>
    <t>OR0048</t>
  </si>
  <si>
    <t>Dora Public Library</t>
  </si>
  <si>
    <t>56125 Goldbrick Rd</t>
  </si>
  <si>
    <t>Myrtle Point</t>
  </si>
  <si>
    <t>541-572-6009</t>
  </si>
  <si>
    <t>https://dorapubliclibrary.org/</t>
  </si>
  <si>
    <t>OR0034</t>
  </si>
  <si>
    <t>Driftwood Public Library</t>
  </si>
  <si>
    <t>801 SW Hwy 101 #201</t>
  </si>
  <si>
    <t>Lincoln City</t>
  </si>
  <si>
    <t>Lincoln</t>
  </si>
  <si>
    <t>541-996-2277</t>
  </si>
  <si>
    <t>LCLD</t>
  </si>
  <si>
    <t>Chinook Library Network</t>
  </si>
  <si>
    <t>https://www.driftwoodlib.org/</t>
  </si>
  <si>
    <t>OR0123</t>
  </si>
  <si>
    <t>Dufur School/Public Library</t>
  </si>
  <si>
    <t>802 NE Fifth Street</t>
  </si>
  <si>
    <t>Dufur</t>
  </si>
  <si>
    <t>Wasco</t>
  </si>
  <si>
    <t>541-467-2588</t>
  </si>
  <si>
    <t>WCLSD</t>
  </si>
  <si>
    <t>SD</t>
  </si>
  <si>
    <t>SU1</t>
  </si>
  <si>
    <t>https://www.wascocountylibrary.com/dufur-library</t>
  </si>
  <si>
    <t>OR0124</t>
  </si>
  <si>
    <t>Echo Public Library</t>
  </si>
  <si>
    <t>PO Box 9</t>
  </si>
  <si>
    <t>Echo</t>
  </si>
  <si>
    <t>541-376-8411</t>
  </si>
  <si>
    <t>Administration;Information Technology;other</t>
  </si>
  <si>
    <t>Cable</t>
  </si>
  <si>
    <t>https://echo-oregon.com/library/</t>
  </si>
  <si>
    <t>OR0125</t>
  </si>
  <si>
    <t>Elgin Public Library</t>
  </si>
  <si>
    <t>1699 Division Street</t>
  </si>
  <si>
    <t>Elgin</t>
  </si>
  <si>
    <t>Union</t>
  </si>
  <si>
    <t>541-437-2860</t>
  </si>
  <si>
    <t>cityofelginor.org/pages/public-library</t>
  </si>
  <si>
    <t>OR0094</t>
  </si>
  <si>
    <t>Emma Humphrey Library</t>
  </si>
  <si>
    <t>150 A St. E</t>
  </si>
  <si>
    <t>Vale</t>
  </si>
  <si>
    <t>Malheur</t>
  </si>
  <si>
    <t>541-473-3902</t>
  </si>
  <si>
    <t>Fixed Wireless</t>
  </si>
  <si>
    <t>https://www.cityofvale.com/government/departments/emma-humphrey-library/</t>
  </si>
  <si>
    <t>OR0132</t>
  </si>
  <si>
    <t>Enterprise City Library</t>
  </si>
  <si>
    <t>101 NE First Street</t>
  </si>
  <si>
    <t>Enterprise</t>
  </si>
  <si>
    <t>Wallowa</t>
  </si>
  <si>
    <t>541-426-3906</t>
  </si>
  <si>
    <t>Facilities;Information Technology;Legal</t>
  </si>
  <si>
    <t>https://www.enterpriseoregon.org/index.php/services/public-library/library-home</t>
  </si>
  <si>
    <t>OR0004</t>
  </si>
  <si>
    <t>Estacada Public Library</t>
  </si>
  <si>
    <t>825 NW Wade St</t>
  </si>
  <si>
    <t>Estacada</t>
  </si>
  <si>
    <t>503-630-8273</t>
  </si>
  <si>
    <t>Administration;Human Resources;Finance</t>
  </si>
  <si>
    <t>https://www.cityofestacada.org/library</t>
  </si>
  <si>
    <t>OR0005</t>
  </si>
  <si>
    <t>Eugene Public Library</t>
  </si>
  <si>
    <t>100 W 10th Avenue</t>
  </si>
  <si>
    <t>Eugene</t>
  </si>
  <si>
    <t>541-682-5450</t>
  </si>
  <si>
    <t>https://www.eugene-or.gov/4422/Eugene-Public-Library</t>
  </si>
  <si>
    <t>OR0028</t>
  </si>
  <si>
    <t>F. Maxine and Thomas W. Cook Memorial Library</t>
  </si>
  <si>
    <t>2006 4th Street</t>
  </si>
  <si>
    <t>La Grande</t>
  </si>
  <si>
    <t>541-962-1339</t>
  </si>
  <si>
    <t>http://www.cookmemoriallibrary.org/</t>
  </si>
  <si>
    <t>OR0095</t>
  </si>
  <si>
    <t>Fern Ridge Library District</t>
  </si>
  <si>
    <t>PO Box 397</t>
  </si>
  <si>
    <t>Veneta</t>
  </si>
  <si>
    <t>541-935-7512</t>
  </si>
  <si>
    <t>www.fernridgelibrary.org</t>
  </si>
  <si>
    <t>OR0049</t>
  </si>
  <si>
    <t>Flora M. Laird Memorial Library</t>
  </si>
  <si>
    <t>435 5th St</t>
  </si>
  <si>
    <t>541-572-2591</t>
  </si>
  <si>
    <t>https://www.ci.myrtlepoint.or.us/general/page/flora-m-laird-memorial-library</t>
  </si>
  <si>
    <t>OR0009</t>
  </si>
  <si>
    <t>Forest Grove City Library</t>
  </si>
  <si>
    <t>2114 Pacific Avenue</t>
  </si>
  <si>
    <t>Forest Grove</t>
  </si>
  <si>
    <t>503-992-3247</t>
  </si>
  <si>
    <t>https://www.wccls.org/libraries/forestgrove</t>
  </si>
  <si>
    <t>OR0010</t>
  </si>
  <si>
    <t>Fossil Public Library</t>
  </si>
  <si>
    <t>401 Main Street</t>
  </si>
  <si>
    <t>Fossil</t>
  </si>
  <si>
    <t>Wheeler</t>
  </si>
  <si>
    <t>541-763-2046</t>
  </si>
  <si>
    <t>fossillibrary.org</t>
  </si>
  <si>
    <t>OR0139</t>
  </si>
  <si>
    <t>Garden Home Community Library</t>
  </si>
  <si>
    <t>7475 SW Oleson RD</t>
  </si>
  <si>
    <t>Portland</t>
  </si>
  <si>
    <t>503-245-9932</t>
  </si>
  <si>
    <t>https://www.gardenhomelibrary.org/</t>
  </si>
  <si>
    <t>OR0113</t>
  </si>
  <si>
    <t>Gilliam County Library</t>
  </si>
  <si>
    <t>PO Box 34</t>
  </si>
  <si>
    <t>Condon</t>
  </si>
  <si>
    <t>541-384-6052</t>
  </si>
  <si>
    <t>CO3</t>
  </si>
  <si>
    <t>http://www.co.gilliam.or.us/government/library/index.php</t>
  </si>
  <si>
    <t>OR0024</t>
  </si>
  <si>
    <t>Grant County Library</t>
  </si>
  <si>
    <t>507 S Canyon Blvd</t>
  </si>
  <si>
    <t>John Day</t>
  </si>
  <si>
    <t>Grant</t>
  </si>
  <si>
    <t>541-575-1992</t>
  </si>
  <si>
    <t>https://www.grantcountylibrary.net/</t>
  </si>
  <si>
    <t>OR9007</t>
  </si>
  <si>
    <t>Halsey City Library</t>
  </si>
  <si>
    <t xml:space="preserve">PO Box 10 </t>
  </si>
  <si>
    <t>Halsey</t>
  </si>
  <si>
    <t>541-369-2705</t>
  </si>
  <si>
    <t>ResourceMate (Web OPAC)</t>
  </si>
  <si>
    <t>http://www.cityofhalsey.com/library.htm</t>
  </si>
  <si>
    <t>OR9008</t>
  </si>
  <si>
    <t>Happy Valley Public Library</t>
  </si>
  <si>
    <t>13793 SE Sieben Park Way</t>
  </si>
  <si>
    <t>Happy Valley</t>
  </si>
  <si>
    <t>503-783-3456</t>
  </si>
  <si>
    <t>https://www.happyvalleyor.gov/community/happy-valley-library/</t>
  </si>
  <si>
    <t>OR0109</t>
  </si>
  <si>
    <t>Harney County Library</t>
  </si>
  <si>
    <t>80 West D Street</t>
  </si>
  <si>
    <t>Burns</t>
  </si>
  <si>
    <t>Harney</t>
  </si>
  <si>
    <t>541-573-6670</t>
  </si>
  <si>
    <t>https://www.harneycountylibrary.org/</t>
  </si>
  <si>
    <t>OR0015</t>
  </si>
  <si>
    <t>Harrisburg Public Library</t>
  </si>
  <si>
    <t>PO Box 378</t>
  </si>
  <si>
    <t>Harrisburg</t>
  </si>
  <si>
    <t>941-995-6949</t>
  </si>
  <si>
    <t>Administration;Facilities;Information Technology</t>
  </si>
  <si>
    <t>https://www.ci.harrisburg.or.us/library</t>
  </si>
  <si>
    <t>OR0064</t>
  </si>
  <si>
    <t>Hazel M. Lewis Library</t>
  </si>
  <si>
    <t>PO Box 559</t>
  </si>
  <si>
    <t>Powers</t>
  </si>
  <si>
    <t>541-439-5311</t>
  </si>
  <si>
    <t>https://www.cooslibraries.org/</t>
  </si>
  <si>
    <t>OR0016</t>
  </si>
  <si>
    <t>Helix Public Library</t>
  </si>
  <si>
    <t>PO Box 324</t>
  </si>
  <si>
    <t>Helix</t>
  </si>
  <si>
    <t>541-457-6130</t>
  </si>
  <si>
    <t>http://helixlibrary.weebly.com</t>
  </si>
  <si>
    <t>OR0018</t>
  </si>
  <si>
    <t>Hermiston Public Library</t>
  </si>
  <si>
    <t>235 E Gladys Avenue</t>
  </si>
  <si>
    <t>Hermiston</t>
  </si>
  <si>
    <t>541-567-2882</t>
  </si>
  <si>
    <t>https://www.hermiston.or.us/library</t>
  </si>
  <si>
    <t>OR0019</t>
  </si>
  <si>
    <t>Hillsboro Public Library</t>
  </si>
  <si>
    <t>2850 NE Brookwood Pkwy</t>
  </si>
  <si>
    <t>Hillsboro</t>
  </si>
  <si>
    <t>503-615-6500</t>
  </si>
  <si>
    <t>Yes - Both</t>
  </si>
  <si>
    <t>https://www.hillsboro-oregon.gov/our-city/departments/library</t>
  </si>
  <si>
    <t>OR0144</t>
  </si>
  <si>
    <t>Hood River County Library District</t>
  </si>
  <si>
    <t>502 State Street</t>
  </si>
  <si>
    <t>Hood River</t>
  </si>
  <si>
    <t>541-386-2535</t>
  </si>
  <si>
    <t>www.hoodriverlibrary.org</t>
  </si>
  <si>
    <t>OR0021</t>
  </si>
  <si>
    <t>Independence Public Library</t>
  </si>
  <si>
    <t>175 Monmouth St.</t>
  </si>
  <si>
    <t>Independence</t>
  </si>
  <si>
    <t>503-838-1811</t>
  </si>
  <si>
    <t>Facilities;Human Resources;Information Technology;Legal;Finance</t>
  </si>
  <si>
    <t>www.ci.independence.or.us/library</t>
  </si>
  <si>
    <t>OR0145</t>
  </si>
  <si>
    <t>Ione Library District</t>
  </si>
  <si>
    <t>PO Box  125</t>
  </si>
  <si>
    <t>Ione</t>
  </si>
  <si>
    <t>Morrow</t>
  </si>
  <si>
    <t>541-561-9828</t>
  </si>
  <si>
    <t>Facilities</t>
  </si>
  <si>
    <t>OR0041</t>
  </si>
  <si>
    <t>Jackson County Library Services</t>
  </si>
  <si>
    <t xml:space="preserve">205 South Central Avenue </t>
  </si>
  <si>
    <t>Medford</t>
  </si>
  <si>
    <t>Jackson</t>
  </si>
  <si>
    <t>541-774-6423</t>
  </si>
  <si>
    <t>www.jcls.org</t>
  </si>
  <si>
    <t>OR0037</t>
  </si>
  <si>
    <t>Jefferson County Library District</t>
  </si>
  <si>
    <t>241 SE 7th St</t>
  </si>
  <si>
    <t>Madras</t>
  </si>
  <si>
    <t>Jefferson</t>
  </si>
  <si>
    <t>541-475-3351</t>
  </si>
  <si>
    <t>www.jcld.org</t>
  </si>
  <si>
    <t>OR0022</t>
  </si>
  <si>
    <t>Jefferson Public Library</t>
  </si>
  <si>
    <t>PO Box 1068</t>
  </si>
  <si>
    <t>Marion</t>
  </si>
  <si>
    <t>541-327-3826</t>
  </si>
  <si>
    <t>https://jeffersonpubliclibrary.org/</t>
  </si>
  <si>
    <t>OR0025</t>
  </si>
  <si>
    <t>Joseph City Library</t>
  </si>
  <si>
    <t>Joseph</t>
  </si>
  <si>
    <t>541-432-0141</t>
  </si>
  <si>
    <t>Administration</t>
  </si>
  <si>
    <t>www.josephoregon.org</t>
  </si>
  <si>
    <t>OR0014</t>
  </si>
  <si>
    <t>Josephine Community Library District</t>
  </si>
  <si>
    <t>200 NW C Street</t>
  </si>
  <si>
    <t>Grants Pass</t>
  </si>
  <si>
    <t>Josephine</t>
  </si>
  <si>
    <t>541-476-0571</t>
  </si>
  <si>
    <t>www.josephinelibrary.org</t>
  </si>
  <si>
    <t>OR0027</t>
  </si>
  <si>
    <t>Klamath County Library Service District</t>
  </si>
  <si>
    <t>126 S 3rd St.</t>
  </si>
  <si>
    <t>Klamath Falls</t>
  </si>
  <si>
    <t>Klamath</t>
  </si>
  <si>
    <t>541-882-8894</t>
  </si>
  <si>
    <t>https://klamathlibrary.org/</t>
  </si>
  <si>
    <t>OR0031</t>
  </si>
  <si>
    <t>Lake County Library District</t>
  </si>
  <si>
    <t>26 S G St</t>
  </si>
  <si>
    <t>Lakeview</t>
  </si>
  <si>
    <t>Lake</t>
  </si>
  <si>
    <t>541-947-6019</t>
  </si>
  <si>
    <t>https://www.lakecountylibrary.org/</t>
  </si>
  <si>
    <t>OR0029</t>
  </si>
  <si>
    <t>Lake Oswego Public Library</t>
  </si>
  <si>
    <t>706 Fourth St.</t>
  </si>
  <si>
    <t>Lake Oswego</t>
  </si>
  <si>
    <t>503-636-7628</t>
  </si>
  <si>
    <t>https://www.ci.oswego.or.us/library</t>
  </si>
  <si>
    <t>OR0030</t>
  </si>
  <si>
    <t>Lakeside Public Library</t>
  </si>
  <si>
    <t>PO Box R</t>
  </si>
  <si>
    <t>Lakeside</t>
  </si>
  <si>
    <t>541-759-4432</t>
  </si>
  <si>
    <t>OR0140</t>
  </si>
  <si>
    <t>Lane Library District</t>
  </si>
  <si>
    <t>PO Box 366</t>
  </si>
  <si>
    <t>Creswell</t>
  </si>
  <si>
    <t>541-895-3053</t>
  </si>
  <si>
    <t>https://www.creswell-library.org/</t>
  </si>
  <si>
    <t>OR0032</t>
  </si>
  <si>
    <t>Langlois Library District</t>
  </si>
  <si>
    <t>PO Box 277</t>
  </si>
  <si>
    <t>Langlois</t>
  </si>
  <si>
    <t>541-348-2066</t>
  </si>
  <si>
    <t>https://langloispubliclibrary.org/</t>
  </si>
  <si>
    <t>OR0033</t>
  </si>
  <si>
    <t>Lebanon Public Library</t>
  </si>
  <si>
    <t>55 Academy Street</t>
  </si>
  <si>
    <t>Lebanon</t>
  </si>
  <si>
    <t>541-258-4926</t>
  </si>
  <si>
    <t>www.ci.lebanon.or.us/library</t>
  </si>
  <si>
    <t>OR0043</t>
  </si>
  <si>
    <t>Ledding Library</t>
  </si>
  <si>
    <t>10660 SE 21st Ave.</t>
  </si>
  <si>
    <t>Milwaukie</t>
  </si>
  <si>
    <t>503-786-7580</t>
  </si>
  <si>
    <t>https://www.milwaukieoregon.gov/library</t>
  </si>
  <si>
    <t>OR9012</t>
  </si>
  <si>
    <t>Lower Umpqua Library District</t>
  </si>
  <si>
    <t>395 Winchester Ave.</t>
  </si>
  <si>
    <t>Reedsport</t>
  </si>
  <si>
    <t>541-271-3500</t>
  </si>
  <si>
    <t>https://www.luld.org/</t>
  </si>
  <si>
    <t>OR0036</t>
  </si>
  <si>
    <t>Lyons Public Library</t>
  </si>
  <si>
    <t>448 Cedar St</t>
  </si>
  <si>
    <t>Lyons</t>
  </si>
  <si>
    <t>503-859-2366</t>
  </si>
  <si>
    <t>https://www.cityoflyons.org/community/library/</t>
  </si>
  <si>
    <t>OR0143</t>
  </si>
  <si>
    <t>Maggie Osgood Library</t>
  </si>
  <si>
    <t>PO Box 490</t>
  </si>
  <si>
    <t>Lowell</t>
  </si>
  <si>
    <t>541-937-2157</t>
  </si>
  <si>
    <t>Facilities;Human Resources;Information Technology;Finance</t>
  </si>
  <si>
    <t>https://www.ci.lowell.or.us</t>
  </si>
  <si>
    <t>OR0122</t>
  </si>
  <si>
    <t>Mary Gilkey Public Library</t>
  </si>
  <si>
    <t>Dayton</t>
  </si>
  <si>
    <t>503-864-2221</t>
  </si>
  <si>
    <t>http://www.ci.dayton.or.us/page/library_home</t>
  </si>
  <si>
    <t>OR0039</t>
  </si>
  <si>
    <t>McMinnville Public Library</t>
  </si>
  <si>
    <t>225 NW Adams St.</t>
  </si>
  <si>
    <t>McMinnville</t>
  </si>
  <si>
    <t>503-435-5569</t>
  </si>
  <si>
    <t>https://www.mcminnvilleoregon.gov/library</t>
  </si>
  <si>
    <t>OR0042</t>
  </si>
  <si>
    <t>Milton-Freewater Public Library</t>
  </si>
  <si>
    <t>8 SW 8th Ave</t>
  </si>
  <si>
    <t>Milton-Freewater</t>
  </si>
  <si>
    <t>541-938-8247</t>
  </si>
  <si>
    <t>https://www.mfcity.com/library</t>
  </si>
  <si>
    <t>OR0044</t>
  </si>
  <si>
    <t>Molalla Public Library</t>
  </si>
  <si>
    <t>Molalla</t>
  </si>
  <si>
    <t>503-829-2593</t>
  </si>
  <si>
    <t>Facilities;Human Resources;Legal;Finance;other</t>
  </si>
  <si>
    <t>https://www.cityofmolalla.com/library</t>
  </si>
  <si>
    <t>OR0045</t>
  </si>
  <si>
    <t>Monmouth Public Library</t>
  </si>
  <si>
    <t>PO Box 10</t>
  </si>
  <si>
    <t>Monmouth</t>
  </si>
  <si>
    <t>503-838-1932</t>
  </si>
  <si>
    <t>https://www.ci.monmouth.or.us/pview.aspx?id=4742</t>
  </si>
  <si>
    <t>OR0047</t>
  </si>
  <si>
    <t>Mt. Angel Public Library</t>
  </si>
  <si>
    <t xml:space="preserve"> PO Box 870 </t>
  </si>
  <si>
    <t>Mt. Angel</t>
  </si>
  <si>
    <t>503-845-6401</t>
  </si>
  <si>
    <t>https://mtangelpubliclibrary.com/</t>
  </si>
  <si>
    <t>OR0063</t>
  </si>
  <si>
    <t>Multnomah County Library</t>
  </si>
  <si>
    <t>Library Operations Center (temporary)</t>
  </si>
  <si>
    <t>Multnomah</t>
  </si>
  <si>
    <t>503-988-5403</t>
  </si>
  <si>
    <t>https://multcolib.org/</t>
  </si>
  <si>
    <t>OR0050</t>
  </si>
  <si>
    <t>Newberg Public Library</t>
  </si>
  <si>
    <t>503 E. Hancock Street</t>
  </si>
  <si>
    <t>Newberg</t>
  </si>
  <si>
    <t>503-537-0304</t>
  </si>
  <si>
    <t>https://www.newbergoregon.gov/library</t>
  </si>
  <si>
    <t>OR0051</t>
  </si>
  <si>
    <t>Newport Public Library</t>
  </si>
  <si>
    <t>35 NW Nye Street</t>
  </si>
  <si>
    <t>Newport</t>
  </si>
  <si>
    <t>541-574-0600</t>
  </si>
  <si>
    <t>Facilities;Human Resources;Information Technology;other</t>
  </si>
  <si>
    <t>https://newportoregon.gov/dept/lib/</t>
  </si>
  <si>
    <t>OR0052</t>
  </si>
  <si>
    <t>North Bend Public Library</t>
  </si>
  <si>
    <t>1800 Sherman Avenue</t>
  </si>
  <si>
    <t>North Bend</t>
  </si>
  <si>
    <t>541-756-0400</t>
  </si>
  <si>
    <t>http://www.northbendlibrary.org</t>
  </si>
  <si>
    <t>OR9013</t>
  </si>
  <si>
    <t>North Douglas Library District</t>
  </si>
  <si>
    <t xml:space="preserve"> PO Box 128</t>
  </si>
  <si>
    <t>Drain</t>
  </si>
  <si>
    <t>541-836-2648</t>
  </si>
  <si>
    <t>https://www.ndld.org/</t>
  </si>
  <si>
    <t>OR0141</t>
  </si>
  <si>
    <t>North Plains Public Library</t>
  </si>
  <si>
    <t>31360 NW Commercial St.</t>
  </si>
  <si>
    <t>North Plains</t>
  </si>
  <si>
    <t>503-647-5051 x102</t>
  </si>
  <si>
    <t>Administration;Information Technology;Finance</t>
  </si>
  <si>
    <t>https://www.northplains.org/library</t>
  </si>
  <si>
    <t>OR9005</t>
  </si>
  <si>
    <t>North Powder City Library</t>
  </si>
  <si>
    <t>PO Box 309</t>
  </si>
  <si>
    <t>North Powder</t>
  </si>
  <si>
    <t>541-898-2175</t>
  </si>
  <si>
    <t>No Wi-Fi available at this location</t>
  </si>
  <si>
    <t>https://sagelib.org/member/north-powder-city-library</t>
  </si>
  <si>
    <t>OR0053</t>
  </si>
  <si>
    <t>Nyssa Public Library</t>
  </si>
  <si>
    <t>319 Main Street</t>
  </si>
  <si>
    <t>Nyssa</t>
  </si>
  <si>
    <t>541-372-2978</t>
  </si>
  <si>
    <t>http://www.nyssacity.org/nyssa-library.html</t>
  </si>
  <si>
    <t>OR9015</t>
  </si>
  <si>
    <t>Oakland Public Library</t>
  </si>
  <si>
    <t>637 Locust St.</t>
  </si>
  <si>
    <t>Oakland</t>
  </si>
  <si>
    <t>541-459-9784</t>
  </si>
  <si>
    <t>Administration;Facilities</t>
  </si>
  <si>
    <t>https://oaklandor.biblionix.com/catalog/</t>
  </si>
  <si>
    <t>OR0054</t>
  </si>
  <si>
    <t>Oakridge Public Library</t>
  </si>
  <si>
    <t>PO Box 1410</t>
  </si>
  <si>
    <t>Oakridge</t>
  </si>
  <si>
    <t>541-782-2258</t>
  </si>
  <si>
    <t>https://www.ci.oakridge.or.us/</t>
  </si>
  <si>
    <t>OR0055</t>
  </si>
  <si>
    <t>Ontario Library District</t>
  </si>
  <si>
    <t>388 SW 2nd Ave</t>
  </si>
  <si>
    <t>Ontario</t>
  </si>
  <si>
    <t>541-889-6371</t>
  </si>
  <si>
    <t>Administration;Facilities;Human Resources;Finance</t>
  </si>
  <si>
    <t>https://www.ontariolibrarydistrict.org/</t>
  </si>
  <si>
    <t>OR0056</t>
  </si>
  <si>
    <t>Oregon City Public Library</t>
  </si>
  <si>
    <t>606 John Adams St</t>
  </si>
  <si>
    <t>Oregon City</t>
  </si>
  <si>
    <t>503-657-8269 x1023</t>
  </si>
  <si>
    <t>Administration;Facilities;Human Resources;Information Technology;Finance;other</t>
  </si>
  <si>
    <t>https://www.orcity.org/library</t>
  </si>
  <si>
    <t>OR0135</t>
  </si>
  <si>
    <t>Oregon Trail Library District</t>
  </si>
  <si>
    <t>PO Box 849</t>
  </si>
  <si>
    <t>Boardman</t>
  </si>
  <si>
    <t>541-481-3365</t>
  </si>
  <si>
    <t>https://www.otld.org/</t>
  </si>
  <si>
    <t>OR0059</t>
  </si>
  <si>
    <t>Pendleton Public Library</t>
  </si>
  <si>
    <t>502 SW Dorion Ave</t>
  </si>
  <si>
    <t>Pendleton</t>
  </si>
  <si>
    <t>541-966-0380</t>
  </si>
  <si>
    <t>https://pendleton.or.us/library</t>
  </si>
  <si>
    <t>OR0061</t>
  </si>
  <si>
    <t>Pilot Rock Public Library</t>
  </si>
  <si>
    <t>PO Box 520</t>
  </si>
  <si>
    <t>Pilot Rock</t>
  </si>
  <si>
    <t>541-443-3285</t>
  </si>
  <si>
    <t>Administration;Facilities;Legal</t>
  </si>
  <si>
    <t>https://pilotrockpubliclibrary.weebly.com/</t>
  </si>
  <si>
    <t>OR0062</t>
  </si>
  <si>
    <t>Port Orford Public Library</t>
  </si>
  <si>
    <t>PO Box 130</t>
  </si>
  <si>
    <t>Port Orford</t>
  </si>
  <si>
    <t>541-332-5622</t>
  </si>
  <si>
    <t>https://polibrary.org/</t>
  </si>
  <si>
    <t>OR0066</t>
  </si>
  <si>
    <t>Rainier City Library</t>
  </si>
  <si>
    <t>PO Box 100</t>
  </si>
  <si>
    <t>Rainier</t>
  </si>
  <si>
    <t>503-556-7301</t>
  </si>
  <si>
    <t>Library World</t>
  </si>
  <si>
    <t>https://cityofrainier.com/?view=library</t>
  </si>
  <si>
    <t>OR9014</t>
  </si>
  <si>
    <t>Roseburg Public Library</t>
  </si>
  <si>
    <t>1409 NE Diamond Lake Blvd., Ste. 100</t>
  </si>
  <si>
    <t>Roseburg</t>
  </si>
  <si>
    <t>541-492-7050</t>
  </si>
  <si>
    <t>https://www.cityofroseburg.org/departments/library/</t>
  </si>
  <si>
    <t>OR0069</t>
  </si>
  <si>
    <t>Salem Public Library</t>
  </si>
  <si>
    <t>585 Liberty St. SE</t>
  </si>
  <si>
    <t>Salem</t>
  </si>
  <si>
    <t>503-588-6315</t>
  </si>
  <si>
    <t>https://www.cityofsalem.net/library</t>
  </si>
  <si>
    <t>OR0071</t>
  </si>
  <si>
    <t>Sandy Public Library</t>
  </si>
  <si>
    <t>38980 Proctor Blvd.</t>
  </si>
  <si>
    <t>Sandy</t>
  </si>
  <si>
    <t>503-668-5537</t>
  </si>
  <si>
    <t>Administration;Human Resources;Information Technology;Legal;Finance;other</t>
  </si>
  <si>
    <t>https://www.ci.sandy.or.us/library</t>
  </si>
  <si>
    <t>OR0072</t>
  </si>
  <si>
    <t>Scappoose Public Library District</t>
  </si>
  <si>
    <t>PO Box 400</t>
  </si>
  <si>
    <t>Scappoose</t>
  </si>
  <si>
    <t>503-543-7123</t>
  </si>
  <si>
    <t>Scappoose/St. Helens</t>
  </si>
  <si>
    <t>The Library Corporation (TLC)</t>
  </si>
  <si>
    <t>https://www.scappooselibrary.org/</t>
  </si>
  <si>
    <t>OR0073</t>
  </si>
  <si>
    <t>Scio Public Library</t>
  </si>
  <si>
    <t>Scio</t>
  </si>
  <si>
    <t>503-304-3342</t>
  </si>
  <si>
    <t>http://ci.scio.or.us/library.htm</t>
  </si>
  <si>
    <t>OR0074</t>
  </si>
  <si>
    <t>Seaside Public Library</t>
  </si>
  <si>
    <t>1131 Broadway</t>
  </si>
  <si>
    <t>Seaside</t>
  </si>
  <si>
    <t>503-738-6742</t>
  </si>
  <si>
    <t>https://seasidelibrary.org/</t>
  </si>
  <si>
    <t>OR0075</t>
  </si>
  <si>
    <t>Sheridan Public Library</t>
  </si>
  <si>
    <t>PO Box 248</t>
  </si>
  <si>
    <t>Sheridan</t>
  </si>
  <si>
    <t>503-843-3420</t>
  </si>
  <si>
    <t>https://www.cityofsheridanor.com/library</t>
  </si>
  <si>
    <t>OR9003</t>
  </si>
  <si>
    <t>Sherman County Public/School Library</t>
  </si>
  <si>
    <t>65912 High School Loop</t>
  </si>
  <si>
    <t>Moro</t>
  </si>
  <si>
    <t>Sherman</t>
  </si>
  <si>
    <t>541-565-3279</t>
  </si>
  <si>
    <t>http://shermancountypsl.weebly.com/</t>
  </si>
  <si>
    <t>OR0133</t>
  </si>
  <si>
    <t>Sherwood Public Library</t>
  </si>
  <si>
    <t>22560 SW Pine Street</t>
  </si>
  <si>
    <t>Sherwood</t>
  </si>
  <si>
    <t>503-625-6688</t>
  </si>
  <si>
    <t>https://www.sherwoodoregon.gov/library</t>
  </si>
  <si>
    <t>OR9017</t>
  </si>
  <si>
    <t>Siletz Public Library</t>
  </si>
  <si>
    <t>255 SE Gaither St</t>
  </si>
  <si>
    <t>Siletz</t>
  </si>
  <si>
    <t>541-444-2855</t>
  </si>
  <si>
    <t>OT</t>
  </si>
  <si>
    <t>https://www.chinooklibraries.org/</t>
  </si>
  <si>
    <t>OR0078</t>
  </si>
  <si>
    <t>Silver Falls Library District</t>
  </si>
  <si>
    <t>410 S Water St</t>
  </si>
  <si>
    <t>Silverton</t>
  </si>
  <si>
    <t>503-873-7633</t>
  </si>
  <si>
    <t>https://www.silverfallslibrary.org/</t>
  </si>
  <si>
    <t>OR0008</t>
  </si>
  <si>
    <t>Siuslaw Public Library District</t>
  </si>
  <si>
    <t>1460 9th St</t>
  </si>
  <si>
    <t>Florence</t>
  </si>
  <si>
    <t>541-997-3132</t>
  </si>
  <si>
    <t>https://www.siuslawlibrary.info/</t>
  </si>
  <si>
    <t>OR0038</t>
  </si>
  <si>
    <t>Southern Wasco County Library</t>
  </si>
  <si>
    <t>PO Box 328</t>
  </si>
  <si>
    <t>Maupin</t>
  </si>
  <si>
    <t>541-395-1107</t>
  </si>
  <si>
    <t>Administration;Facilities;Information Technology;Legal;Finance</t>
  </si>
  <si>
    <t>https://www.wascocountylibrary.com/southern-wasco-co-library</t>
  </si>
  <si>
    <t>OR0079</t>
  </si>
  <si>
    <t>Springfield Public Library</t>
  </si>
  <si>
    <t xml:space="preserve">225 5th St. </t>
  </si>
  <si>
    <t>Springfield</t>
  </si>
  <si>
    <t>541-726-3766</t>
  </si>
  <si>
    <t>https://wheremindsgrow.org/home</t>
  </si>
  <si>
    <t>OR0081</t>
  </si>
  <si>
    <t>St. Helens Public Library</t>
  </si>
  <si>
    <t>375 S. 18th St., Suite A</t>
  </si>
  <si>
    <t>St. Helens</t>
  </si>
  <si>
    <t>503-397-4544</t>
  </si>
  <si>
    <t>https://www.sthelensoregon.gov/library</t>
  </si>
  <si>
    <t>OR0082</t>
  </si>
  <si>
    <t>Stanfield Public Library</t>
  </si>
  <si>
    <t>Stanfield</t>
  </si>
  <si>
    <t>541-449-1254</t>
  </si>
  <si>
    <t>https://cityofstanfield.com/library/</t>
  </si>
  <si>
    <t>OR0083</t>
  </si>
  <si>
    <t>Stayton Public Library</t>
  </si>
  <si>
    <t>515 N. 1st Avenue</t>
  </si>
  <si>
    <t>Stayton</t>
  </si>
  <si>
    <t>503-769-3313</t>
  </si>
  <si>
    <t>http://www.staytonoregon.gov/page/library_home</t>
  </si>
  <si>
    <t>OR0084</t>
  </si>
  <si>
    <t>Sweet Home Public Library</t>
  </si>
  <si>
    <t>1101 13th Avenue</t>
  </si>
  <si>
    <t>Sweet Home</t>
  </si>
  <si>
    <t>541-367-5007</t>
  </si>
  <si>
    <t>https://www.sweethomeor.gov/library</t>
  </si>
  <si>
    <t>OR0085</t>
  </si>
  <si>
    <t>The Dalles-Wasco County Library</t>
  </si>
  <si>
    <t>722 Court Street</t>
  </si>
  <si>
    <t>The Dalles</t>
  </si>
  <si>
    <t>541-296-2815</t>
  </si>
  <si>
    <t>https://www.wascocountylibrary.com/</t>
  </si>
  <si>
    <t>OR0086</t>
  </si>
  <si>
    <t>Tigard Public Library</t>
  </si>
  <si>
    <t>13500 SW Hall Blvd</t>
  </si>
  <si>
    <t>Tigard</t>
  </si>
  <si>
    <t>503-684-6537</t>
  </si>
  <si>
    <t>https://www.tigard-or.gov/library.php</t>
  </si>
  <si>
    <t>OR0087</t>
  </si>
  <si>
    <t>Tillamook County Library</t>
  </si>
  <si>
    <t>1716 Third St</t>
  </si>
  <si>
    <t>Tillamook</t>
  </si>
  <si>
    <t>503-842-4792</t>
  </si>
  <si>
    <t>http://tillabook.org/</t>
  </si>
  <si>
    <t>OR0088</t>
  </si>
  <si>
    <t>Toledo Public Library</t>
  </si>
  <si>
    <t>173 NW 7th Street</t>
  </si>
  <si>
    <t>Toledo</t>
  </si>
  <si>
    <t>541-336-3132</t>
  </si>
  <si>
    <t>https://www.cityoftoledo.org/library</t>
  </si>
  <si>
    <t>OR0090</t>
  </si>
  <si>
    <t>Tualatin Public Library</t>
  </si>
  <si>
    <t>18878 SW Martinazzi Ave</t>
  </si>
  <si>
    <t>Tualatin</t>
  </si>
  <si>
    <t>503-691-3074</t>
  </si>
  <si>
    <t>https://www.tualatinoregon.gov/library</t>
  </si>
  <si>
    <t>OR0130</t>
  </si>
  <si>
    <t>Ukiah School District</t>
  </si>
  <si>
    <t>PO Box 218</t>
  </si>
  <si>
    <t>Ukiah</t>
  </si>
  <si>
    <t>541-427-3735</t>
  </si>
  <si>
    <t>http://ukiahlibrary.weebly.com/</t>
  </si>
  <si>
    <t>OR0092</t>
  </si>
  <si>
    <t>Umatilla Public Library</t>
  </si>
  <si>
    <t>PO Box 820</t>
  </si>
  <si>
    <t>541-922-5704</t>
  </si>
  <si>
    <t>https://umatillapubliclibrary.org/</t>
  </si>
  <si>
    <t>OR0093</t>
  </si>
  <si>
    <t>Union Carnegie Public Library</t>
  </si>
  <si>
    <t>PO Box 928</t>
  </si>
  <si>
    <t>541-562-5811</t>
  </si>
  <si>
    <t>https://cityofunion.com/directory/city-library/</t>
  </si>
  <si>
    <t>OR0096</t>
  </si>
  <si>
    <t>Vernonia Public Library</t>
  </si>
  <si>
    <t>701 Weed Ave.</t>
  </si>
  <si>
    <t>Vernonia</t>
  </si>
  <si>
    <t>503-429-1818</t>
  </si>
  <si>
    <t>https://www.vernonia-or.gov/departments/library/</t>
  </si>
  <si>
    <t>OR0097</t>
  </si>
  <si>
    <t>Waldport Public Library</t>
  </si>
  <si>
    <t>PO Box 1357</t>
  </si>
  <si>
    <t>Waldport</t>
  </si>
  <si>
    <t>541-563-5880</t>
  </si>
  <si>
    <t>https://www.waldportlibrary.org/</t>
  </si>
  <si>
    <t>OR0098</t>
  </si>
  <si>
    <t>Wallowa Public Library</t>
  </si>
  <si>
    <t>PO Box 486</t>
  </si>
  <si>
    <t>541-886-4265</t>
  </si>
  <si>
    <t>https://www.galepages.com/wallowa</t>
  </si>
  <si>
    <t>OR0137</t>
  </si>
  <si>
    <t>Warrenton Community Library</t>
  </si>
  <si>
    <t>PO Box 250</t>
  </si>
  <si>
    <t>Warrenton</t>
  </si>
  <si>
    <t>503-861-8156</t>
  </si>
  <si>
    <t>https://warrentonlibrary.org/</t>
  </si>
  <si>
    <t>OR0099</t>
  </si>
  <si>
    <t>West Linn Public Library</t>
  </si>
  <si>
    <t>1595 Burns Street</t>
  </si>
  <si>
    <t>West Linn</t>
  </si>
  <si>
    <t>503-656-7853</t>
  </si>
  <si>
    <t>http://westlinnoregon.gov/library</t>
  </si>
  <si>
    <t>OR9018</t>
  </si>
  <si>
    <t>West Slope Community Library</t>
  </si>
  <si>
    <t>3678 SW 78th Ave</t>
  </si>
  <si>
    <t>503-292-6416</t>
  </si>
  <si>
    <t>Administration;Facilities;Finance;other</t>
  </si>
  <si>
    <t>https://westslopelibrary.org</t>
  </si>
  <si>
    <t>OR0100</t>
  </si>
  <si>
    <t>Weston Public Library</t>
  </si>
  <si>
    <t>PO Box 550</t>
  </si>
  <si>
    <t>Weston</t>
  </si>
  <si>
    <t>541-566-2378</t>
  </si>
  <si>
    <t>https://www.cityofweston.org/departments/library</t>
  </si>
  <si>
    <t>OR0101</t>
  </si>
  <si>
    <t>Willamina Public Library</t>
  </si>
  <si>
    <t>PO Box 273</t>
  </si>
  <si>
    <t>Willamina</t>
  </si>
  <si>
    <t>503-876-6182</t>
  </si>
  <si>
    <t>https://www.willaminaoregon.gov/library</t>
  </si>
  <si>
    <t>OR0103</t>
  </si>
  <si>
    <t>Wilsonville Public Library</t>
  </si>
  <si>
    <t>8200 SW Wilsonville RD</t>
  </si>
  <si>
    <t>Wilsonville</t>
  </si>
  <si>
    <t>503-570-1592</t>
  </si>
  <si>
    <t>https://www.wilsonvillelibrary.org/lib</t>
  </si>
  <si>
    <t>OR9019</t>
  </si>
  <si>
    <t>Winston Public Library</t>
  </si>
  <si>
    <t>440 SE Grape Ave</t>
  </si>
  <si>
    <t>Winston</t>
  </si>
  <si>
    <t>541-679-5501</t>
  </si>
  <si>
    <t>Administration;Information Technology;Legal;Finance;other</t>
  </si>
  <si>
    <t>https://winslibrary.com/</t>
  </si>
  <si>
    <t>OR0104</t>
  </si>
  <si>
    <t>Woodburn Public Library</t>
  </si>
  <si>
    <t>280 Garfield St.</t>
  </si>
  <si>
    <t>Woodburn</t>
  </si>
  <si>
    <t>503-980-2413</t>
  </si>
  <si>
    <t>https://www.woodburn-or.gov/library</t>
  </si>
  <si>
    <t>OR0105</t>
  </si>
  <si>
    <t>Yachats Public Library</t>
  </si>
  <si>
    <t>PO Box 817</t>
  </si>
  <si>
    <t>Yachats</t>
  </si>
  <si>
    <t>541-547-3741</t>
  </si>
  <si>
    <t>Library Concepts</t>
  </si>
  <si>
    <t>https://www.yachatsoregon.org/</t>
  </si>
  <si>
    <t>OR9016</t>
  </si>
  <si>
    <t>Yoncalla Public Library</t>
  </si>
  <si>
    <t>Yoncalla</t>
  </si>
  <si>
    <t>541-849-2128</t>
  </si>
  <si>
    <t>https://yoncalla-library.business.site/</t>
  </si>
  <si>
    <t>OR0026</t>
  </si>
  <si>
    <t>Junction City Public Library</t>
  </si>
  <si>
    <t>726 Greenwood St</t>
  </si>
  <si>
    <t>Junction City</t>
  </si>
  <si>
    <t>541-998-8942</t>
  </si>
  <si>
    <t>https://junctioncity.ploud.net/</t>
  </si>
  <si>
    <t>OR0128</t>
  </si>
  <si>
    <t>Cedar Mill Community Library</t>
  </si>
  <si>
    <t>1080 NW Saltzman Rd</t>
  </si>
  <si>
    <t>503-644-0043</t>
  </si>
  <si>
    <t>MP2</t>
  </si>
  <si>
    <t>https://library.cedarmill.org/</t>
  </si>
  <si>
    <t>101 - Library Name</t>
  </si>
  <si>
    <t>1001 - Population Served</t>
  </si>
  <si>
    <t>102 - Street Address</t>
  </si>
  <si>
    <t>103 - City</t>
  </si>
  <si>
    <t>104 - Street ZIP</t>
  </si>
  <si>
    <t>105 - Mailing Address</t>
  </si>
  <si>
    <t>106 - Mailing City</t>
  </si>
  <si>
    <t>107 - Mailing ZIP</t>
  </si>
  <si>
    <t>108 - County</t>
  </si>
  <si>
    <t>109 - Main Phone</t>
  </si>
  <si>
    <t>110 - Library district or taxsupported cooperative</t>
  </si>
  <si>
    <t>111 - Service area boundary change</t>
  </si>
  <si>
    <t>113 - Moved or expanded</t>
  </si>
  <si>
    <t>114 - Central library</t>
  </si>
  <si>
    <t>115 - Number of Branches</t>
  </si>
  <si>
    <t>116 - Number of Bookmobiles</t>
  </si>
  <si>
    <t>118 - Registered Users</t>
  </si>
  <si>
    <t>119 - Registered Users Added</t>
  </si>
  <si>
    <t>201 - Librarians with ALA MLS</t>
  </si>
  <si>
    <t>203 - Total Librarians</t>
  </si>
  <si>
    <t>204 - All other paid staff</t>
  </si>
  <si>
    <t>205 - Total paid staff</t>
  </si>
  <si>
    <t>206 - Total number of volunteers</t>
  </si>
  <si>
    <t>207 - Total volunteer hours</t>
  </si>
  <si>
    <t>209 - Friends of the Library</t>
  </si>
  <si>
    <t>210 - Library Foundation</t>
  </si>
  <si>
    <t>211 - Fulltime permanent positions (at least 37.5 hours per week)</t>
  </si>
  <si>
    <t>212 - Parttime permanent positions (between 20 and 37.5 hours per week)</t>
  </si>
  <si>
    <t>213 - Parttime permanent positions (less than 20 hours per week)</t>
  </si>
  <si>
    <t>214 - Temporary or on-call positions</t>
  </si>
  <si>
    <t>301 - City Revenue</t>
  </si>
  <si>
    <t>302 - County Revenue</t>
  </si>
  <si>
    <t>303 - District Revenue</t>
  </si>
  <si>
    <t>304 - Total local government revenue</t>
  </si>
  <si>
    <t>305a - Ready to Read (State) Grant Revenue</t>
  </si>
  <si>
    <t>305b - Other State Revenue</t>
  </si>
  <si>
    <t>305 - Total State Government Revenue</t>
  </si>
  <si>
    <t>306 - LSTA (Federal) Grant Revenue</t>
  </si>
  <si>
    <t>308 - Other Federal Revenue</t>
  </si>
  <si>
    <t>309 - Total Federal Government Revenue</t>
  </si>
  <si>
    <t>310 - Other Operating Revenue</t>
  </si>
  <si>
    <t>311 - Total Library Operating Revenue</t>
  </si>
  <si>
    <t>312 - Local Capital Revenue</t>
  </si>
  <si>
    <t>313 - State Capital Revenue</t>
  </si>
  <si>
    <t>314 - Federal Capital Revenue</t>
  </si>
  <si>
    <t>315 - Other Capital Revenue</t>
  </si>
  <si>
    <t>316 - Total Capital Revenue</t>
  </si>
  <si>
    <t>320 - Local option levy</t>
  </si>
  <si>
    <t>321 - Year levy was established</t>
  </si>
  <si>
    <t>322 - Year levy expires</t>
  </si>
  <si>
    <t>330 - Bond measure</t>
  </si>
  <si>
    <t>331 - Bond amount</t>
  </si>
  <si>
    <t>332 - Bond expiration date</t>
  </si>
  <si>
    <t>401 - Salaries and Wages Expenditures</t>
  </si>
  <si>
    <t>402 - Employee Benefits Expenditures</t>
  </si>
  <si>
    <t>403 - Total Staff Expenditures</t>
  </si>
  <si>
    <t>406 - Total Expenditures on Print Materials</t>
  </si>
  <si>
    <t>407 - Electronic Materials Expenditures</t>
  </si>
  <si>
    <t>408 - Other Materials Expenditures</t>
  </si>
  <si>
    <t>409 - Total Collection Expenditures</t>
  </si>
  <si>
    <t>410a - All Other Operating Expenditures</t>
  </si>
  <si>
    <t>410b - Internal service charges</t>
  </si>
  <si>
    <t>411 - Total library operating expenditures</t>
  </si>
  <si>
    <t>412 - Library Construction Expenditures</t>
  </si>
  <si>
    <t>413 - Capital Equipment Expenditures</t>
  </si>
  <si>
    <t>414 - Other Capital Expenditures</t>
  </si>
  <si>
    <t>415 - Total Capital Expenditures</t>
  </si>
  <si>
    <t>501 - Print Items</t>
  </si>
  <si>
    <t>502 - Print Items Added</t>
  </si>
  <si>
    <t>503 - Physical Audio Items</t>
  </si>
  <si>
    <t>504 - Physical Audio Items Added</t>
  </si>
  <si>
    <t>505 - Physical Video Items</t>
  </si>
  <si>
    <t>506 - Physical Video Items Added</t>
  </si>
  <si>
    <t>507 - Other Physical Library Materials</t>
  </si>
  <si>
    <t>508 - Other Physical Library Materials Added</t>
  </si>
  <si>
    <t>509 - Total Physical Items</t>
  </si>
  <si>
    <t>510 - Total Physical Items Added</t>
  </si>
  <si>
    <t>533a - Number of Physical Spanish language items</t>
  </si>
  <si>
    <t>533b - Number of Digital Spanish language items</t>
  </si>
  <si>
    <t>609 - Automatic Renewals</t>
  </si>
  <si>
    <t>610 - First time Circulation of Adult Materials</t>
  </si>
  <si>
    <t>611 - Renewals of Adult Materials</t>
  </si>
  <si>
    <t>612 - First time Circulation of Young Adult Materials</t>
  </si>
  <si>
    <t>613 - Renewals of Young Adult Materials</t>
  </si>
  <si>
    <t>614 -  First time Circulation of Childrens Materials</t>
  </si>
  <si>
    <t>615 - Renewals of Childrens Materials</t>
  </si>
  <si>
    <t>616 - First time Circulation of Other library materials</t>
  </si>
  <si>
    <t>617 - Renewals of Other library materials</t>
  </si>
  <si>
    <t>618 - First time Circulation of Materials not separated into age categories</t>
  </si>
  <si>
    <t>619 - Renewals of Materials not separated into age categories</t>
  </si>
  <si>
    <t>620 - Total First Time Circulation</t>
  </si>
  <si>
    <t>621 - Total Renewals</t>
  </si>
  <si>
    <t>622 - Total Circulation Adult Materials</t>
  </si>
  <si>
    <t>623 - Total Circulation YA Materials</t>
  </si>
  <si>
    <t>624 - Total Circulation Children's Materials</t>
  </si>
  <si>
    <t>625 - Total Circulation Other Materials</t>
  </si>
  <si>
    <t>626 - Total Circulation Not Separated</t>
  </si>
  <si>
    <t>627 - Total Circulation of Physical Items</t>
  </si>
  <si>
    <t>632 - Total circulation Electronic Materials</t>
  </si>
  <si>
    <t>633 - Total Circulation of Physical and Electronic</t>
  </si>
  <si>
    <t>634 - Electronic Content Use</t>
  </si>
  <si>
    <t>635 - Total Collection Use</t>
  </si>
  <si>
    <t>650 - Items loaned to other libraries within resource sharing network</t>
  </si>
  <si>
    <t>651 - ILLs - Items Loaned to All Other Libraries</t>
  </si>
  <si>
    <t>652 - Total Loans</t>
  </si>
  <si>
    <t>653 - Items borrowed from libraries within resource sharing network</t>
  </si>
  <si>
    <t>654 - ILLs - Items Borrowed from All Other Libraries</t>
  </si>
  <si>
    <t>655 - Total Borrows</t>
  </si>
  <si>
    <t>660 - Circulations Made to Non Residents without Charge</t>
  </si>
  <si>
    <t>701 - Reference Transactions</t>
  </si>
  <si>
    <t>701b - Reference Transactions Reporting Method</t>
  </si>
  <si>
    <t xml:space="preserve">702 - Digital literacy instruction </t>
  </si>
  <si>
    <t>711 - Meeting Room Usage</t>
  </si>
  <si>
    <t>712 - Does your library provide a Summer Reading Program</t>
  </si>
  <si>
    <t>751 - Live Program Sessions for Children Ages 0 to 5</t>
  </si>
  <si>
    <t>752 - Attendance at Live Programs for Children Ages 0 to 5</t>
  </si>
  <si>
    <t>753 - Live Program Sessions for Children Ages 6 to 11</t>
  </si>
  <si>
    <t>754 - Attendance at Live Programs for Children Ages 6 to 11</t>
  </si>
  <si>
    <t>755 - Live Program Sessions for Young Adults Ages 12 to 18</t>
  </si>
  <si>
    <t>756 - Attendance at Live Programs for Young Adults Ages 12 to 18</t>
  </si>
  <si>
    <t>757 - Live Program Sessions for Adults Age 19 or Older</t>
  </si>
  <si>
    <t>758 - Attendance at Live Programs for Adults Age 19 or Older</t>
  </si>
  <si>
    <t>759 - Live General Interest Program Sessions</t>
  </si>
  <si>
    <t>760 - Attendance at Live General Interest Programs</t>
  </si>
  <si>
    <t>765 - Number of Live Virtual Program Sessions</t>
  </si>
  <si>
    <t>766 - Live Virtual Program Attendance</t>
  </si>
  <si>
    <t>767 - Total Number of Recorded Program Presentations</t>
  </si>
  <si>
    <t>768 - Total Views of Recorded Program Presentations within 30 days</t>
  </si>
  <si>
    <t>780 - Number of self directed activities</t>
  </si>
  <si>
    <t>781 - Number of participants in self directed activities</t>
  </si>
  <si>
    <t>801 - Number of Sessions of Public Internet Computers and Devices</t>
  </si>
  <si>
    <t>801b - Reporting Method for total number of Internet computer sessions</t>
  </si>
  <si>
    <t>802 - Number of Public Internet Computers and Devices</t>
  </si>
  <si>
    <t>803 - Tell us about your library WiFi</t>
  </si>
  <si>
    <t>804 - Wireless Sessions</t>
  </si>
  <si>
    <t>804b - Reporting Method for Wireless Sessions</t>
  </si>
  <si>
    <t>805 - Advertised Internet Download Speed in Mbps</t>
  </si>
  <si>
    <t>805t - Type of Internet Connection</t>
  </si>
  <si>
    <t>806 - Advertised Internet Upload Speed in Mbps</t>
  </si>
  <si>
    <t>807 - Shared ILS Consortium</t>
  </si>
  <si>
    <t>808 - Integrated Library System ILS product</t>
  </si>
  <si>
    <t>810 - Scheduled Weekday Open Hours</t>
  </si>
  <si>
    <t>811 - Scheduled Weeknight Open Hours</t>
  </si>
  <si>
    <t>812 - Scheduled Weekend Daytime Open Hours</t>
  </si>
  <si>
    <t>813 - Scheduled Weekend Evening Open Hours</t>
  </si>
  <si>
    <t>815 - Number of Weeks Library Was Open</t>
  </si>
  <si>
    <t>816 - Total Number of Open Hours (central location)</t>
  </si>
  <si>
    <t>Total Open Hours (all locations)</t>
  </si>
  <si>
    <t>817 - Library Visits</t>
  </si>
  <si>
    <t>817b - Library Visits Reporting Method</t>
  </si>
  <si>
    <t>819 - Square Footage of Central Library</t>
  </si>
  <si>
    <t>820 - Total Square Footage of all Facilities</t>
  </si>
  <si>
    <t>822 - Date of Most Recent Structural Remodel of Building</t>
  </si>
  <si>
    <t>820b - Change in Square Footage</t>
  </si>
  <si>
    <t>825 - Major capital project planned</t>
  </si>
  <si>
    <t>830 - Circulate devices for use outside library</t>
  </si>
  <si>
    <t>901 - Overdue Fines for Adult Materials</t>
  </si>
  <si>
    <t>902 - Overdue Fines for Childrens Materials</t>
  </si>
  <si>
    <t>903 - Overdue Fines for Young Adult Materials</t>
  </si>
  <si>
    <t>905 - Fee for Interlibrary Loans</t>
  </si>
  <si>
    <t>906 - Annual fee for nonresident patrons</t>
  </si>
  <si>
    <t>950 - Director Hourly Salary Low</t>
  </si>
  <si>
    <t>951 - Director Hourly Salary High</t>
  </si>
  <si>
    <t>952 - Supervisory Librarian Hourly Salary Low</t>
  </si>
  <si>
    <t>953 - Supervisory Librarian Hourly Salary High</t>
  </si>
  <si>
    <t>954 - Non Supervisory Librarian Hourly Salary Low</t>
  </si>
  <si>
    <t>955 - Non Supervisory Librarian Hourly Salary High</t>
  </si>
  <si>
    <t>956 - Library Assistant Hourly Salary Low</t>
  </si>
  <si>
    <t>957 - Library Assistant Hourly Salary High</t>
  </si>
  <si>
    <t>958 - Library Clerk Hourly Salary Low</t>
  </si>
  <si>
    <t>959 - Library Clerk Hourly Salary High</t>
  </si>
  <si>
    <t>1003 - Interlibrary Relationship Code</t>
  </si>
  <si>
    <t>1004 - Legal Basis Code</t>
  </si>
  <si>
    <t>1005 - Administrative Structure Code</t>
  </si>
  <si>
    <t>1006 - PLSC public library definition</t>
  </si>
  <si>
    <t>1007 - Geographic Code</t>
  </si>
  <si>
    <t>1008 - Website</t>
  </si>
  <si>
    <t>1009 - Link to Statewide Gale Resources</t>
  </si>
  <si>
    <t>1011 - Link to Library Collection Management Policy</t>
  </si>
  <si>
    <t>1012 - Link to Library Circulation Policy</t>
  </si>
  <si>
    <t>1013 - Link to Library Patron Confidentiality Policy</t>
  </si>
  <si>
    <t>Reporting Burden in hours</t>
  </si>
  <si>
    <t>https://www.galepages.com/s9188043</t>
  </si>
  <si>
    <t>http://www.cityofadamsoregon.com/policies.html</t>
  </si>
  <si>
    <t>www.none.com</t>
  </si>
  <si>
    <t>https://library.albanyoregon.gov/category/databases/</t>
  </si>
  <si>
    <t>https://library.albanyoregon.gov/collection-development-policy/</t>
  </si>
  <si>
    <t>https://library.albanyoregon.gov/category/services/loans-renewals/</t>
  </si>
  <si>
    <t>https://library.albanyoregon.gov/privacy-policy/</t>
  </si>
  <si>
    <t>https://www.wccls.org/digital-collections#resources</t>
  </si>
  <si>
    <t>https://wccls.org/about-wccls/policies-and-guidelines/wccls-collection-development-policy</t>
  </si>
  <si>
    <t>https://www.wccls.org/sites/default/files/2025-01/circulation_policy_updated_6-17-2021.pdf</t>
  </si>
  <si>
    <t>https://www.wccls.org/about-wccls/policies-and-guidelines/wccls-privacy-statement</t>
  </si>
  <si>
    <t>ccrls.org</t>
  </si>
  <si>
    <t>arlingtonpubliclibraryor.com</t>
  </si>
  <si>
    <t>https://www.astoria.gov/Library_Research_Databases.aspx</t>
  </si>
  <si>
    <t>https://www.astoria.gov/Library_Policies.aspx</t>
  </si>
  <si>
    <t>https://athenalibrary.weebly.com/</t>
  </si>
  <si>
    <t>https://athenalibrary.weebly.com/about-us.html</t>
  </si>
  <si>
    <t>https://www.bakerlib.org/online-library</t>
  </si>
  <si>
    <t>https://www.bakerlib.org/policies</t>
  </si>
  <si>
    <t>https://www.cooslibraries.org/resources</t>
  </si>
  <si>
    <t>https://www.bandonlibrary.org/_files/ugd/0afa68_fef1b6743b67439ba7f9c73ba898b491.pdf</t>
  </si>
  <si>
    <t>https://www.bandonlibrary.org/_files/ugd/0afa68_03ef0b2eb57e428ca1b90d3f0557e10d.pdf</t>
  </si>
  <si>
    <t>https://www.bandonlibrary.org/_files/ugd/0afa68_320d242024434ec9a8233a9edcaaa9f3.pdf</t>
  </si>
  <si>
    <t>https://www.beavertonlibrary.org/441/Books-More</t>
  </si>
  <si>
    <t>https://www.beavertonlibrary.org/DocumentCenter/View/308/Beaverton-City-Library-Collection-Development-Policy?bidId=</t>
  </si>
  <si>
    <t>https://www.beavertonlibrary.org/93/Borrow</t>
  </si>
  <si>
    <t>https://www.beavertonlibrary.org/101/Policies</t>
  </si>
  <si>
    <t>https://go.gale.com/ps/start.do?p=PPPM&amp;u=brownscomm&amp;aty=rpas</t>
  </si>
  <si>
    <t>https://www.brownsvillecommunitylibrary.org/about-us/library-policies /library-advisory-board-manual.html</t>
  </si>
  <si>
    <t>https://www.brownsvillecommunitylibrary.org/about-us /library-policies/library-advisory-board-manual.html</t>
  </si>
  <si>
    <t>https://www.brownsvillecommunitylibrary.org/about-us/library-policies</t>
  </si>
  <si>
    <t>www.sutherlinlibrary.org/bookcatalog</t>
  </si>
  <si>
    <t>www.sutherlinlibrary.org</t>
  </si>
  <si>
    <t>https://refweb.lincc.org/</t>
  </si>
  <si>
    <t>https://www.canbyoregon.gov/library/page/collection-development-materials-selection</t>
  </si>
  <si>
    <t>https://www.canbyoregon.gov/library/page/policies</t>
  </si>
  <si>
    <t>https://chetcolibrary.org/all-resources/</t>
  </si>
  <si>
    <t>https://chetcolibrary.org/library-policies/</t>
  </si>
  <si>
    <t>https://www.clackamas.us/lib#policies</t>
  </si>
  <si>
    <t>https://www.clatskanielibrary.org/databases</t>
  </si>
  <si>
    <t>https://www.clatskanielibrary.org/policies</t>
  </si>
  <si>
    <t>https://www.coosbaylibrary.org/online-resources</t>
  </si>
  <si>
    <t>https://www.coosbaylibrary.org/policies</t>
  </si>
  <si>
    <t>https://coquillelibrary.org/</t>
  </si>
  <si>
    <t>https://link.gale.com/apps/menu?userGroupName=corvallis1</t>
  </si>
  <si>
    <t>https://archives.corvallisoregon.gov/internal/ElectronicFile.aspx?dbid=0&amp;docid=4033788</t>
  </si>
  <si>
    <t>https://archives.corvallisoregon.gov/internal/ElectronicFile.aspx?dbid=0&amp;docid=2270849</t>
  </si>
  <si>
    <t>https://archives.corvallisoregon.gov/internal/ElectronicFile.aspx?dbid=0&amp;docid=2270848</t>
  </si>
  <si>
    <t>https://www.cottagegroveor.gov/library/page/research-databases</t>
  </si>
  <si>
    <t>https://www.cottagegroveor.gov/library/page/library-policies</t>
  </si>
  <si>
    <t>https://www.crooklib.org/library/page/research-and-learning</t>
  </si>
  <si>
    <t>https://www.crooklib.org/sites/default/files/fileattachments/library/page/8677/collection_development_policy_06-09-2022.pdf</t>
  </si>
  <si>
    <t>https://www.crooklib.org/library/page/library-mission-and-policies</t>
  </si>
  <si>
    <t>https://www.crooklib.org/sites/default/files/fileattachments/library/page/8677/privacy_policy_2019-11-14.pdf</t>
  </si>
  <si>
    <t>https://www.currypubliclibrary.org/learning-tools/</t>
  </si>
  <si>
    <t>https://www.currypubliclibrary.org/wp-content/uploads/2022/02/collectiondevelopment.pdf</t>
  </si>
  <si>
    <t>https://www.currypubliclibrary.org/physical/borrowing/</t>
  </si>
  <si>
    <t>https://www.dallasor.gov/library/page/online-databases-resources</t>
  </si>
  <si>
    <t>https://www.dallasor.gov/media/9156</t>
  </si>
  <si>
    <t>https://www.dallasor.gov/media/9146</t>
  </si>
  <si>
    <t>https://www.dallasor.gov/media/9141</t>
  </si>
  <si>
    <t>https://www.deschuteslibrary.org/research/allresources#g</t>
  </si>
  <si>
    <t>https://www.deschuteslibrary.org/about/adminrules/1.3%20Collection%20Development.pdf</t>
  </si>
  <si>
    <t>https://www.deschuteslibrary.org/about/adminrules/2.9%20Table%20of%20Fees%20and%20Circulation%20Parameters.pdf</t>
  </si>
  <si>
    <t>https://www.deschuteslibrary.org/about/adminrules/2.0%20Customer%20Privacy%20and%20Confidentiality.pdf</t>
  </si>
  <si>
    <t>https://dorapubliclibrary.org/services</t>
  </si>
  <si>
    <t>https://dorapubliclibrary.org/documents-%26-forms#5e704f46-1a1f-4f0d-9d11-b58620bc85a0</t>
  </si>
  <si>
    <t>https://www.driftwoodlib.org/resources.php</t>
  </si>
  <si>
    <t>https://www.driftwoodlib.org/policies.php</t>
  </si>
  <si>
    <t>none.com</t>
  </si>
  <si>
    <t>https://learningexpresshub.com/productengine/lelindex.html#/learningexpresslibrary/libraryhome</t>
  </si>
  <si>
    <t>https://drive.google.com/file/d/1abjkzwg93sxg5ihiuigpy3xlf5xfki/view</t>
  </si>
  <si>
    <t>https://sagelib.org/staff/elemento-21/</t>
  </si>
  <si>
    <t>https://drive.google.com/file/d/1ABjkzWG93SXGiH1hlUlgPy3XLf5XFki/view</t>
  </si>
  <si>
    <t>https://cityofelginor.org/pages/public-library</t>
  </si>
  <si>
    <t>https://cityofelginor.org/uploads/Collection%20Management%20Policy.pdf</t>
  </si>
  <si>
    <t>https://cityofelginor.org/uploads/Circulation%20&amp;%20Service%20Policy.pdf</t>
  </si>
  <si>
    <t>https://cityofelginor.org/uploads/Confidentiality%20&amp;%20Privacy%20Policy.pdf</t>
  </si>
  <si>
    <t>none.org</t>
  </si>
  <si>
    <t>https://www.enterpriseoregon.gov/public-library/page/gale-databases</t>
  </si>
  <si>
    <t>enterpriseoregon.gov</t>
  </si>
  <si>
    <t>https://refweb.lincc.org/subject/research</t>
  </si>
  <si>
    <t>https://www.cityofestacada.org/wp-content/uploads/EPLCollPolicy-July2025.pdf</t>
  </si>
  <si>
    <t>https://www.cityofestacada.org/wp-content/uploads/library_bylaws_and_policies_2012-1.pdf</t>
  </si>
  <si>
    <t>https://eugene.libguides.com/az.php?a=g</t>
  </si>
  <si>
    <t>https://www.eugene-or.gov/2450/Collection-development-policy</t>
  </si>
  <si>
    <t>https://www.eugene-or.gov/3319/Loan-policies</t>
  </si>
  <si>
    <t>https://www.eugene-or.gov/2963/Privacy-policy</t>
  </si>
  <si>
    <t>https://www.cookmemoriallibrary.org/eresources/</t>
  </si>
  <si>
    <t>https://www.cookmemoriallibrary.org/library-policies/</t>
  </si>
  <si>
    <t>https://www.fernridgelibrary.org/database-research</t>
  </si>
  <si>
    <t>https://www.fernridgelibrary.org/policies-rules-procedures</t>
  </si>
  <si>
    <t>https://www.ci.myrtlepoint.or.us/library</t>
  </si>
  <si>
    <t>https://www.wccls.org/about-wccls/policies-and-guidelines/wccls-collection-development-policy</t>
  </si>
  <si>
    <t>https://librariesofOregon.org</t>
  </si>
  <si>
    <t>https://fossillibrary.org/#/</t>
  </si>
  <si>
    <t>https://admin.gale.com/galeadmin/content/homePage.gale</t>
  </si>
  <si>
    <t>https://www.gilliamcountyor.gov/government/library/index.php</t>
  </si>
  <si>
    <t>grantcountylibrary.net</t>
  </si>
  <si>
    <t>https://halseyor.gov/services/library/online_resources.php</t>
  </si>
  <si>
    <t>https://halseyor.gov/services/library/online_index.php</t>
  </si>
  <si>
    <t>https://www.happyvalleyor.gov/wp-content/uploads/2023/10/15-12-Material-Selection-Privacy-and-Access-Policy-Final.pdf</t>
  </si>
  <si>
    <t>https://www.happyvalleyor.gov/wp-content/uploads/2023/08/1511-Library-Operations-Final-7.23.23.pdf</t>
  </si>
  <si>
    <t>https://lincc.ent.sirsi.net/client/en_US/lincc/?rm=LINCC+PRIVACY+0%7C%7C%7C1%7C%7C%7C0%7C%7C%7Ctrue</t>
  </si>
  <si>
    <t>https://www.harneycountylibrary.org/researchandlearning.html#gale</t>
  </si>
  <si>
    <t>https://www.harneycountylibrary.org/collection-development.html</t>
  </si>
  <si>
    <t>https://www.harneycountylibrary.org/sagecirculationpolicy.html</t>
  </si>
  <si>
    <t>https://www.harneycountylibrary.org/privacy-policy.html</t>
  </si>
  <si>
    <t>https://harrisburg.evergreencatalog.com/eg/opac/home</t>
  </si>
  <si>
    <t>https://www.ci.harrisburg.or.us/lb</t>
  </si>
  <si>
    <t>cooslibraries.org</t>
  </si>
  <si>
    <t>https://www.galepages.com/s9187937</t>
  </si>
  <si>
    <t>https://helixlibrary.weebly.com/policies.html</t>
  </si>
  <si>
    <t>https://www.hermiston.gov/library/page/online-services</t>
  </si>
  <si>
    <t>https://www.hermiston.gov/library/page/collection-development</t>
  </si>
  <si>
    <t>https://www.hermiston.gov/library/page/borrowing</t>
  </si>
  <si>
    <t>https://www.hermiston.gov/library/page/privacy-and-confidentiality-library-records</t>
  </si>
  <si>
    <t>https://hoodriverlibrary.org/online-learning-research/</t>
  </si>
  <si>
    <t>https://hoodriverlibrary.org/about/policies/</t>
  </si>
  <si>
    <t>https://www.ci.independence.or.us/library-e-resources/</t>
  </si>
  <si>
    <t>https://www.ci.independence.or.us/library-policies/#0ddbf20169ac7405e</t>
  </si>
  <si>
    <t>https://www.ci.independence.or.us/library-policies/#d1d21d61cd22084c6</t>
  </si>
  <si>
    <t>https://www.ci.independence.or.us/library-policies/#09c73f348c1da1573</t>
  </si>
  <si>
    <t>ionelibrary.com</t>
  </si>
  <si>
    <t>https://link.gale.com/apps/menu?userGroupName=jacksonpl</t>
  </si>
  <si>
    <t>https://jcls.org/wp-content/uploads/2023/07/5-3-Collection-Development-Policy-adopted-6.21.23.pdf</t>
  </si>
  <si>
    <t>https://jcls.org/wp-content/uploads/2025/01/5-2_Circulation-Policy_2025.1.2.pdf</t>
  </si>
  <si>
    <t>https://jcls.org/wp-content/uploads/2024/10/5-9-Patron-Privacy-and-Confidentiality-Policy-adopted-10.16.2024.pdf</t>
  </si>
  <si>
    <t>https://www.jcld.org/online-resources-a-to-z</t>
  </si>
  <si>
    <t>https://www.jcld.org/operating-policies</t>
  </si>
  <si>
    <t>https://www.galepages.com/s9187246</t>
  </si>
  <si>
    <t>https://jeffersonpubliclibrary.org/wp-content/uploads/2025/04/Collection-Development-Policy.pdf</t>
  </si>
  <si>
    <t>https://jeffersonpubliclibrary.org/wp-content/uploads/2025/04/Circulation-Policy.pdf</t>
  </si>
  <si>
    <t>https://jeffersonpubliclibrary.org/wp-content/uploads/2025/04/Patron-Confidentiality-Policy.pdf</t>
  </si>
  <si>
    <t>www.josephoregon.org/pages/library</t>
  </si>
  <si>
    <t>https://josephinelibrary.org/education-and-research/online-research-databases/gale-databases/</t>
  </si>
  <si>
    <t>https://josephinelibrary.org/wp-content/uploads/2023/09/Policy-3-2-1-Collection-Development-revisied-071523.pdf</t>
  </si>
  <si>
    <t>https://josephinelibrary.org/about-the-library/policies/operations-policies/</t>
  </si>
  <si>
    <t>https://josephinelibrary.org/wp-content/uploads/2022/03/Policy-3-1-1.-Privacy-and-Confidentiality-of-Library-Records.pdf</t>
  </si>
  <si>
    <t>https://link.gale.com/apps/commonmenu.do?userGroupName=klamath1</t>
  </si>
  <si>
    <t>https://klamathlibrary.org/sites/default/files/Collection%20Development%20Policy.pdf</t>
  </si>
  <si>
    <t>https://klamathlibrary.org/getcard</t>
  </si>
  <si>
    <t>https://klamathlibrary.org/sites/default/files/Library%20Code%20of%20Ethics%20Updated%202021.pdf</t>
  </si>
  <si>
    <t>https://www.lakecountylibrary.org/databases</t>
  </si>
  <si>
    <t>https://www.lakecountylibrary.org/library-policies#docaccess-77f70650cb4ee73619271815d920c0379015e00ae3fb1bcd9130e9ba52329c91</t>
  </si>
  <si>
    <t>https://www.lakecountylibrary.org/library-policies#docaccess-aa3b52e427338ad8fc32e55c34ad409867a55594a7408702321e79b6644323b6</t>
  </si>
  <si>
    <t>https://www.lakecountylibrary.org/library-policies#docaccess-d4a67f178df3519b848b99a11b9a477f3f9b0e87dce0e2b4378f2738d0ecd7a4</t>
  </si>
  <si>
    <t>https://refweb.lincc.org/?keys=GALE</t>
  </si>
  <si>
    <t>https://www.ci.oswego.or.us/sites/default/files/Materials%20Collection%20Policy%202019.pdf</t>
  </si>
  <si>
    <t>https://www.ci.oswego.or.us/sites/default/files/fileattachments/Intellectual%20Freedom%20Policy%202019.pdf</t>
  </si>
  <si>
    <t>www.cooslibraries.org/resources</t>
  </si>
  <si>
    <t>lakeside.catalog.coastlinelibraries.org/policies</t>
  </si>
  <si>
    <t>https://www.creswell-library.org/eresources-digital-media</t>
  </si>
  <si>
    <t>https://www.langloispubliclibrary.org/gale-pages</t>
  </si>
  <si>
    <t>https://drive.google.com/drive/u/1/folders/1kfQTFncHlKyhC5E9sVhHJjDWlRHPMQn2</t>
  </si>
  <si>
    <t>https://docs.google.com/document/d/1d9L3PjqKr2l1Xzw1_tsdhff6LMeGg-Bt4KFzqXRbJ_w/edit?tab=t.0</t>
  </si>
  <si>
    <t>https://www.lebanonoregon.gov/BusinessDirectoryII.aspx?lngBusinessCategoryID=22</t>
  </si>
  <si>
    <t>https://www.lebanonoregon.gov/DocumentCenter/View/2295/Library-Policy-Manual-PDF</t>
  </si>
  <si>
    <t>https://refweb.lincc.org/subject/journals-newspapers</t>
  </si>
  <si>
    <t>https://cms2.revize.com/revize/milwaukie/Documents/Departments/Library/About/Policies/collection_development_policy_7-2022.pdf?t=202507161231560&amp;t=202507161231560</t>
  </si>
  <si>
    <t>https://lincc.ent.sirsi.net/client/en_US/lincc/?rm=GET+A+LIBRARY+0%7C%7C%7C1%7C%7C%7C0%7C%7C%7Ctrue</t>
  </si>
  <si>
    <t>https://www.luld.org/educational</t>
  </si>
  <si>
    <t>https://www.luld.org/_files/ugd/319d5a_bc24f45d11fd4efebe73161136682771.pdf</t>
  </si>
  <si>
    <t>https://www.luld.org/_files/ugd/319d5a_848ccffea3ee4e1c9fe6e11163194b34.pdf</t>
  </si>
  <si>
    <t>https://www.luld.org/_files/ugd/319d5a_367750129df74d089505668d1583ced0.pdf</t>
  </si>
  <si>
    <t>https://catalog.ccrls.org/client/en_US/ccrls</t>
  </si>
  <si>
    <t>https://www.lowelloregon.gov/library/page/oregon-statewide-library-resources</t>
  </si>
  <si>
    <t>https://www.lowelloregon.gov/library/page/maggie-osgood-library-policies-and-procedures</t>
  </si>
  <si>
    <t>https://www.daytonoregon.gov/page/library_home</t>
  </si>
  <si>
    <t>https://www.daytonoregon.gov/page/library_policies</t>
  </si>
  <si>
    <t>https://www.galepages.com/oregon_sl</t>
  </si>
  <si>
    <t>https://www.mcminnvilleoregon.gov/library/page/library-collection-development</t>
  </si>
  <si>
    <t>https://www.mcminnvilleoregon.gov/library/page/checkout-information</t>
  </si>
  <si>
    <t>https://www.mcminnvilleoregon.gov/library/page/library-privacy-policy</t>
  </si>
  <si>
    <t>https://www.mfcity.com/library/page/online-resources</t>
  </si>
  <si>
    <t>https://www.mfcity.com/library/page/policies</t>
  </si>
  <si>
    <t>https://go.gale.com/ps/start.do?p=GPS&amp;userGroupName=s9280515&amp;aty=ip</t>
  </si>
  <si>
    <t>https://www.cityofmolalla.com/Departments/Library/Policies/Collection-Development-and-Materials-Selection</t>
  </si>
  <si>
    <t>https://www.cityofmolalla.com/Departments/Library/Policies/Loan-Period-and-Fines</t>
  </si>
  <si>
    <t>https://www.ci.monmouth.or.us/files/documents/Policy-CollectionDevelopment20221380041325102622PM.pdf</t>
  </si>
  <si>
    <t>https://www.ci.monmouth.or.us/files/documents/Policy-Circulation20221380041258102622PM.pdf</t>
  </si>
  <si>
    <t>https://www.ci.monmouth.or.us/files/documents/LibraryConfidentialityandPrivacyPolicy1380123130082924PM.pdf</t>
  </si>
  <si>
    <t>https://mtangelpubliclibrary.com/resources/adults/</t>
  </si>
  <si>
    <t>https://mtangelpubliclibrary.com/about-us/library-policies/</t>
  </si>
  <si>
    <t>https://multcolib.org/resources</t>
  </si>
  <si>
    <t>https://multcolib.org/collections</t>
  </si>
  <si>
    <t>https://multcolib.org/get-library-card</t>
  </si>
  <si>
    <t>https://multcolib.org/policies/privacy-confidentiality</t>
  </si>
  <si>
    <t>https://www.newbergoregon.gov/government/departments/library/homework_help_.php</t>
  </si>
  <si>
    <t>https://cms3.revize.com/revize/newbergor/Documents/Department/Library/Policies/Policy-Collection%20Management.pdf?t=202502252112440&amp;t=202502252112440</t>
  </si>
  <si>
    <t>https://cms3.revize.com/revize/newbergor/Documents/Department/Library/Policy-Circulation%20of%20Materials.pdf?t=202502252042400&amp;t=202502252042400</t>
  </si>
  <si>
    <t>https://cms3.revize.com/revize/newbergor/Documents/Department/Library/CCRLS%20Patron%20Confidentiality%20Guidelines.pdf?t=202502252133010&amp;t=202502252133010</t>
  </si>
  <si>
    <t>https://go.gale.com/ps/start.do?p=PPIS&amp;u=newport1</t>
  </si>
  <si>
    <t>https://newportoregon.gov/dept/lib/pdf/NPL_PolicyManual_09_2025.pdf</t>
  </si>
  <si>
    <t>https://www.northbendoregon.gov/21118/how-do-i</t>
  </si>
  <si>
    <t>https://files.municipalone.com/northbend-or/MaterialSelectionPolicy24124908112024PM.pdf</t>
  </si>
  <si>
    <t>https://www.northbendoregon.gov/21100/policies-and-procedures</t>
  </si>
  <si>
    <t>https://files.municipalone.com/northbend-or/NBPLStatementofUnderstandingRegardingConfidentiality24072125091025PM.pdf</t>
  </si>
  <si>
    <t>https://www.ndld.org/online-databases</t>
  </si>
  <si>
    <t>https://www.ndld.org/policies</t>
  </si>
  <si>
    <t>https://northpowderoregon.org/city-library/</t>
  </si>
  <si>
    <t>https://nyssacity.org/</t>
  </si>
  <si>
    <t>https://www.facebook.com/photo/?fbid=889980466489715&amp;set=pcb.889980656489696</t>
  </si>
  <si>
    <t>https://www.facebook.com/photo/?fbid=889979943156434&amp;set=pcb.889980103156418</t>
  </si>
  <si>
    <t>https://www.facebook.com/photo/?fbid=889982713156157&amp;set=a.460425796111853</t>
  </si>
  <si>
    <t>https://www.galepages.com/oregon_pages</t>
  </si>
  <si>
    <t>https://www.ci.oakridge.or.us/media/13636</t>
  </si>
  <si>
    <t>https://www.ci.oakridge.or.us/media/13631</t>
  </si>
  <si>
    <t>https://www.ci.oakridge.or.us/media/18456</t>
  </si>
  <si>
    <t>ontariolibrarydistrict.org</t>
  </si>
  <si>
    <t>https://www.orcity.org/299/Online</t>
  </si>
  <si>
    <t>https://www.orcity.org/452/Collection-Development-Policy</t>
  </si>
  <si>
    <t>https://www.orcity.org/309/Your-Library-Card</t>
  </si>
  <si>
    <t>https://www.orcity.org/448/Library-Policies</t>
  </si>
  <si>
    <t>https://www.otld.org/educational-resources-for-students-and-teachers</t>
  </si>
  <si>
    <t>https://www.otld.org/policies</t>
  </si>
  <si>
    <t>https://www.pendletonor.gov/library/page/online-resources</t>
  </si>
  <si>
    <t>https://view.officeapps.live.com/op/view.aspx?src=https%3A%2F%2Fwww.pendletonor.gov%2Fmedia%2F5966&amp;wdOrigin=BROWSELINK</t>
  </si>
  <si>
    <t>https://view.officeapps.live.com/op/view.aspx?src=https%3A%2F%2Fwww.pendletonor.gov%2Fmedia%2F5971&amp;wdOrigin=BROWSELINK</t>
  </si>
  <si>
    <t>https://www.galepages.com/pilotrockpl</t>
  </si>
  <si>
    <t>https://pilotrockpubliclibrary.weebly.com/library-policies.html</t>
  </si>
  <si>
    <t>www.polibrary.org/digital-resources</t>
  </si>
  <si>
    <t>https://www.polibrary.org/library-policy</t>
  </si>
  <si>
    <t>https://opac.libraryworld.com/library/RAINIER-LIBRARY</t>
  </si>
  <si>
    <t>https://cityofrainier.com/library-policies/</t>
  </si>
  <si>
    <t>https://infotrac.galegroup.com/itweb/roseburgpl</t>
  </si>
  <si>
    <t>https://www.cityofroseburg.org/storage/app/media/LIB/librarypolicies/2021collectionpolicy.pdf</t>
  </si>
  <si>
    <t>https://www.cityofroseburg.org/storage/app/media/LIB/librarypolicies/2207circulationpolicy.pdf</t>
  </si>
  <si>
    <t>https://www.cityofroseburg.org/storage/app/media/LIB/librarypolicies/privacypolicy.pdf</t>
  </si>
  <si>
    <t>https://www.cityofsalem.net/community/library/online-resources</t>
  </si>
  <si>
    <t>https://www.cityofsalem.net/community/library/about-your-library/library-use-policies</t>
  </si>
  <si>
    <t>https://www.cityofsalem.net/community/library/account-and-library-card</t>
  </si>
  <si>
    <t>https://www.ci.sandy.or.us/sites/default/files/fileattachments/library/page/13241/library_public_policies_2023.pdf</t>
  </si>
  <si>
    <t>https://www.scappooselibrary.org/e-resources/databases</t>
  </si>
  <si>
    <t>https://www.scappooselibrary.org/about-us/collection-development-policy-2023-version-1.pdf</t>
  </si>
  <si>
    <t>https://www.scappooselibrary.org/about-us/circulation-policy-rev-1223-1.pdf</t>
  </si>
  <si>
    <t>https://www.scappooselibrary.org/about-us/scappoose-public-library-privacy-statement-1.pdf</t>
  </si>
  <si>
    <t>https://www.sciooregon.gov/library</t>
  </si>
  <si>
    <t>https://www.seasidelibrary.org/digital-resources</t>
  </si>
  <si>
    <t>https://www.seasidelibrary.org/policies</t>
  </si>
  <si>
    <t>shermancountypsl.weebly.com</t>
  </si>
  <si>
    <t>https://www.sherwoodoregon.gov/wp-content/uploads/2025/01/Collection-Development-Policy-Sherwood-Public-Library.pdf</t>
  </si>
  <si>
    <t>https://siletz.aspendiscovery.org/resources</t>
  </si>
  <si>
    <t>https://www.silverfallslibrary.org/resources-for-adults.html</t>
  </si>
  <si>
    <t>https://www.silverfallslibrary.org/policies.html</t>
  </si>
  <si>
    <t>https://www.silverfallslibrary.org/checkout-periods-and-renewals.html</t>
  </si>
  <si>
    <t>https://www.silverfallslibrary.org/confidentiality-of-records-at-the-silver-falls-library.html</t>
  </si>
  <si>
    <t>https://www.siuslawlibrary.info/online-magazines-more</t>
  </si>
  <si>
    <t>https://www.siuslawlibrary.info/library-policies</t>
  </si>
  <si>
    <t>https://go.gale.com/ps/start.do?p=STOM&amp;u=dalles&amp;aty=rpas</t>
  </si>
  <si>
    <t>https://www.wascocountylibrary.com/policies</t>
  </si>
  <si>
    <t>https://wheremindsgrow.org/az.php</t>
  </si>
  <si>
    <t>https://wheremindsgrow.org/ld.php?content_id=75465612</t>
  </si>
  <si>
    <t>https://wheremindsgrow.org/your_library/library_services</t>
  </si>
  <si>
    <t>https://www.sthelensoregon.gov/library/page/gale-elearning-additional-resources</t>
  </si>
  <si>
    <t>https://www.sthelensoregon.gov/sites/default/files/fileattachments/library/page/348/collectiondevelopmentpolicy.pdf</t>
  </si>
  <si>
    <t>https://www.sthelensoregon.gov/sites/default/files/fileattachments/library/page/348/library_circulation_policy_2024.9.4.pdf</t>
  </si>
  <si>
    <t>https://www.sthelensoregon.gov/sites/default/files/fileattachments/library/page/348/confidentiality_policy.pdf</t>
  </si>
  <si>
    <t>www.cityofstanfield.com</t>
  </si>
  <si>
    <t>https://www.staytonoregon.gov/page/library_eresources</t>
  </si>
  <si>
    <t>https://www.staytonoregon.gov/page/library_policy</t>
  </si>
  <si>
    <t>https://www.sweethomeor.gov/library/page/online-resources</t>
  </si>
  <si>
    <t>https://www.sweethomeor.gov/media/16826</t>
  </si>
  <si>
    <t>https://www.wascocountylibrary.com/educator-resources</t>
  </si>
  <si>
    <t>https://www.wascocountylibrary.com/policies/material-selection-policy</t>
  </si>
  <si>
    <t>https://www.wascocountylibrary.com/policies/circulation-policy</t>
  </si>
  <si>
    <t>https://www.wascocountylibrary.com/policies/patron-privacy-policy</t>
  </si>
  <si>
    <t>https://catalog.tillabook.org/WebBuilder/WebResource?id=16</t>
  </si>
  <si>
    <t>https://catalog.tillabook.org/Files/26/ViewPDF</t>
  </si>
  <si>
    <t>https://catalog.tillabook.org/LibraryCard</t>
  </si>
  <si>
    <t>https://catalog.tillabook.org/Files/28/ViewPDF</t>
  </si>
  <si>
    <t>https://www.cityoftoledo.org/library/page/library-catalog-and-databases</t>
  </si>
  <si>
    <t>https://www.cityoftoledo.org/media/11251</t>
  </si>
  <si>
    <t>https://www.tualatinoregon.gov/library/library-policies</t>
  </si>
  <si>
    <t>https://www.wccls.org/about-wccls/policies-and-guidelines</t>
  </si>
  <si>
    <t>https://www.galepages.com/ukiahlib</t>
  </si>
  <si>
    <t>https://ukiahlibrary.weebly.com/collection-development.html</t>
  </si>
  <si>
    <t>https://ukiahlibrary.weebly.com/library-policies.html</t>
  </si>
  <si>
    <t>https://ukiahlibrary.weebly.com/library-records-privacy.html</t>
  </si>
  <si>
    <t>https://umatillapubliclibrary.org/resources2/research-databases.html</t>
  </si>
  <si>
    <t>https://umatillapubliclibrary.org/about-us/policies.html</t>
  </si>
  <si>
    <t>https://www.vernonia-or.gov/departments/library/#online-resources</t>
  </si>
  <si>
    <t>https://waldport.aspendiscovery.org/WebBuilder/ResourcesList</t>
  </si>
  <si>
    <t>https://waldport.aspendiscovery.org/aboutus</t>
  </si>
  <si>
    <t>https://www.galepages.com/wallowa/policies</t>
  </si>
  <si>
    <t>https://www.warrentonlibrary.org/researchdatabases</t>
  </si>
  <si>
    <t>https://www.warrentonlibrary.org/librarypolicies</t>
  </si>
  <si>
    <t>https://refweb.lincc.org/a-to-z-list-of-online-resources/g</t>
  </si>
  <si>
    <t>https://westlinnoregon.gov/library/collection-management-policy</t>
  </si>
  <si>
    <t>https://westlinnoregon.gov/library/circulation-policy</t>
  </si>
  <si>
    <t>https://www.galepages.com/s7319671</t>
  </si>
  <si>
    <t>https://www.cityofwestonoregon.com/sites/default/files/fileattachments/library/page/2581/library_policies_2020rev.2023rev.pdf</t>
  </si>
  <si>
    <t>https://www.willaminaoregon.gov/departments/library/</t>
  </si>
  <si>
    <t>https://www.willaminaoregon.gov/library-policies/</t>
  </si>
  <si>
    <t>https://refweb.lincc.org/a-to-z-list-of-online-resources</t>
  </si>
  <si>
    <t>https://www.wilsonvilleoregon.gov/sites/default/files/fileattachments/library/page/9711/collection_development_policy_2024.pdf</t>
  </si>
  <si>
    <t>https://www.wilsonvilleoregon.gov/sites/default/files/fileattachments/library/page/9711/policies_and_procedures_approved_03-26-2025.pdf</t>
  </si>
  <si>
    <t>www.winstonlibrary.com</t>
  </si>
  <si>
    <t>https://www.woodburn-or.gov/library/page/digital-resources</t>
  </si>
  <si>
    <t>https://www.woodburn-or.gov/library/page/library-policies</t>
  </si>
  <si>
    <t>https://www.yachatslibrary.org/services</t>
  </si>
  <si>
    <t>https://galepages.com/oregon_sl</t>
  </si>
  <si>
    <t>https://library.oregonstate.edu/collections</t>
  </si>
  <si>
    <t>https://libguides.osl.state.or.us/MINCONPUBLIBS/RESOURCES-POLICIES</t>
  </si>
  <si>
    <t>https://library.oregonstate.edu/borrowing/confidentiality</t>
  </si>
  <si>
    <t>https://junctioncity.ploud.net/eshelf-research/gale-databases</t>
  </si>
  <si>
    <t>https://junctioncity.ploud.net/about-us/jcpl-collection-development-policy-7-1999.pdf/view</t>
  </si>
  <si>
    <t>https://junctioncity.ploud.net/about-us/library-policies</t>
  </si>
  <si>
    <t>https://junctioncity.ploud.net/about-us/privacy-and-confidentiality-policy</t>
  </si>
  <si>
    <t>https://library.cedarmill.org/wp-content/uploads/2024/10/CMBCLA_MATERIALS_SELECTION-POLICY_Revised_1.18.2022.pdf</t>
  </si>
  <si>
    <t>https://library.cedarmill.org/privacy-policy/</t>
  </si>
  <si>
    <t>03925 Cougar Lane</t>
  </si>
  <si>
    <t>Agness</t>
  </si>
  <si>
    <t>307 S Trade St</t>
  </si>
  <si>
    <t>825 NW Wade</t>
  </si>
  <si>
    <t>100 W 10th Ave</t>
  </si>
  <si>
    <t>2114 Pacific Ave</t>
  </si>
  <si>
    <t>401 Main St</t>
  </si>
  <si>
    <t>525 Portland Ave</t>
  </si>
  <si>
    <t>500 W First St</t>
  </si>
  <si>
    <t>354 Smith St</t>
  </si>
  <si>
    <t>119 Columbia St</t>
  </si>
  <si>
    <t>235 E Gladys Ave</t>
  </si>
  <si>
    <t>2850 NE Brookwood Parkway</t>
  </si>
  <si>
    <t>175 Monmouth St</t>
  </si>
  <si>
    <t>150 N 2nd Suite B</t>
  </si>
  <si>
    <t>450 10th St</t>
  </si>
  <si>
    <t>201 N Main St</t>
  </si>
  <si>
    <t>126 S Third St</t>
  </si>
  <si>
    <t>706 4th St</t>
  </si>
  <si>
    <t>915 N Lake</t>
  </si>
  <si>
    <t>26 S. G St.</t>
  </si>
  <si>
    <t>48234 HIGHWAY 101</t>
  </si>
  <si>
    <t>801 SW HWY 101, #201</t>
  </si>
  <si>
    <t>418 E Main St</t>
  </si>
  <si>
    <t>279 Eighth Street</t>
  </si>
  <si>
    <t>241 SE 7TH ST</t>
  </si>
  <si>
    <t>507 Grant Ave</t>
  </si>
  <si>
    <t>225 NW Adams St</t>
  </si>
  <si>
    <t>190 North Main Street</t>
  </si>
  <si>
    <t>205 S Central Ave</t>
  </si>
  <si>
    <t>8 SW Eighth Ave</t>
  </si>
  <si>
    <t>10660 SE 21st Ave</t>
  </si>
  <si>
    <t>201 E Fifth St</t>
  </si>
  <si>
    <t>168 Ecols St. S.</t>
  </si>
  <si>
    <t>290 E. Charles St</t>
  </si>
  <si>
    <t>503 E Hancock St</t>
  </si>
  <si>
    <t>35 NW Nye St</t>
  </si>
  <si>
    <t>319 Main St.</t>
  </si>
  <si>
    <t>48326 E 1ST ST</t>
  </si>
  <si>
    <t>606 John Adams St.</t>
  </si>
  <si>
    <t>1204 11th St SW</t>
  </si>
  <si>
    <t>144 N. Alder Pl</t>
  </si>
  <si>
    <t>1421 Oregon St</t>
  </si>
  <si>
    <t>221 NE 122nd Ave</t>
  </si>
  <si>
    <t>511 3rd Ave</t>
  </si>
  <si>
    <t>175 NW Meadow Lakes Dr</t>
  </si>
  <si>
    <t>106 West B St</t>
  </si>
  <si>
    <t>585 Liberty St SE</t>
  </si>
  <si>
    <t>38980 Proctor Blvd</t>
  </si>
  <si>
    <t>52469 SE 2nd St</t>
  </si>
  <si>
    <t>38957 NW 1st</t>
  </si>
  <si>
    <t>1131 Broadway St</t>
  </si>
  <si>
    <t>142 NW Yamhill Street</t>
  </si>
  <si>
    <t>225 5th St</t>
  </si>
  <si>
    <t>12375 SW 5th St</t>
  </si>
  <si>
    <t>375 S 18th St, Ste A</t>
  </si>
  <si>
    <t>180 West Coe Ave</t>
  </si>
  <si>
    <t>515 N First Ave</t>
  </si>
  <si>
    <t>1101 13th Ave</t>
  </si>
  <si>
    <t>722 Court St</t>
  </si>
  <si>
    <t>173 NW 7th St</t>
  </si>
  <si>
    <t>507 NW Wall St</t>
  </si>
  <si>
    <t>700 6th St</t>
  </si>
  <si>
    <t>182 N Main St</t>
  </si>
  <si>
    <t>150 A St E</t>
  </si>
  <si>
    <t>88026 Territorial Rd</t>
  </si>
  <si>
    <t>701 Weed Ave</t>
  </si>
  <si>
    <t>460 NW Hemlock</t>
  </si>
  <si>
    <t>201 E 1ST ST</t>
  </si>
  <si>
    <t>1595 Burns St</t>
  </si>
  <si>
    <t>108 E Main St</t>
  </si>
  <si>
    <t>382 NE C St</t>
  </si>
  <si>
    <t>8200 SW Wilsonville Rd</t>
  </si>
  <si>
    <t>280 Garfield St</t>
  </si>
  <si>
    <t>560 W 7th St.</t>
  </si>
  <si>
    <t>2450 14th Avenue SE</t>
  </si>
  <si>
    <t>146 Spaulding Ave</t>
  </si>
  <si>
    <t>80 West D St</t>
  </si>
  <si>
    <t>220 NE 2nd Ave</t>
  </si>
  <si>
    <t>11 Lillich St</t>
  </si>
  <si>
    <t>134 S Main</t>
  </si>
  <si>
    <t>525 Anderson</t>
  </si>
  <si>
    <t>105 N Birch St</t>
  </si>
  <si>
    <t>1370 N Adair St</t>
  </si>
  <si>
    <t>645 NW Monroe Ave</t>
  </si>
  <si>
    <t>700 E Gibbs Ave</t>
  </si>
  <si>
    <t>950 Main St</t>
  </si>
  <si>
    <t>416 Ferry St</t>
  </si>
  <si>
    <t>802 NE Fifth St</t>
  </si>
  <si>
    <t>20 S. Bonanza</t>
  </si>
  <si>
    <t>201 Hill St</t>
  </si>
  <si>
    <t>101 NE First St</t>
  </si>
  <si>
    <t>22560 SW Pine St</t>
  </si>
  <si>
    <t>200 S Main</t>
  </si>
  <si>
    <t>160 S. Main Ave</t>
  </si>
  <si>
    <t>7475 SW Oleson Rd</t>
  </si>
  <si>
    <t>64 W. Oregon Ave.</t>
  </si>
  <si>
    <t>31334 NW Commercial St.</t>
  </si>
  <si>
    <t>70 N Pioneer St</t>
  </si>
  <si>
    <t>502 State St</t>
  </si>
  <si>
    <t>385 West 2nd St</t>
  </si>
  <si>
    <t>290 E St</t>
  </si>
  <si>
    <t>773 W 1st Street</t>
  </si>
  <si>
    <t>17455 SW Farmington Rd, Suite 26A</t>
  </si>
  <si>
    <t>210 E Central Ave</t>
  </si>
  <si>
    <t>395 Winchester Ave</t>
  </si>
  <si>
    <t>205 West A Ave</t>
  </si>
  <si>
    <t>637 NE Locust St</t>
  </si>
  <si>
    <t>194 Birch Street</t>
  </si>
  <si>
    <t>255 SE S Gaither St</t>
  </si>
  <si>
    <t>3678 SW 78th Ave.</t>
  </si>
  <si>
    <t>Question 641 -  Ebook Circulation</t>
  </si>
  <si>
    <t>Question 642 - Eserials Circulation</t>
  </si>
  <si>
    <t>Question 643 - Eaudio Circulation</t>
  </si>
  <si>
    <t>Question 644 - Evideo Circulation</t>
  </si>
  <si>
    <t>814 - Total Open Hours in Typical Week</t>
  </si>
  <si>
    <t>Library Name</t>
  </si>
  <si>
    <t>Branch FSCS ID sequence number</t>
  </si>
  <si>
    <t>B02 - Name of branch</t>
  </si>
  <si>
    <t>B03 - Branch street address</t>
  </si>
  <si>
    <t>B04 - Branch city</t>
  </si>
  <si>
    <t>B05 - Branch zip code</t>
  </si>
  <si>
    <t>B06 - Branch telephone number</t>
  </si>
  <si>
    <t>B08 - Branch Outlet type code</t>
  </si>
  <si>
    <t>B09 - Branch square footage</t>
  </si>
  <si>
    <t>B10 - Branch public service hours per year</t>
  </si>
  <si>
    <t>B11 - Number of weeks branch was (fully) open</t>
  </si>
  <si>
    <t>B12 - Wi-Fi situation at this outlet​</t>
  </si>
  <si>
    <t>B13 - Advertised Internet Download Speed (in Mbps)</t>
  </si>
  <si>
    <t>B14 - Advertised Internet Upload Speed (in Mbps)</t>
  </si>
  <si>
    <t>B15 - Type of Internet Connection at this location</t>
  </si>
  <si>
    <t>B20 - Year of Building's Original Construction</t>
  </si>
  <si>
    <t>B21 - Year of Building's Most Recent Structural Remodel</t>
  </si>
  <si>
    <t>OR0004-002</t>
  </si>
  <si>
    <t>Estacada Bookmobile</t>
  </si>
  <si>
    <t>BR</t>
  </si>
  <si>
    <t>Wi-Fi extends outside building (only available during open hours)</t>
  </si>
  <si>
    <t>OR0005-004</t>
  </si>
  <si>
    <t>Sheldon Branch Library</t>
  </si>
  <si>
    <t>1566 Coburg Rd</t>
  </si>
  <si>
    <t>Wi-Fi extends outside building (left on on 24/7)</t>
  </si>
  <si>
    <t>OR0005-005</t>
  </si>
  <si>
    <t>Bethel Branch Library</t>
  </si>
  <si>
    <t>1990 Echo Hollow Rd</t>
  </si>
  <si>
    <t>OR0008-003</t>
  </si>
  <si>
    <t>Mapleton Branch Library</t>
  </si>
  <si>
    <t>88148 Riverview Avenue</t>
  </si>
  <si>
    <t>Mapleton</t>
  </si>
  <si>
    <t>541-268-4033</t>
  </si>
  <si>
    <t>Josephine County Library District</t>
  </si>
  <si>
    <t>OR0014-003</t>
  </si>
  <si>
    <t>Illinois Valley Branch Library</t>
  </si>
  <si>
    <t>209 W Palmer</t>
  </si>
  <si>
    <t>Cave Junction</t>
  </si>
  <si>
    <t>541-592-4778</t>
  </si>
  <si>
    <t>Wi-Fi extends outside building (for some evening hours after library closes)</t>
  </si>
  <si>
    <t>OR0014-004</t>
  </si>
  <si>
    <t>Williams Branch Library</t>
  </si>
  <si>
    <t>158 Tetherow Rd</t>
  </si>
  <si>
    <t>Williams</t>
  </si>
  <si>
    <t>541-846-7020</t>
  </si>
  <si>
    <t>OR0014-005</t>
  </si>
  <si>
    <t>Wolf Creek Branch Library</t>
  </si>
  <si>
    <t>102 Ruth Ave</t>
  </si>
  <si>
    <t>Wolf Creek</t>
  </si>
  <si>
    <t>541-866-2606</t>
  </si>
  <si>
    <t>OR0019-006</t>
  </si>
  <si>
    <t>SHUTE PARK BRANCH</t>
  </si>
  <si>
    <t>775 SE Tenth Ave</t>
  </si>
  <si>
    <t>OR0027-021</t>
  </si>
  <si>
    <t>Crescent Branch Library</t>
  </si>
  <si>
    <t>136854 Highway 97 N</t>
  </si>
  <si>
    <t>Crescent</t>
  </si>
  <si>
    <t>541-433-2186</t>
  </si>
  <si>
    <t>OR0027-005</t>
  </si>
  <si>
    <t>Bonanza Branch Library</t>
  </si>
  <si>
    <t>31703 Hwy 70</t>
  </si>
  <si>
    <t>Bonanza</t>
  </si>
  <si>
    <t>541-545-6944</t>
  </si>
  <si>
    <t>OR0027-006</t>
  </si>
  <si>
    <t>Chiloquin Branch Library</t>
  </si>
  <si>
    <t>140 1st St</t>
  </si>
  <si>
    <t>Chiloquin</t>
  </si>
  <si>
    <t>541-783-3315</t>
  </si>
  <si>
    <t>OR0027-009</t>
  </si>
  <si>
    <t>Malin Branch Library</t>
  </si>
  <si>
    <t>2307 Front St</t>
  </si>
  <si>
    <t>Malin</t>
  </si>
  <si>
    <t>541-723-5210</t>
  </si>
  <si>
    <t>OR0027-012</t>
  </si>
  <si>
    <t>Bly Branch Library</t>
  </si>
  <si>
    <t>61100 Metler St</t>
  </si>
  <si>
    <t>Bly</t>
  </si>
  <si>
    <t>541-353-2299</t>
  </si>
  <si>
    <t>OR0027-013</t>
  </si>
  <si>
    <t>Chemult Branch Library</t>
  </si>
  <si>
    <t>120 Damon St</t>
  </si>
  <si>
    <t>Chemult</t>
  </si>
  <si>
    <t>541-365-2412</t>
  </si>
  <si>
    <t>OR0027-014</t>
  </si>
  <si>
    <t>Merrill Branch Library</t>
  </si>
  <si>
    <t>365 W Front St</t>
  </si>
  <si>
    <t>Merrill</t>
  </si>
  <si>
    <t>541-798-5393</t>
  </si>
  <si>
    <t>OR0027-015</t>
  </si>
  <si>
    <t>Sprague River Branch Library</t>
  </si>
  <si>
    <t>23402 Sprague River Rd</t>
  </si>
  <si>
    <t>Sprague River</t>
  </si>
  <si>
    <t>541-533-2769</t>
  </si>
  <si>
    <t>OR0027-016</t>
  </si>
  <si>
    <t>Gilchrist Branch Library</t>
  </si>
  <si>
    <t>138306 Michigan Ave</t>
  </si>
  <si>
    <t>Gilchrist</t>
  </si>
  <si>
    <t>541-433-2167</t>
  </si>
  <si>
    <t>OR0027-017</t>
  </si>
  <si>
    <t>Keno Branch Library</t>
  </si>
  <si>
    <t>15555 Hwy 66 Unit 8</t>
  </si>
  <si>
    <t>Keno</t>
  </si>
  <si>
    <t>541-273-0750</t>
  </si>
  <si>
    <t>OR0027-018</t>
  </si>
  <si>
    <t>South Suburban Branch Library</t>
  </si>
  <si>
    <t>3625 Summers Lane</t>
  </si>
  <si>
    <t>541-273-3679</t>
  </si>
  <si>
    <t>OR0027-020</t>
  </si>
  <si>
    <t>Senior Center Branch</t>
  </si>
  <si>
    <t>2045 Arthur Street</t>
  </si>
  <si>
    <t>541-205-8220</t>
  </si>
  <si>
    <t>OR0029-004</t>
  </si>
  <si>
    <t>Lake Oswego Public Library Bookmobile</t>
  </si>
  <si>
    <t>706 4TH ST</t>
  </si>
  <si>
    <t>503-675-2539</t>
  </si>
  <si>
    <t>BS</t>
  </si>
  <si>
    <t>OR0031-003</t>
  </si>
  <si>
    <t>Christmas Valley Branch Library</t>
  </si>
  <si>
    <t>57338 Christmas Tree LN</t>
  </si>
  <si>
    <t>Christmas Valley</t>
  </si>
  <si>
    <t>541-576-2336</t>
  </si>
  <si>
    <t>OR0031-004</t>
  </si>
  <si>
    <t>Paisley Branch Library</t>
  </si>
  <si>
    <t>723 Chewaucan St</t>
  </si>
  <si>
    <t>Paisley</t>
  </si>
  <si>
    <t>541-943-3911</t>
  </si>
  <si>
    <t>OR0031-005</t>
  </si>
  <si>
    <t>Silver Lake Branch Library</t>
  </si>
  <si>
    <t>65522 Highway 31</t>
  </si>
  <si>
    <t>Silver Lake</t>
  </si>
  <si>
    <t>541-576-2146</t>
  </si>
  <si>
    <t>OR0039-003</t>
  </si>
  <si>
    <t>McMinnville Public Library Bookmobile</t>
  </si>
  <si>
    <t>225 NW Adams ST</t>
  </si>
  <si>
    <t>503-435-5550</t>
  </si>
  <si>
    <t>OR0041-003</t>
  </si>
  <si>
    <t>Applegate Branch Library</t>
  </si>
  <si>
    <t>18485 N Applegate Rd</t>
  </si>
  <si>
    <t>Applegate</t>
  </si>
  <si>
    <t>541-846-7346</t>
  </si>
  <si>
    <t>OR0041-004</t>
  </si>
  <si>
    <t>Ashland Branch Library</t>
  </si>
  <si>
    <t>410 Siskiyou Blvd</t>
  </si>
  <si>
    <t>Ashland</t>
  </si>
  <si>
    <t>541-774-6980</t>
  </si>
  <si>
    <t>OR0041-005</t>
  </si>
  <si>
    <t>Butte Falls Branch Library</t>
  </si>
  <si>
    <t>626 Fir Ave</t>
  </si>
  <si>
    <t>Butte Falls</t>
  </si>
  <si>
    <t>541-865-3511</t>
  </si>
  <si>
    <t>OR0041-006</t>
  </si>
  <si>
    <t>Central Point Branch Library</t>
  </si>
  <si>
    <t>116 S Third St</t>
  </si>
  <si>
    <t>Central Point</t>
  </si>
  <si>
    <t>541-664-3228</t>
  </si>
  <si>
    <t>OR0041-007</t>
  </si>
  <si>
    <t>Eagle Point Branch Library</t>
  </si>
  <si>
    <t>239 W Main St</t>
  </si>
  <si>
    <t>Eagle Point</t>
  </si>
  <si>
    <t>541-826-3313</t>
  </si>
  <si>
    <t>OR0041-008</t>
  </si>
  <si>
    <t>Gold Hill Branch Library</t>
  </si>
  <si>
    <t>202 Dardanelles St</t>
  </si>
  <si>
    <t>Gold Hill</t>
  </si>
  <si>
    <t>541-855-1994</t>
  </si>
  <si>
    <t>OR0041-009</t>
  </si>
  <si>
    <t>Jacksonville Branch Library</t>
  </si>
  <si>
    <t>340 West "C" St</t>
  </si>
  <si>
    <t>Jacksonville</t>
  </si>
  <si>
    <t>541-899-1665</t>
  </si>
  <si>
    <t>OR0041-010</t>
  </si>
  <si>
    <t>Phoenix Branch Library</t>
  </si>
  <si>
    <t>510 W 1st St</t>
  </si>
  <si>
    <t>Phoenix</t>
  </si>
  <si>
    <t>541-535-7090</t>
  </si>
  <si>
    <t>OR0041-011</t>
  </si>
  <si>
    <t>Prospect Branch Library</t>
  </si>
  <si>
    <t>150 Mill Creek Dr</t>
  </si>
  <si>
    <t>Prospect</t>
  </si>
  <si>
    <t>541-560-3668</t>
  </si>
  <si>
    <t>OR0041-012</t>
  </si>
  <si>
    <t>Rogue River Branch Library</t>
  </si>
  <si>
    <t>412 E MAIN ST</t>
  </si>
  <si>
    <t>Rogue River</t>
  </si>
  <si>
    <t>541-864-8850</t>
  </si>
  <si>
    <t>OR0041-013</t>
  </si>
  <si>
    <t>Ruch Branch Library</t>
  </si>
  <si>
    <t>7919 Highway 238</t>
  </si>
  <si>
    <t>Ruch</t>
  </si>
  <si>
    <t>541-899-7438</t>
  </si>
  <si>
    <t>OR0041-014</t>
  </si>
  <si>
    <t>Shady Cove Branch Library</t>
  </si>
  <si>
    <t>22477 Highway 62</t>
  </si>
  <si>
    <t>Shady Cove</t>
  </si>
  <si>
    <t>541-878-2270</t>
  </si>
  <si>
    <t>OR0041-015</t>
  </si>
  <si>
    <t>Talent Branch Library</t>
  </si>
  <si>
    <t>101 HOME ST</t>
  </si>
  <si>
    <t>Talent</t>
  </si>
  <si>
    <t>541-535-4163</t>
  </si>
  <si>
    <t>OR0041-016</t>
  </si>
  <si>
    <t>White City Branch Library</t>
  </si>
  <si>
    <t>3143 Avenue C</t>
  </si>
  <si>
    <t>White City</t>
  </si>
  <si>
    <t>541-864-8880</t>
  </si>
  <si>
    <t>OR0044-003</t>
  </si>
  <si>
    <t>Molalla Public Library Bookmobile</t>
  </si>
  <si>
    <t>201 E 5th St</t>
  </si>
  <si>
    <t>Mobile/5G</t>
  </si>
  <si>
    <t>OR0046-003</t>
  </si>
  <si>
    <t>Haines Branch Library</t>
  </si>
  <si>
    <t>818 Cole St</t>
  </si>
  <si>
    <t>Haines</t>
  </si>
  <si>
    <t>541-856-3309</t>
  </si>
  <si>
    <t>OR0046-004</t>
  </si>
  <si>
    <t>Halfway Branch Library</t>
  </si>
  <si>
    <t>260 Gover Ln</t>
  </si>
  <si>
    <t>Halfway</t>
  </si>
  <si>
    <t>541-742-5279</t>
  </si>
  <si>
    <t>OR0046-005</t>
  </si>
  <si>
    <t>Huntington Branch Library</t>
  </si>
  <si>
    <t>55 E JEFFERSON</t>
  </si>
  <si>
    <t>Huntington</t>
  </si>
  <si>
    <t>541-869-2440</t>
  </si>
  <si>
    <t>Mobile/LTE</t>
  </si>
  <si>
    <t>OR0046-006</t>
  </si>
  <si>
    <t>Richland Branch Library</t>
  </si>
  <si>
    <t>42008 Moody Rd</t>
  </si>
  <si>
    <t>Richland</t>
  </si>
  <si>
    <t>541-893-6088</t>
  </si>
  <si>
    <t>OR0046-007</t>
  </si>
  <si>
    <t>Baker County Library Bookmobile</t>
  </si>
  <si>
    <t>2400 RESORT ST</t>
  </si>
  <si>
    <t>OR0046-008</t>
  </si>
  <si>
    <t>Sumpter Branch Library</t>
  </si>
  <si>
    <t>245 S Mill St</t>
  </si>
  <si>
    <t>Sumpter</t>
  </si>
  <si>
    <t>541-894-2253</t>
  </si>
  <si>
    <t>OR0063-004</t>
  </si>
  <si>
    <t>Albina Library</t>
  </si>
  <si>
    <t>216 NE KNOTT ST</t>
  </si>
  <si>
    <t>PORTLAND</t>
  </si>
  <si>
    <t>503-988-5123</t>
  </si>
  <si>
    <t>OR0063-005</t>
  </si>
  <si>
    <t>Belmont Library</t>
  </si>
  <si>
    <t>1038 Cesar Chavez Blvd</t>
  </si>
  <si>
    <t>OR0063-006</t>
  </si>
  <si>
    <t>Capitol Hill Library</t>
  </si>
  <si>
    <t>10723 SW CAPITOL HWY</t>
  </si>
  <si>
    <t>OR0063-007</t>
  </si>
  <si>
    <t>Gregory Heights Library</t>
  </si>
  <si>
    <t>7921 NE SANDY BLVD</t>
  </si>
  <si>
    <t>OR0063-008</t>
  </si>
  <si>
    <t>Gresham Library</t>
  </si>
  <si>
    <t>385 NW Miller Ave</t>
  </si>
  <si>
    <t>GRESHAM</t>
  </si>
  <si>
    <t>OR0063-009</t>
  </si>
  <si>
    <t>Hillsdale Library</t>
  </si>
  <si>
    <t>1525 SW SUNSET BLVD</t>
  </si>
  <si>
    <t>OR0063-010</t>
  </si>
  <si>
    <t>Holgate Library</t>
  </si>
  <si>
    <t>7905 SE HOLGATE BLVD</t>
  </si>
  <si>
    <t>OR0063-011</t>
  </si>
  <si>
    <t>Hollywood Library</t>
  </si>
  <si>
    <t>4040 NE TILLAMOOK ST</t>
  </si>
  <si>
    <t>OR0063-012</t>
  </si>
  <si>
    <t>Midland Library</t>
  </si>
  <si>
    <t>805 SE 122ND AVE</t>
  </si>
  <si>
    <t>OR0063-013</t>
  </si>
  <si>
    <t>North Portland Library</t>
  </si>
  <si>
    <t>512 N KILLINGSWORTH st</t>
  </si>
  <si>
    <t>OR0063-014</t>
  </si>
  <si>
    <t>Rockwood Library</t>
  </si>
  <si>
    <t>17917 SE STARK ST</t>
  </si>
  <si>
    <t>OR0063-015</t>
  </si>
  <si>
    <t>Sellwood-Moreland Library</t>
  </si>
  <si>
    <t>7860 SE 13TH AVE</t>
  </si>
  <si>
    <t>OR0063-016</t>
  </si>
  <si>
    <t>St. Johns Library</t>
  </si>
  <si>
    <t>7510 N CHARLESTON Ave</t>
  </si>
  <si>
    <t>OR0063-017</t>
  </si>
  <si>
    <t>Woodstock Library</t>
  </si>
  <si>
    <t>6008 SE 49TH AVE</t>
  </si>
  <si>
    <t>OR0063-020</t>
  </si>
  <si>
    <t>Fairview-Columbia Library</t>
  </si>
  <si>
    <t>1520 NE VILLAGE ST</t>
  </si>
  <si>
    <t>FAIRVIEW</t>
  </si>
  <si>
    <t>OR0063-021</t>
  </si>
  <si>
    <t>Northwest Library</t>
  </si>
  <si>
    <t>2300 NW THURMAN ST</t>
  </si>
  <si>
    <t>OR0063-022</t>
  </si>
  <si>
    <t>Kenton Library</t>
  </si>
  <si>
    <t>8226 N DENVER AVE</t>
  </si>
  <si>
    <t>OR0063-023</t>
  </si>
  <si>
    <t>Troutdale Library</t>
  </si>
  <si>
    <t>2451 SW Cherry Park Rd.</t>
  </si>
  <si>
    <t>Troutdale</t>
  </si>
  <si>
    <t>OR0069-004</t>
  </si>
  <si>
    <t>West Salem Branch Library</t>
  </si>
  <si>
    <t>395 Glen Creek Road NW</t>
  </si>
  <si>
    <t>503-588-6301</t>
  </si>
  <si>
    <t>OR0071-003</t>
  </si>
  <si>
    <t>Hoodland Branch Library</t>
  </si>
  <si>
    <t>24525 E Welches Rd</t>
  </si>
  <si>
    <t>Welches</t>
  </si>
  <si>
    <t>503-622-3460</t>
  </si>
  <si>
    <t>OR0080-003</t>
  </si>
  <si>
    <t>Beaverton City Library at Murray Scholls</t>
  </si>
  <si>
    <t>11200 SW Murray Scholls PL, STE 102</t>
  </si>
  <si>
    <t>Wi-Fi only available inside during our open hours</t>
  </si>
  <si>
    <t>OR0087-004</t>
  </si>
  <si>
    <t>Bay City Branch Library</t>
  </si>
  <si>
    <t>5525 B ST</t>
  </si>
  <si>
    <t>Bay City</t>
  </si>
  <si>
    <t>503-377-0231</t>
  </si>
  <si>
    <t>OR0087-005</t>
  </si>
  <si>
    <t>Garibaldi Branch Library</t>
  </si>
  <si>
    <t>107 6TH ST</t>
  </si>
  <si>
    <t>Garibaldi</t>
  </si>
  <si>
    <t>503-322-2100</t>
  </si>
  <si>
    <t>OR0087-006</t>
  </si>
  <si>
    <t>Manzanita Branch Library</t>
  </si>
  <si>
    <t>571 Laneda</t>
  </si>
  <si>
    <t>Manzanita</t>
  </si>
  <si>
    <t>503-368-6665</t>
  </si>
  <si>
    <t>OR0087-007</t>
  </si>
  <si>
    <t>Pacific City Branch Library</t>
  </si>
  <si>
    <t>6500 Camp ST</t>
  </si>
  <si>
    <t>Pacific City</t>
  </si>
  <si>
    <t>503-965-6163</t>
  </si>
  <si>
    <t>OR0087-008</t>
  </si>
  <si>
    <t>Rockaway Branch Library</t>
  </si>
  <si>
    <t>120 N Coral</t>
  </si>
  <si>
    <t>Rockaway</t>
  </si>
  <si>
    <t>503-355-2655</t>
  </si>
  <si>
    <t>OR0087-009</t>
  </si>
  <si>
    <t>Tillamook County Bookmobile</t>
  </si>
  <si>
    <t>1716 Third ST</t>
  </si>
  <si>
    <t>OR0091-003</t>
  </si>
  <si>
    <t>La Pine Library</t>
  </si>
  <si>
    <t>16425 1st St</t>
  </si>
  <si>
    <t>La Pine</t>
  </si>
  <si>
    <t>541-312-1090</t>
  </si>
  <si>
    <t>OR0091-004</t>
  </si>
  <si>
    <t>Redmond Library</t>
  </si>
  <si>
    <t>827 SW Deschutes Ave</t>
  </si>
  <si>
    <t>Redmond</t>
  </si>
  <si>
    <t>541-312-1050</t>
  </si>
  <si>
    <t>OR0091-005</t>
  </si>
  <si>
    <t>Sisters Library</t>
  </si>
  <si>
    <t>110 N Cedar St</t>
  </si>
  <si>
    <t>Sisters</t>
  </si>
  <si>
    <t>541-312-1070</t>
  </si>
  <si>
    <t>OR0091-006</t>
  </si>
  <si>
    <t>Downtown Bend Library</t>
  </si>
  <si>
    <t>601 NW Wall St</t>
  </si>
  <si>
    <t>541-617-7050</t>
  </si>
  <si>
    <t>OR0091-007</t>
  </si>
  <si>
    <t>Sunriver Library</t>
  </si>
  <si>
    <t>56855 Venture Lane</t>
  </si>
  <si>
    <t>Sunriver</t>
  </si>
  <si>
    <t>541-312-1080</t>
  </si>
  <si>
    <t>OR0091-010</t>
  </si>
  <si>
    <t>East Bend Library</t>
  </si>
  <si>
    <t>62080 Dean Swift Rd.</t>
  </si>
  <si>
    <t>541-330-3760</t>
  </si>
  <si>
    <t>OR0104-002</t>
  </si>
  <si>
    <t>Woodburn Bookmobile</t>
  </si>
  <si>
    <t>OR0106-004</t>
  </si>
  <si>
    <t>Albany Carnegie Library</t>
  </si>
  <si>
    <t>302 Ferry Street SW</t>
  </si>
  <si>
    <t>541-917-7585</t>
  </si>
  <si>
    <t>OR0119-003</t>
  </si>
  <si>
    <t>Corvallis-Benton County Library Bookmobile</t>
  </si>
  <si>
    <t>541-766-6445</t>
  </si>
  <si>
    <t>OR0119-005</t>
  </si>
  <si>
    <t>Alsea Community Library</t>
  </si>
  <si>
    <t>19192 Alsea Hwy</t>
  </si>
  <si>
    <t>Alsea</t>
  </si>
  <si>
    <t>541-487-5061</t>
  </si>
  <si>
    <t>OR0119-006</t>
  </si>
  <si>
    <t>Monroe Community Library</t>
  </si>
  <si>
    <t>380 North 5th Street</t>
  </si>
  <si>
    <t>Monroe</t>
  </si>
  <si>
    <t>541-847-5174</t>
  </si>
  <si>
    <t>OR0119-008</t>
  </si>
  <si>
    <t>Philomath Community Library</t>
  </si>
  <si>
    <t>1050 Applegate Street</t>
  </si>
  <si>
    <t>Philomath</t>
  </si>
  <si>
    <t>541-929-3016</t>
  </si>
  <si>
    <t>OR0128-003</t>
  </si>
  <si>
    <t>Bethany Branch</t>
  </si>
  <si>
    <t>15325 NW Central Drive ste J8</t>
  </si>
  <si>
    <t>503-617-7323</t>
  </si>
  <si>
    <t>OR0135-002</t>
  </si>
  <si>
    <t>Heppner Branch Library</t>
  </si>
  <si>
    <t>444 N Main St</t>
  </si>
  <si>
    <t>Heppner</t>
  </si>
  <si>
    <t>541-676-9964</t>
  </si>
  <si>
    <t>OR0135-004</t>
  </si>
  <si>
    <t>Irrigon Branch Library</t>
  </si>
  <si>
    <t>490 North Main Ave.</t>
  </si>
  <si>
    <t>Irrigon</t>
  </si>
  <si>
    <t>541-922-0138</t>
  </si>
  <si>
    <t>OR0144-002</t>
  </si>
  <si>
    <t>Cascade Locks Library</t>
  </si>
  <si>
    <t>300 SE Wa-Na-Pa St</t>
  </si>
  <si>
    <t>Cascade Locks</t>
  </si>
  <si>
    <t>541-374-9317</t>
  </si>
  <si>
    <t>OR0144-003</t>
  </si>
  <si>
    <t>Parkdale Library</t>
  </si>
  <si>
    <t>7300 Clear Creek Rd</t>
  </si>
  <si>
    <t>Parkdale</t>
  </si>
  <si>
    <t>541-352-6502</t>
  </si>
  <si>
    <t>OR0144-004</t>
  </si>
  <si>
    <t>Bookmobile</t>
  </si>
  <si>
    <t>PO Box 470</t>
  </si>
  <si>
    <t>PO Box 577</t>
  </si>
  <si>
    <t>PO Box 15</t>
  </si>
  <si>
    <t>PO Box 1289</t>
  </si>
  <si>
    <t>PO Box 37</t>
  </si>
  <si>
    <t>PO Box 489</t>
  </si>
  <si>
    <t>PO Box 157</t>
  </si>
  <si>
    <t>Percentage of service population that are registered users</t>
  </si>
  <si>
    <t>n/a</t>
  </si>
  <si>
    <t>Total paid staff (FTE) per 1,000 population served</t>
  </si>
  <si>
    <t>Total Operating Revenue Per Capita</t>
  </si>
  <si>
    <t>Total collection expenditures per capita</t>
  </si>
  <si>
    <t>Total staff expenditures per capita</t>
  </si>
  <si>
    <t>Total library operating expenditures per capita</t>
  </si>
  <si>
    <t>Total physical items per capita</t>
  </si>
  <si>
    <t>Total circulation of electronic materials per capita</t>
  </si>
  <si>
    <t>Total circulation per capita</t>
  </si>
  <si>
    <t>Total programs (sum of 751, 753, 755, 757, 759, &amp; 765)</t>
  </si>
  <si>
    <t>Total program attendance (sum of 752, 754, 756, 758, 760, &amp; 766)</t>
  </si>
  <si>
    <t>Total (in-person) program attendance per capita</t>
  </si>
  <si>
    <t>Total library visits per capita</t>
  </si>
  <si>
    <t>Wireless Internet sessions per capita</t>
  </si>
  <si>
    <t>Total square feet per capita</t>
  </si>
  <si>
    <t>District or Cooperative Name</t>
  </si>
  <si>
    <t>Address</t>
  </si>
  <si>
    <t>City</t>
  </si>
  <si>
    <t>ZIP Code</t>
  </si>
  <si>
    <t>County</t>
  </si>
  <si>
    <t>Library district or cooperative abbreviation</t>
  </si>
  <si>
    <t>PLSC public library definition</t>
  </si>
  <si>
    <t>Interlibrary Relationship Code</t>
  </si>
  <si>
    <t>Legal Basis Code</t>
  </si>
  <si>
    <t>Geographic code</t>
  </si>
  <si>
    <t>Administrative Structure Code</t>
  </si>
  <si>
    <t>Total Square Footage of all Facilities</t>
  </si>
  <si>
    <t>Square Footage of Central Library</t>
  </si>
  <si>
    <t>Change to legal service area boundaries?</t>
  </si>
  <si>
    <t>205 Total Paid Staff in FTE</t>
  </si>
  <si>
    <t>301 City Revenue</t>
  </si>
  <si>
    <t>302 County Revenue</t>
  </si>
  <si>
    <t>303 District Revenue</t>
  </si>
  <si>
    <t>305 State Revenue</t>
  </si>
  <si>
    <t>306 LSTA and ARPA Grant Revenue</t>
  </si>
  <si>
    <t>308 Other Federal Revenue</t>
  </si>
  <si>
    <t>310 Other Operating Revenue</t>
  </si>
  <si>
    <t>312 Local Capital Revenue</t>
  </si>
  <si>
    <t>313 State Capital Revenue</t>
  </si>
  <si>
    <t>314 Federal Capital Revenue</t>
  </si>
  <si>
    <t>315 Other Capital Revenue</t>
  </si>
  <si>
    <t>Question 320 Local option levy</t>
  </si>
  <si>
    <t>Question 321 Year levy was established</t>
  </si>
  <si>
    <t>Question 322 Year levy expires</t>
  </si>
  <si>
    <t>Question 330 Bond measure</t>
  </si>
  <si>
    <t>Question 331 Bond amount</t>
  </si>
  <si>
    <t>Question 332 Bond expiration date</t>
  </si>
  <si>
    <t>401 Salaries and Wages Expenditures</t>
  </si>
  <si>
    <t>402 Employee Benefits Expenditures</t>
  </si>
  <si>
    <t>406 Total Expenditures on Print Materials</t>
  </si>
  <si>
    <t>407 Electronic Materials Expenditures</t>
  </si>
  <si>
    <t>408 Other Materials Expenditures</t>
  </si>
  <si>
    <t>410x Payments made to member or contracted libraries</t>
  </si>
  <si>
    <t>410a All Other Operating Expenditures</t>
  </si>
  <si>
    <t>410b Internal service charges</t>
  </si>
  <si>
    <t>412 Library Construction Expenditures</t>
  </si>
  <si>
    <t>413 Capital Equipment Expenditures</t>
  </si>
  <si>
    <t>414 Other Capital Expenditures</t>
  </si>
  <si>
    <t>1001 Population Served</t>
  </si>
  <si>
    <t>Centrally coordinated services</t>
  </si>
  <si>
    <t>Website</t>
  </si>
  <si>
    <t>OR0070</t>
  </si>
  <si>
    <t>Chemeketa Cooperative Regional Library Service</t>
  </si>
  <si>
    <t>PO Box 14007</t>
  </si>
  <si>
    <t>HQ</t>
  </si>
  <si>
    <t>MC1</t>
  </si>
  <si>
    <t>Shared catalog/ILS;Courier;Summer Reading;Collection Development (physical collections);Collection Development (electronic collections);Internet/Network;Patron/Borrower policies;Website;Public communications</t>
  </si>
  <si>
    <t>www.ccrls.org</t>
  </si>
  <si>
    <t>OR0115</t>
  </si>
  <si>
    <t>Coos County Library Service District</t>
  </si>
  <si>
    <t>525 Anderson Ave</t>
  </si>
  <si>
    <t>Administration;Facilities;Human Resources;Legal;Finance</t>
  </si>
  <si>
    <t>Shared catalog/ILS;Courier;Summer Reading;Collection Development (electronic collections);Internet/Network;Patron/Borrower policies;Website;Homebound patron services;Outreach (let us know about any specific communities you focus outreach efforts on below)</t>
  </si>
  <si>
    <t>www.cooslibraries.org</t>
  </si>
  <si>
    <t>OR9999</t>
  </si>
  <si>
    <t>Library Information Network of Clackamas County</t>
  </si>
  <si>
    <t>1810 Red Soils Ct</t>
  </si>
  <si>
    <t>Shared catalog/ILS;Courier;Collection Development (electronic collections);Internet/Network;Patron/Borrower policies;Website;Outreach (let us know about any specific communities you focus outreach efforts on below)</t>
  </si>
  <si>
    <t>https://www.lincc.org</t>
  </si>
  <si>
    <t>OR0134</t>
  </si>
  <si>
    <t>Lincoln County Library District</t>
  </si>
  <si>
    <t>PO Box 2027</t>
  </si>
  <si>
    <t>Shared catalog/ILS;Courier;Summer Reading;Collection Development (electronic collections);Public communications</t>
  </si>
  <si>
    <t>https://lincolnlibrary.specialdistrict.org/</t>
  </si>
  <si>
    <t>OR9000</t>
  </si>
  <si>
    <t>Umatilla County Special Library District</t>
  </si>
  <si>
    <t>PO Box 1689</t>
  </si>
  <si>
    <t>Shared catalog/ILS;Courier</t>
  </si>
  <si>
    <t>https://www.ucsld.org/</t>
  </si>
  <si>
    <t>OR9009</t>
  </si>
  <si>
    <t>Wasco County Library Service District</t>
  </si>
  <si>
    <t>Shared catalog/ILS;Courier;Website</t>
  </si>
  <si>
    <t>OR0117</t>
  </si>
  <si>
    <t>Washington County Cooperative Library Services</t>
  </si>
  <si>
    <t>2350 NW Griffin Oaks St, Suite 700, MS58</t>
  </si>
  <si>
    <t>Shared catalog/ILS;Courier;Collection Development (electronic collections);Internet/Network;Patron/Borrower policies;Website;Public communications;Homebound patron services</t>
  </si>
  <si>
    <t>For more information, please visit:</t>
  </si>
  <si>
    <r>
      <rPr>
        <b/>
        <sz val="11"/>
        <color theme="1"/>
        <rFont val="Aptos Narrow"/>
        <family val="2"/>
        <scheme val="minor"/>
      </rPr>
      <t xml:space="preserve">About: </t>
    </r>
    <r>
      <rPr>
        <sz val="11"/>
        <color theme="1"/>
        <rFont val="Aptos Narrow"/>
        <family val="2"/>
        <scheme val="minor"/>
      </rPr>
      <t>The State Library of Oregon collects and publishes self-reported library measures from all public libraries annually through the Oregon Public Library Statistical Report as outlined by Oregon Revised Statute (ORS) 357.520.</t>
    </r>
  </si>
  <si>
    <t xml:space="preserve">https://oregon.public.law/statutes/ors_357.520 </t>
  </si>
  <si>
    <t xml:space="preserve">Much, but not all, of the Oregon Public Library Statistical Report data is also submitted annually to the Institute of Museum and Library Services (IMLS) through the Federal-State Cooperative System (FSCS), and becomes part of the annual national Public Library Survey data set published by the (IMLS). </t>
  </si>
  <si>
    <t>The State Library of Oregon also uses data submitted through the annual Statistical Report to review Minimum Conditions for Public Libraries in Oregon as established by HB 2243.</t>
  </si>
  <si>
    <t>https://slo.oregon.gov/minconpublibs/overview</t>
  </si>
  <si>
    <t>https://data.oregon.gov/dataset/Oregon-Public-Library-Statistics/8zw7-zgjw/about_data</t>
  </si>
  <si>
    <r>
      <t xml:space="preserve">Federated library districts and library cooperatives report data under a separate and more appropriate survey. Because these entities often do not provide direct library service to patrons, and because they do not meet the Federal State Cooperative System (FSCS) definition of a public library, their data has been segmented out and can now be found in the sheet labeled </t>
    </r>
    <r>
      <rPr>
        <b/>
        <sz val="11"/>
        <color theme="1"/>
        <rFont val="Aptos Narrow"/>
        <family val="2"/>
        <scheme val="minor"/>
      </rPr>
      <t>'Coops.'</t>
    </r>
  </si>
  <si>
    <t>"null" or blank cells = no data was reported</t>
  </si>
  <si>
    <t>"n/a" = data element was not applicable to the reporting library</t>
  </si>
  <si>
    <t>Zero ("0") = zero was reported as a "known" number</t>
  </si>
  <si>
    <t>"-1" = when data is not collected or in otherwise unknown to the reporting library</t>
  </si>
  <si>
    <t>The sheets for Parts 1 - 8 in this file include commonly calculated fields for ease of use.</t>
  </si>
  <si>
    <t>Changes to data elements from the previous year</t>
  </si>
  <si>
    <t>For more information about these changes, please see:</t>
  </si>
  <si>
    <t>Please contact Ross Fuqua, Data &amp; Digital Projects Consultant, Library Support &amp; Development Services, State Library of Oregon at ross.fuqua@slo.oregon.gov</t>
  </si>
  <si>
    <t>Oregon Public Library Statistics 2025 - General notes</t>
  </si>
  <si>
    <t>The reporting period for this data is July 1, 2024 through June 30, 2025. All legally established public libraries in Oregon have from July 1 through October 31, 2025 to submit their report. State Library of Oregon staff review and verify the data submitted through January 2026. All guidance and data element definitions can be found in our 2025 Oregon Public Library Statistical Report Guide.</t>
  </si>
  <si>
    <t>https://slo.oregon.gov/c.php?g=1470757&amp;p=10946427</t>
  </si>
  <si>
    <t>https://www.imls.gov/research-evaluation/surveys/public-libraries-survey-pls</t>
  </si>
  <si>
    <t>Most of this same data will be included in the Oregon Public Library Statistics dataset on the State of Oregon's Open Data portal by February 1, 2026. This dataset includes most Oregon public library data collected since 2010.</t>
  </si>
  <si>
    <t>Notes about this 2025 dataset</t>
  </si>
  <si>
    <t>https://slo.oregon.gov/publiclibrarystats/2025changes</t>
  </si>
  <si>
    <t>Initial publication date: 26 January 2026</t>
  </si>
  <si>
    <r>
      <rPr>
        <sz val="11"/>
        <color theme="1"/>
        <rFont val="Aptos Narrow"/>
        <family val="2"/>
        <scheme val="minor"/>
      </rPr>
      <t xml:space="preserve">New question: </t>
    </r>
    <r>
      <rPr>
        <b/>
        <sz val="11"/>
        <color theme="1"/>
        <rFont val="Aptos Narrow"/>
        <family val="2"/>
        <scheme val="minor"/>
      </rPr>
      <t xml:space="preserve">Question 641 - E-book Circulation </t>
    </r>
    <r>
      <rPr>
        <i/>
        <sz val="11"/>
        <color theme="1"/>
        <rFont val="Aptos Narrow"/>
        <family val="2"/>
        <scheme val="minor"/>
      </rPr>
      <t xml:space="preserve">The total circulation of e-books during the reporting period. E-books are the digital equivalent of printed books that may be accessed online from an electronic device. E-books also include e-comics. </t>
    </r>
  </si>
  <si>
    <r>
      <rPr>
        <sz val="11"/>
        <color theme="1"/>
        <rFont val="Aptos Narrow"/>
        <family val="2"/>
        <scheme val="minor"/>
      </rPr>
      <t>New question:</t>
    </r>
    <r>
      <rPr>
        <b/>
        <sz val="11"/>
        <color theme="1"/>
        <rFont val="Aptos Narrow"/>
        <family val="2"/>
        <scheme val="minor"/>
      </rPr>
      <t xml:space="preserve"> Question 642 - E-serials Circulation </t>
    </r>
    <r>
      <rPr>
        <i/>
        <sz val="11"/>
        <color theme="1"/>
        <rFont val="Aptos Narrow"/>
        <family val="2"/>
        <scheme val="minor"/>
      </rPr>
      <t>The total circulation of e-serials during the reporting period. E-serials are periodic digital publications equivalent to printed newspapers, magazines, and similar media that are viewed as entire issues rather than as single articles returned from a research query.</t>
    </r>
  </si>
  <si>
    <r>
      <rPr>
        <sz val="11"/>
        <color theme="1"/>
        <rFont val="Aptos Narrow"/>
        <family val="2"/>
        <scheme val="minor"/>
      </rPr>
      <t xml:space="preserve">New question: </t>
    </r>
    <r>
      <rPr>
        <b/>
        <sz val="11"/>
        <color theme="1"/>
        <rFont val="Aptos Narrow"/>
        <family val="2"/>
        <scheme val="minor"/>
      </rPr>
      <t xml:space="preserve">Question 643 - E-audio Circulation </t>
    </r>
    <r>
      <rPr>
        <i/>
        <sz val="11"/>
        <color theme="1"/>
        <rFont val="Aptos Narrow"/>
        <family val="2"/>
        <scheme val="minor"/>
      </rPr>
      <t>The total circulation of e-audio during the reporting period. E-audio are digital files of sound only (e.g., audiobooks, music) that may be accessed online from an electronic device.</t>
    </r>
  </si>
  <si>
    <r>
      <rPr>
        <sz val="11"/>
        <color theme="1"/>
        <rFont val="Aptos Narrow"/>
        <family val="2"/>
        <scheme val="minor"/>
      </rPr>
      <t xml:space="preserve">New question: </t>
    </r>
    <r>
      <rPr>
        <b/>
        <sz val="11"/>
        <color theme="1"/>
        <rFont val="Aptos Narrow"/>
        <family val="2"/>
        <scheme val="minor"/>
      </rPr>
      <t>Question 644 - E-video Circulation</t>
    </r>
    <r>
      <rPr>
        <i/>
        <sz val="11"/>
        <color theme="1"/>
        <rFont val="Aptos Narrow"/>
        <family val="2"/>
        <scheme val="minor"/>
      </rPr>
      <t xml:space="preserve"> The total circulation of e-videos during the reporting period. E-videos are digital files of moving visual images (e.g., movies, television shows) with or without sound that may be accessed online from an electronic device.</t>
    </r>
  </si>
  <si>
    <r>
      <t xml:space="preserve">Revised question: </t>
    </r>
    <r>
      <rPr>
        <b/>
        <sz val="11"/>
        <color theme="1"/>
        <rFont val="Aptos Narrow"/>
        <family val="2"/>
        <scheme val="minor"/>
      </rPr>
      <t>Question 632 - Total circulations of electronic materials</t>
    </r>
    <r>
      <rPr>
        <sz val="11"/>
        <color theme="1"/>
        <rFont val="Aptos Narrow"/>
        <family val="2"/>
        <scheme val="minor"/>
      </rPr>
      <t xml:space="preserve"> (now includes an auto-summed value from 641, 642, 643, and 644).</t>
    </r>
  </si>
  <si>
    <r>
      <t xml:space="preserve">Removed questions: </t>
    </r>
    <r>
      <rPr>
        <b/>
        <sz val="11"/>
        <color theme="1"/>
        <rFont val="Aptos Narrow"/>
        <family val="2"/>
        <scheme val="minor"/>
      </rPr>
      <t>Questions 511 - 532 - Number of item counts for e-books, e-audiobooks, and digital video units, purchased either locally or through Library2Go. Number of items added for e-books, e-audiobooks, and digital video units.</t>
    </r>
  </si>
  <si>
    <r>
      <t>Removed question:</t>
    </r>
    <r>
      <rPr>
        <b/>
        <sz val="11"/>
        <color theme="1"/>
        <rFont val="Aptos Narrow"/>
        <family val="2"/>
        <scheme val="minor"/>
      </rPr>
      <t xml:space="preserve"> Question 534 - Library items in languages other than English and Spanish.</t>
    </r>
  </si>
  <si>
    <r>
      <t xml:space="preserve">Removed questions: </t>
    </r>
    <r>
      <rPr>
        <b/>
        <sz val="11"/>
        <color theme="1"/>
        <rFont val="Aptos Narrow"/>
        <family val="2"/>
        <scheme val="minor"/>
      </rPr>
      <t>Question 535 - 536 - Local or Local Consortia electronic collections (databases) licensed through local cooperatives, consortia, or libraries within your region (and number added).</t>
    </r>
  </si>
  <si>
    <r>
      <t xml:space="preserve">Removed questions: </t>
    </r>
    <r>
      <rPr>
        <b/>
        <sz val="11"/>
        <color theme="1"/>
        <rFont val="Aptos Narrow"/>
        <family val="2"/>
        <scheme val="minor"/>
      </rPr>
      <t>Question 537 - 538 - Number of Statewide electronic collections (Gale) and number of Statewide electronic collections added.</t>
    </r>
  </si>
  <si>
    <r>
      <t xml:space="preserve">Removed question: </t>
    </r>
    <r>
      <rPr>
        <b/>
        <sz val="11"/>
        <color theme="1"/>
        <rFont val="Aptos Narrow"/>
        <family val="2"/>
        <scheme val="minor"/>
      </rPr>
      <t>Question 539 - 540 - Total licenced electronic collections and total added.</t>
    </r>
  </si>
  <si>
    <r>
      <t xml:space="preserve">Removed question: </t>
    </r>
    <r>
      <rPr>
        <b/>
        <sz val="11"/>
        <color theme="1"/>
        <rFont val="Aptos Narrow"/>
        <family val="2"/>
        <scheme val="minor"/>
      </rPr>
      <t>Question 601 - Successful Retrievals from Statewide Electronic Resources</t>
    </r>
  </si>
  <si>
    <r>
      <t xml:space="preserve">Removed question: </t>
    </r>
    <r>
      <rPr>
        <b/>
        <sz val="11"/>
        <color theme="1"/>
        <rFont val="Aptos Narrow"/>
        <family val="2"/>
        <scheme val="minor"/>
      </rPr>
      <t>Question 602 - Successful Retrievals from locally purchased or consortium purchased Electronic Resources</t>
    </r>
  </si>
  <si>
    <r>
      <t xml:space="preserve">Removed question: </t>
    </r>
    <r>
      <rPr>
        <b/>
        <sz val="11"/>
        <color theme="1"/>
        <rFont val="Aptos Narrow"/>
        <family val="2"/>
        <scheme val="minor"/>
      </rPr>
      <t>Question 630 - Number of circulations of Library2Go electronic materials</t>
    </r>
    <r>
      <rPr>
        <sz val="11"/>
        <color theme="1"/>
        <rFont val="Aptos Narrow"/>
        <family val="2"/>
        <scheme val="minor"/>
      </rPr>
      <t xml:space="preserve">. </t>
    </r>
    <r>
      <rPr>
        <i/>
        <sz val="11"/>
        <color theme="1"/>
        <rFont val="Aptos Narrow"/>
        <family val="2"/>
        <scheme val="minor"/>
      </rPr>
      <t>Please now refer to questions 641-644.</t>
    </r>
  </si>
  <si>
    <r>
      <t>Removed question:</t>
    </r>
    <r>
      <rPr>
        <b/>
        <sz val="11"/>
        <color theme="1"/>
        <rFont val="Aptos Narrow"/>
        <family val="2"/>
        <scheme val="minor"/>
      </rPr>
      <t xml:space="preserve"> Question 631 - Number of circulations of local electronic materials</t>
    </r>
    <r>
      <rPr>
        <sz val="11"/>
        <color theme="1"/>
        <rFont val="Aptos Narrow"/>
        <family val="2"/>
        <scheme val="minor"/>
      </rPr>
      <t xml:space="preserve">. </t>
    </r>
    <r>
      <rPr>
        <i/>
        <sz val="11"/>
        <color theme="1"/>
        <rFont val="Aptos Narrow"/>
        <family val="2"/>
        <scheme val="minor"/>
      </rPr>
      <t>Please now refer to questions 641-644.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</si>
</sst>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
    <numFmt numFmtId="165" formatCode="000"/>
    <numFmt numFmtId="166" formatCode="&quot;$&quot;#,##0.00"/>
    <numFmt numFmtId="167" formatCode="#,##0.0"/>
    <numFmt numFmtId="168" formatCode="yyyy\-mm\-dd;@"/>
  </numFmts>
  <fonts count="27" x14ac:knownFonts="1">
    <font>
      <sz val="11"/>
      <color theme="1"/>
      <name val="Calibri"/>
      <family val="2"/>
    </font>
    <font>
      <sz val="11"/>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sz val="11"/>
      <color theme="1"/>
      <name val="Aptos Narrow"/>
      <family val="2"/>
      <scheme val="minor"/>
    </font>
    <font>
      <b/>
      <sz val="11"/>
      <name val="Calibri"/>
      <family val="2"/>
    </font>
    <font>
      <b/>
      <sz val="11"/>
      <name val="Aptos Narrow"/>
      <family val="2"/>
      <scheme val="minor"/>
    </font>
    <font>
      <u/>
      <sz val="11"/>
      <color theme="10"/>
      <name val="Calibri"/>
      <family val="2"/>
    </font>
    <font>
      <b/>
      <sz val="20"/>
      <color theme="1"/>
      <name val="Aptos Narrow"/>
      <family val="2"/>
      <scheme val="minor"/>
    </font>
    <font>
      <sz val="11"/>
      <color theme="1"/>
      <name val="Aptos Narrow"/>
      <family val="2"/>
      <scheme val="minor"/>
    </font>
    <font>
      <u/>
      <sz val="11"/>
      <color theme="10"/>
      <name val="Aptos Narrow"/>
      <family val="2"/>
      <scheme val="minor"/>
    </font>
    <font>
      <b/>
      <sz val="14"/>
      <color theme="1"/>
      <name val="Aptos Narrow"/>
      <family val="2"/>
      <scheme val="minor"/>
    </font>
    <font>
      <i/>
      <sz val="11"/>
      <color theme="1"/>
      <name val="Aptos Narrow"/>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9FC8C"/>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74999237037263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xf numFmtId="0" fontId="23" fillId="0" borderId="0"/>
  </cellStyleXfs>
  <cellXfs count="75">
    <xf numFmtId="0" fontId="0" fillId="0" borderId="0" xfId="0"/>
    <xf numFmtId="8" fontId="0" fillId="0" borderId="0" xfId="0" applyNumberFormat="1"/>
    <xf numFmtId="4" fontId="0" fillId="0" borderId="0" xfId="0" applyNumberFormat="1"/>
    <xf numFmtId="3" fontId="0" fillId="0" borderId="0" xfId="0" applyNumberFormat="1"/>
    <xf numFmtId="0" fontId="18" fillId="33" borderId="10" xfId="0" applyFont="1" applyFill="1" applyBorder="1" applyAlignment="1">
      <alignment horizontal="center" wrapText="1"/>
    </xf>
    <xf numFmtId="3" fontId="18" fillId="33" borderId="10" xfId="0" applyNumberFormat="1" applyFont="1" applyFill="1" applyBorder="1" applyAlignment="1">
      <alignment horizontal="center" wrapText="1"/>
    </xf>
    <xf numFmtId="164" fontId="18" fillId="33" borderId="10" xfId="0" applyNumberFormat="1" applyFont="1" applyFill="1" applyBorder="1" applyAlignment="1">
      <alignment horizontal="center" wrapText="1"/>
    </xf>
    <xf numFmtId="3" fontId="18" fillId="33" borderId="11" xfId="0" applyNumberFormat="1" applyFont="1" applyFill="1" applyBorder="1" applyAlignment="1">
      <alignment horizontal="center" wrapText="1"/>
    </xf>
    <xf numFmtId="3" fontId="18" fillId="34" borderId="10" xfId="0" applyNumberFormat="1" applyFont="1" applyFill="1" applyBorder="1" applyAlignment="1">
      <alignment horizontal="center" wrapText="1"/>
    </xf>
    <xf numFmtId="3" fontId="18" fillId="33" borderId="12" xfId="0" applyNumberFormat="1" applyFont="1" applyFill="1" applyBorder="1" applyAlignment="1">
      <alignment horizontal="center" wrapText="1"/>
    </xf>
    <xf numFmtId="164" fontId="0" fillId="0" borderId="0" xfId="0" applyNumberFormat="1"/>
    <xf numFmtId="0" fontId="0" fillId="0" borderId="0" xfId="0" applyAlignment="1">
      <alignment horizontal="left"/>
    </xf>
    <xf numFmtId="8" fontId="0" fillId="0" borderId="0" xfId="0" applyNumberFormat="1" applyAlignment="1">
      <alignment horizontal="left"/>
    </xf>
    <xf numFmtId="0" fontId="18" fillId="33" borderId="10" xfId="0" applyFont="1" applyFill="1" applyBorder="1" applyAlignment="1">
      <alignment horizontal="left" wrapText="1"/>
    </xf>
    <xf numFmtId="3" fontId="16" fillId="33" borderId="10" xfId="0" applyNumberFormat="1" applyFont="1" applyFill="1" applyBorder="1" applyAlignment="1">
      <alignment wrapText="1"/>
    </xf>
    <xf numFmtId="0" fontId="16" fillId="34" borderId="10" xfId="0" applyFont="1" applyFill="1" applyBorder="1" applyAlignment="1">
      <alignment wrapText="1"/>
    </xf>
    <xf numFmtId="165" fontId="16" fillId="34" borderId="10" xfId="0" applyNumberFormat="1" applyFont="1" applyFill="1" applyBorder="1" applyAlignment="1">
      <alignment wrapText="1"/>
    </xf>
    <xf numFmtId="3" fontId="16" fillId="34" borderId="10" xfId="0" applyNumberFormat="1" applyFont="1" applyFill="1" applyBorder="1" applyAlignment="1">
      <alignment wrapText="1"/>
    </xf>
    <xf numFmtId="4" fontId="16" fillId="34" borderId="10" xfId="0" applyNumberFormat="1" applyFont="1" applyFill="1" applyBorder="1" applyAlignment="1">
      <alignment wrapText="1"/>
    </xf>
    <xf numFmtId="10" fontId="19" fillId="34" borderId="10" xfId="0" applyNumberFormat="1" applyFont="1" applyFill="1" applyBorder="1" applyAlignment="1">
      <alignment horizontal="center" wrapText="1"/>
    </xf>
    <xf numFmtId="10" fontId="16" fillId="34" borderId="10" xfId="0" applyNumberFormat="1" applyFont="1" applyFill="1" applyBorder="1"/>
    <xf numFmtId="4" fontId="19" fillId="35" borderId="10" xfId="0" applyNumberFormat="1" applyFont="1" applyFill="1" applyBorder="1" applyAlignment="1">
      <alignment horizontal="center" wrapText="1"/>
    </xf>
    <xf numFmtId="2" fontId="16" fillId="34" borderId="10" xfId="0" applyNumberFormat="1" applyFont="1" applyFill="1" applyBorder="1"/>
    <xf numFmtId="166" fontId="19" fillId="35" borderId="10" xfId="0" applyNumberFormat="1" applyFont="1" applyFill="1" applyBorder="1" applyAlignment="1">
      <alignment horizontal="center" wrapText="1"/>
    </xf>
    <xf numFmtId="166" fontId="16" fillId="34" borderId="10" xfId="0" applyNumberFormat="1" applyFont="1" applyFill="1" applyBorder="1"/>
    <xf numFmtId="166" fontId="20" fillId="35" borderId="10" xfId="0" applyNumberFormat="1" applyFont="1" applyFill="1" applyBorder="1" applyAlignment="1">
      <alignment horizontal="center" wrapText="1"/>
    </xf>
    <xf numFmtId="4" fontId="16" fillId="34" borderId="10" xfId="0" applyNumberFormat="1" applyFont="1" applyFill="1" applyBorder="1"/>
    <xf numFmtId="4" fontId="20" fillId="34" borderId="10" xfId="0" applyNumberFormat="1" applyFont="1" applyFill="1" applyBorder="1" applyAlignment="1">
      <alignment horizontal="center" wrapText="1"/>
    </xf>
    <xf numFmtId="167" fontId="20" fillId="34" borderId="10" xfId="0" applyNumberFormat="1" applyFont="1" applyFill="1" applyBorder="1" applyAlignment="1">
      <alignment horizontal="center" wrapText="1"/>
    </xf>
    <xf numFmtId="3" fontId="16" fillId="34" borderId="10" xfId="0" applyNumberFormat="1" applyFont="1" applyFill="1" applyBorder="1"/>
    <xf numFmtId="2" fontId="20" fillId="34" borderId="10" xfId="0" applyNumberFormat="1" applyFont="1" applyFill="1" applyBorder="1" applyAlignment="1">
      <alignment horizontal="center" wrapText="1"/>
    </xf>
    <xf numFmtId="2" fontId="19" fillId="34" borderId="10" xfId="0" applyNumberFormat="1" applyFont="1" applyFill="1" applyBorder="1" applyAlignment="1">
      <alignment horizontal="center" wrapText="1"/>
    </xf>
    <xf numFmtId="0" fontId="18" fillId="36" borderId="10" xfId="0" applyFont="1" applyFill="1" applyBorder="1" applyAlignment="1">
      <alignment horizontal="center" wrapText="1"/>
    </xf>
    <xf numFmtId="3" fontId="18" fillId="36" borderId="10" xfId="0" applyNumberFormat="1" applyFont="1" applyFill="1" applyBorder="1" applyAlignment="1">
      <alignment horizontal="center" wrapText="1"/>
    </xf>
    <xf numFmtId="164" fontId="18" fillId="36" borderId="10" xfId="0" applyNumberFormat="1" applyFont="1" applyFill="1" applyBorder="1" applyAlignment="1">
      <alignment horizontal="center" wrapText="1"/>
    </xf>
    <xf numFmtId="0" fontId="0" fillId="0" borderId="0" xfId="0" applyAlignment="1">
      <alignment horizontal="center" wrapText="1"/>
    </xf>
    <xf numFmtId="0" fontId="22" fillId="0" borderId="10" xfId="0" applyFont="1" applyBorder="1" applyAlignment="1">
      <alignment horizontal="left" wrapText="1"/>
    </xf>
    <xf numFmtId="0" fontId="18" fillId="0" borderId="10" xfId="0" applyFont="1" applyBorder="1" applyAlignment="1">
      <alignment horizontal="left"/>
    </xf>
    <xf numFmtId="0" fontId="0" fillId="0" borderId="0" xfId="0" applyAlignment="1">
      <alignment wrapText="1"/>
    </xf>
    <xf numFmtId="0" fontId="23" fillId="37" borderId="10" xfId="0" applyFont="1" applyFill="1" applyBorder="1" applyAlignment="1">
      <alignment horizontal="left" wrapText="1"/>
    </xf>
    <xf numFmtId="0" fontId="24" fillId="37" borderId="10" xfId="42" applyFont="1" applyFill="1" applyBorder="1" applyAlignment="1">
      <alignment wrapText="1"/>
    </xf>
    <xf numFmtId="0" fontId="23" fillId="38" borderId="10" xfId="0" applyFont="1" applyFill="1" applyBorder="1" applyAlignment="1">
      <alignment horizontal="left" wrapText="1"/>
    </xf>
    <xf numFmtId="0" fontId="21" fillId="38" borderId="10" xfId="42" applyFill="1" applyBorder="1" applyAlignment="1">
      <alignment wrapText="1"/>
    </xf>
    <xf numFmtId="0" fontId="23" fillId="39" borderId="10" xfId="0" applyFont="1" applyFill="1" applyBorder="1" applyAlignment="1">
      <alignment horizontal="left" wrapText="1"/>
    </xf>
    <xf numFmtId="0" fontId="23" fillId="40" borderId="10" xfId="0" applyFont="1" applyFill="1" applyBorder="1" applyAlignment="1">
      <alignment horizontal="left" wrapText="1"/>
    </xf>
    <xf numFmtId="0" fontId="21" fillId="40" borderId="10" xfId="42" applyFill="1" applyBorder="1" applyAlignment="1">
      <alignment wrapText="1"/>
    </xf>
    <xf numFmtId="0" fontId="23" fillId="41" borderId="10" xfId="0" applyFont="1" applyFill="1" applyBorder="1" applyAlignment="1">
      <alignment horizontal="left" wrapText="1"/>
    </xf>
    <xf numFmtId="0" fontId="24" fillId="41" borderId="10" xfId="42" applyFont="1" applyFill="1" applyBorder="1" applyAlignment="1">
      <alignment wrapText="1"/>
    </xf>
    <xf numFmtId="0" fontId="0" fillId="0" borderId="0" xfId="0" applyAlignment="1">
      <alignment horizontal="left" wrapText="1"/>
    </xf>
    <xf numFmtId="0" fontId="25" fillId="0" borderId="0" xfId="0" applyFont="1" applyAlignment="1">
      <alignment horizontal="left" wrapText="1"/>
    </xf>
    <xf numFmtId="0" fontId="18" fillId="36" borderId="10" xfId="0" applyFont="1" applyFill="1" applyBorder="1" applyAlignment="1">
      <alignment horizontal="left" wrapText="1"/>
    </xf>
    <xf numFmtId="0" fontId="23" fillId="42" borderId="10" xfId="0" applyFont="1" applyFill="1" applyBorder="1" applyAlignment="1">
      <alignment horizontal="left" wrapText="1"/>
    </xf>
    <xf numFmtId="0" fontId="23" fillId="43" borderId="10" xfId="0" applyFont="1" applyFill="1" applyBorder="1" applyAlignment="1">
      <alignment horizontal="left" wrapText="1"/>
    </xf>
    <xf numFmtId="0" fontId="23" fillId="44" borderId="10" xfId="0" applyFont="1" applyFill="1" applyBorder="1" applyAlignment="1">
      <alignment horizontal="left" wrapText="1"/>
    </xf>
    <xf numFmtId="0" fontId="23" fillId="35" borderId="10" xfId="0" applyFont="1" applyFill="1" applyBorder="1" applyAlignment="1">
      <alignment horizontal="left" wrapText="1"/>
    </xf>
    <xf numFmtId="0" fontId="23" fillId="0" borderId="0" xfId="0" applyFont="1"/>
    <xf numFmtId="0" fontId="23" fillId="36" borderId="10" xfId="0" applyFont="1" applyFill="1" applyBorder="1" applyAlignment="1">
      <alignment horizontal="left" wrapText="1"/>
    </xf>
    <xf numFmtId="0" fontId="23" fillId="0" borderId="0" xfId="43" applyAlignment="1">
      <alignment wrapText="1"/>
    </xf>
    <xf numFmtId="168" fontId="23" fillId="0" borderId="0" xfId="43" applyNumberFormat="1" applyAlignment="1">
      <alignment horizontal="left"/>
    </xf>
    <xf numFmtId="0" fontId="1" fillId="0" borderId="0" xfId="0" applyFont="1" applyAlignment="1">
      <alignment wrapText="1"/>
    </xf>
    <xf numFmtId="0" fontId="23" fillId="45" borderId="10" xfId="0" applyFont="1" applyFill="1" applyBorder="1" applyAlignment="1">
      <alignment horizontal="left" wrapText="1"/>
    </xf>
    <xf numFmtId="0" fontId="21" fillId="39" borderId="10" xfId="42" applyFill="1" applyBorder="1" applyAlignment="1">
      <alignment wrapText="1"/>
    </xf>
    <xf numFmtId="0" fontId="18" fillId="42" borderId="10" xfId="0" applyFont="1" applyFill="1" applyBorder="1" applyAlignment="1">
      <alignment horizontal="left" wrapText="1"/>
    </xf>
    <xf numFmtId="0" fontId="18" fillId="43" borderId="10" xfId="0" applyFont="1" applyFill="1" applyBorder="1" applyAlignment="1">
      <alignment horizontal="left" vertical="top" wrapText="1"/>
    </xf>
    <xf numFmtId="0" fontId="18" fillId="44" borderId="10" xfId="0" applyFont="1" applyFill="1" applyBorder="1" applyAlignment="1">
      <alignment horizontal="left" vertical="top" wrapText="1"/>
    </xf>
    <xf numFmtId="0" fontId="23" fillId="46" borderId="10" xfId="0" applyFont="1" applyFill="1" applyBorder="1" applyAlignment="1">
      <alignment horizontal="left" wrapText="1"/>
    </xf>
    <xf numFmtId="0" fontId="23" fillId="0" borderId="0" xfId="0" applyFont="1" applyBorder="1" applyAlignment="1">
      <alignment horizontal="left" wrapText="1"/>
    </xf>
    <xf numFmtId="0" fontId="23" fillId="43" borderId="0" xfId="0" applyFont="1" applyFill="1" applyBorder="1" applyAlignment="1">
      <alignment horizontal="left" wrapText="1"/>
    </xf>
    <xf numFmtId="0" fontId="0" fillId="43" borderId="0" xfId="0" applyFill="1" applyAlignment="1">
      <alignment wrapText="1"/>
    </xf>
    <xf numFmtId="0" fontId="18" fillId="36" borderId="12" xfId="0" applyFont="1" applyFill="1" applyBorder="1" applyAlignment="1">
      <alignment horizontal="left" wrapText="1"/>
    </xf>
    <xf numFmtId="0" fontId="21" fillId="42" borderId="12" xfId="42" applyFill="1" applyBorder="1" applyAlignment="1">
      <alignment horizontal="left" wrapText="1"/>
    </xf>
    <xf numFmtId="0" fontId="23" fillId="0" borderId="12" xfId="0" applyFont="1" applyBorder="1" applyAlignment="1">
      <alignment horizontal="left" wrapText="1"/>
    </xf>
    <xf numFmtId="0" fontId="0" fillId="0" borderId="0" xfId="0" applyFill="1"/>
    <xf numFmtId="3" fontId="0" fillId="0" borderId="0" xfId="0" applyNumberFormat="1" applyFill="1"/>
    <xf numFmtId="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3" xfId="43" xr:uid="{3469DDB0-55E6-4F65-9A74-91313AB904D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ill>
        <patternFill patternType="none">
          <bgColor auto="1"/>
        </patternFill>
      </fill>
    </dxf>
    <dxf>
      <font>
        <color rgb="FF9C0006"/>
      </font>
      <fill>
        <patternFill>
          <bgColor rgb="FFFFC7CE"/>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lo.oregon.gov/minconpublibs/overview" TargetMode="External"/><Relationship Id="rId2" Type="http://schemas.openxmlformats.org/officeDocument/2006/relationships/hyperlink" Target="https://www.imls.gov/research-evaluation/surveys/public-libraries-survey-pls" TargetMode="External"/><Relationship Id="rId1" Type="http://schemas.openxmlformats.org/officeDocument/2006/relationships/hyperlink" Target="https://oregon.public.law/statutes/ors_357.520" TargetMode="External"/><Relationship Id="rId5" Type="http://schemas.openxmlformats.org/officeDocument/2006/relationships/hyperlink" Target="https://slo.oregon.gov/publiclibrarystats/2025changes" TargetMode="External"/><Relationship Id="rId4" Type="http://schemas.openxmlformats.org/officeDocument/2006/relationships/hyperlink" Target="https://slo.oregon.gov/c.php?g=1470757&amp;p=109464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EBB7-536C-416C-8309-148BF31A5F99}">
  <dimension ref="A1:B63"/>
  <sheetViews>
    <sheetView tabSelected="1" zoomScaleNormal="100" workbookViewId="0"/>
  </sheetViews>
  <sheetFormatPr defaultColWidth="67.81640625" defaultRowHeight="14.5" x14ac:dyDescent="0.35"/>
  <cols>
    <col min="1" max="1" width="88.36328125" style="38" customWidth="1"/>
    <col min="2" max="2" width="76.6328125" style="38" customWidth="1"/>
    <col min="3" max="16384" width="67.81640625" style="38"/>
  </cols>
  <sheetData>
    <row r="1" spans="1:2" ht="26" x14ac:dyDescent="0.6">
      <c r="A1" s="36" t="s">
        <v>2076</v>
      </c>
      <c r="B1" s="37" t="s">
        <v>2060</v>
      </c>
    </row>
    <row r="2" spans="1:2" ht="43.5" x14ac:dyDescent="0.35">
      <c r="A2" s="39" t="s">
        <v>2061</v>
      </c>
      <c r="B2" s="40" t="s">
        <v>2062</v>
      </c>
    </row>
    <row r="3" spans="1:2" ht="65.5" customHeight="1" x14ac:dyDescent="0.35">
      <c r="A3" s="41" t="s">
        <v>2077</v>
      </c>
      <c r="B3" s="42" t="s">
        <v>2078</v>
      </c>
    </row>
    <row r="4" spans="1:2" ht="46" customHeight="1" x14ac:dyDescent="0.35">
      <c r="A4" s="43" t="s">
        <v>2063</v>
      </c>
      <c r="B4" s="61" t="s">
        <v>2079</v>
      </c>
    </row>
    <row r="5" spans="1:2" ht="29" x14ac:dyDescent="0.35">
      <c r="A5" s="44" t="s">
        <v>2064</v>
      </c>
      <c r="B5" s="45" t="s">
        <v>2065</v>
      </c>
    </row>
    <row r="6" spans="1:2" ht="43.5" x14ac:dyDescent="0.35">
      <c r="A6" s="46" t="s">
        <v>2080</v>
      </c>
      <c r="B6" s="47" t="s">
        <v>2066</v>
      </c>
    </row>
    <row r="7" spans="1:2" x14ac:dyDescent="0.35">
      <c r="A7" s="48"/>
    </row>
    <row r="8" spans="1:2" ht="18.5" x14ac:dyDescent="0.45">
      <c r="A8" s="49" t="s">
        <v>2081</v>
      </c>
    </row>
    <row r="9" spans="1:2" x14ac:dyDescent="0.35">
      <c r="A9" s="50" t="s">
        <v>2083</v>
      </c>
    </row>
    <row r="10" spans="1:2" ht="58" x14ac:dyDescent="0.35">
      <c r="A10" s="52" t="s">
        <v>2067</v>
      </c>
    </row>
    <row r="11" spans="1:2" x14ac:dyDescent="0.35">
      <c r="A11" s="53" t="s">
        <v>2068</v>
      </c>
    </row>
    <row r="12" spans="1:2" x14ac:dyDescent="0.35">
      <c r="A12" s="46" t="s">
        <v>2069</v>
      </c>
    </row>
    <row r="13" spans="1:2" x14ac:dyDescent="0.35">
      <c r="A13" s="43" t="s">
        <v>2070</v>
      </c>
    </row>
    <row r="14" spans="1:2" x14ac:dyDescent="0.35">
      <c r="A14" s="41" t="s">
        <v>2071</v>
      </c>
    </row>
    <row r="15" spans="1:2" x14ac:dyDescent="0.35">
      <c r="A15" s="54" t="s">
        <v>2072</v>
      </c>
    </row>
    <row r="16" spans="1:2" customFormat="1" x14ac:dyDescent="0.35">
      <c r="A16" s="55"/>
    </row>
    <row r="17" spans="1:2" customFormat="1" ht="18.5" x14ac:dyDescent="0.45">
      <c r="A17" s="49" t="s">
        <v>2073</v>
      </c>
    </row>
    <row r="18" spans="1:2" customFormat="1" ht="43.5" x14ac:dyDescent="0.35">
      <c r="A18" s="50" t="s">
        <v>2084</v>
      </c>
      <c r="B18" s="69" t="s">
        <v>2074</v>
      </c>
    </row>
    <row r="19" spans="1:2" customFormat="1" ht="43.5" x14ac:dyDescent="0.35">
      <c r="A19" s="62" t="s">
        <v>2085</v>
      </c>
      <c r="B19" s="70" t="s">
        <v>2082</v>
      </c>
    </row>
    <row r="20" spans="1:2" customFormat="1" ht="47" customHeight="1" x14ac:dyDescent="0.35">
      <c r="A20" s="63" t="s">
        <v>2086</v>
      </c>
      <c r="B20" s="71"/>
    </row>
    <row r="21" spans="1:2" customFormat="1" ht="47.5" customHeight="1" x14ac:dyDescent="0.35">
      <c r="A21" s="64" t="s">
        <v>2087</v>
      </c>
      <c r="B21" s="71"/>
    </row>
    <row r="22" spans="1:2" customFormat="1" ht="29" x14ac:dyDescent="0.35">
      <c r="A22" s="46" t="s">
        <v>2088</v>
      </c>
      <c r="B22" s="71"/>
    </row>
    <row r="23" spans="1:2" customFormat="1" ht="43.5" x14ac:dyDescent="0.35">
      <c r="A23" s="43" t="s">
        <v>2089</v>
      </c>
      <c r="B23" s="71"/>
    </row>
    <row r="24" spans="1:2" customFormat="1" ht="17" customHeight="1" x14ac:dyDescent="0.35">
      <c r="A24" s="41" t="s">
        <v>2090</v>
      </c>
      <c r="B24" s="71"/>
    </row>
    <row r="25" spans="1:2" ht="29" x14ac:dyDescent="0.35">
      <c r="A25" s="54" t="s">
        <v>2091</v>
      </c>
      <c r="B25" s="71"/>
    </row>
    <row r="26" spans="1:2" customFormat="1" ht="29" x14ac:dyDescent="0.35">
      <c r="A26" s="65" t="s">
        <v>2092</v>
      </c>
      <c r="B26" s="71"/>
    </row>
    <row r="27" spans="1:2" x14ac:dyDescent="0.35">
      <c r="A27" s="51" t="s">
        <v>2093</v>
      </c>
      <c r="B27" s="71"/>
    </row>
    <row r="28" spans="1:2" s="68" customFormat="1" x14ac:dyDescent="0.35">
      <c r="A28" s="52" t="s">
        <v>2094</v>
      </c>
      <c r="B28" s="67"/>
    </row>
    <row r="29" spans="1:2" ht="29" x14ac:dyDescent="0.35">
      <c r="A29" s="56" t="s">
        <v>2095</v>
      </c>
      <c r="B29" s="66"/>
    </row>
    <row r="30" spans="1:2" ht="29" x14ac:dyDescent="0.35">
      <c r="A30" s="41" t="s">
        <v>2096</v>
      </c>
      <c r="B30" s="66"/>
    </row>
    <row r="31" spans="1:2" ht="29" x14ac:dyDescent="0.35">
      <c r="A31" s="51" t="s">
        <v>2097</v>
      </c>
      <c r="B31" s="66"/>
    </row>
    <row r="32" spans="1:2" x14ac:dyDescent="0.35">
      <c r="A32" s="57"/>
      <c r="B32" s="58"/>
    </row>
    <row r="33" spans="1:2" customFormat="1" ht="29" x14ac:dyDescent="0.35">
      <c r="A33" s="60" t="s">
        <v>2075</v>
      </c>
      <c r="B33" s="60"/>
    </row>
    <row r="34" spans="1:2" x14ac:dyDescent="0.35">
      <c r="A34"/>
      <c r="B34"/>
    </row>
    <row r="61" spans="1:2" s="59" customFormat="1" x14ac:dyDescent="0.35">
      <c r="A61" s="38"/>
      <c r="B61" s="38"/>
    </row>
    <row r="63" spans="1:2" customFormat="1" x14ac:dyDescent="0.35">
      <c r="A63" s="38"/>
      <c r="B63" s="38"/>
    </row>
  </sheetData>
  <hyperlinks>
    <hyperlink ref="B2" r:id="rId1" xr:uid="{8088F3FD-93F4-4895-890B-13DF2C2301E2}"/>
    <hyperlink ref="B4" r:id="rId2" xr:uid="{61C14ECE-CDF1-4DB7-969A-76AE6F932896}"/>
    <hyperlink ref="B5" r:id="rId3" xr:uid="{162ED2C8-AE54-444F-AA0D-40C5148580C0}"/>
    <hyperlink ref="B3" r:id="rId4" xr:uid="{87852CF3-7806-41ED-A6E1-11120ADF7A8A}"/>
    <hyperlink ref="B19" r:id="rId5" xr:uid="{0F12490A-CE05-4814-B3B5-25142EB2C3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2CA8B-EB0E-4905-AF19-CCD327A806A3}">
  <dimension ref="A1:AG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2.90625" customWidth="1"/>
    <col min="3" max="3" width="13.7265625" customWidth="1"/>
    <col min="4" max="4" width="17.54296875" customWidth="1"/>
    <col min="5" max="5" width="22.1796875" customWidth="1"/>
    <col min="6" max="14" width="15.08984375" customWidth="1"/>
    <col min="15" max="20" width="11.08984375" customWidth="1"/>
    <col min="21" max="135" width="15.08984375" customWidth="1"/>
  </cols>
  <sheetData>
    <row r="1" spans="1:33" ht="67.5" customHeight="1" x14ac:dyDescent="0.35">
      <c r="A1" s="4" t="s">
        <v>0</v>
      </c>
      <c r="B1" s="4" t="s">
        <v>931</v>
      </c>
      <c r="C1" s="5" t="s">
        <v>932</v>
      </c>
      <c r="D1" s="5" t="s">
        <v>1061</v>
      </c>
      <c r="E1" s="5" t="s">
        <v>1062</v>
      </c>
      <c r="F1" s="5" t="s">
        <v>1063</v>
      </c>
      <c r="G1" s="5" t="s">
        <v>1064</v>
      </c>
      <c r="H1" s="5" t="s">
        <v>1065</v>
      </c>
      <c r="I1" s="4" t="s">
        <v>1066</v>
      </c>
      <c r="J1" s="4" t="s">
        <v>1067</v>
      </c>
      <c r="K1" s="4" t="s">
        <v>1068</v>
      </c>
      <c r="L1" s="4" t="s">
        <v>1069</v>
      </c>
      <c r="M1" s="4" t="s">
        <v>1070</v>
      </c>
      <c r="N1" s="4" t="s">
        <v>1071</v>
      </c>
      <c r="O1" s="4" t="s">
        <v>1072</v>
      </c>
      <c r="P1" s="4" t="s">
        <v>1073</v>
      </c>
      <c r="Q1" s="4" t="s">
        <v>1074</v>
      </c>
      <c r="R1" s="4" t="s">
        <v>1075</v>
      </c>
      <c r="S1" s="4" t="s">
        <v>1539</v>
      </c>
      <c r="T1" s="4" t="s">
        <v>1076</v>
      </c>
      <c r="U1" s="7" t="s">
        <v>1077</v>
      </c>
      <c r="V1" s="8" t="s">
        <v>1078</v>
      </c>
      <c r="W1" s="9" t="s">
        <v>1079</v>
      </c>
      <c r="X1" s="4" t="s">
        <v>1080</v>
      </c>
      <c r="Y1" s="5" t="s">
        <v>1081</v>
      </c>
      <c r="Z1" s="5" t="s">
        <v>1082</v>
      </c>
      <c r="AA1" s="4" t="s">
        <v>1083</v>
      </c>
      <c r="AB1" s="4" t="s">
        <v>1084</v>
      </c>
      <c r="AC1" s="4" t="s">
        <v>1085</v>
      </c>
      <c r="AD1" s="4" t="s">
        <v>1086</v>
      </c>
      <c r="AE1" s="31" t="s">
        <v>1976</v>
      </c>
      <c r="AF1" s="31" t="s">
        <v>1977</v>
      </c>
      <c r="AG1" s="31" t="s">
        <v>1978</v>
      </c>
    </row>
    <row r="2" spans="1:33" x14ac:dyDescent="0.35">
      <c r="A2" t="s">
        <v>1</v>
      </c>
      <c r="B2" t="s">
        <v>2</v>
      </c>
      <c r="C2" s="3">
        <v>1029</v>
      </c>
      <c r="D2" s="3">
        <v>265</v>
      </c>
      <c r="E2" t="s">
        <v>11</v>
      </c>
      <c r="F2">
        <v>3</v>
      </c>
      <c r="G2" t="s">
        <v>12</v>
      </c>
      <c r="H2" s="3"/>
      <c r="I2" t="s">
        <v>13</v>
      </c>
      <c r="J2">
        <v>478.2</v>
      </c>
      <c r="K2" t="s">
        <v>14</v>
      </c>
      <c r="L2">
        <v>244.2</v>
      </c>
      <c r="M2" t="s">
        <v>15</v>
      </c>
      <c r="N2" t="s">
        <v>16</v>
      </c>
      <c r="O2">
        <v>25</v>
      </c>
      <c r="P2">
        <v>0</v>
      </c>
      <c r="Q2">
        <v>0</v>
      </c>
      <c r="R2">
        <v>0</v>
      </c>
      <c r="S2">
        <v>25</v>
      </c>
      <c r="T2">
        <v>52</v>
      </c>
      <c r="U2" s="3">
        <v>1255</v>
      </c>
      <c r="V2" s="3">
        <v>1255</v>
      </c>
      <c r="W2" s="3">
        <v>3745</v>
      </c>
      <c r="X2" t="s">
        <v>17</v>
      </c>
      <c r="Y2" s="3">
        <v>425</v>
      </c>
      <c r="Z2" s="3">
        <v>425</v>
      </c>
      <c r="AB2" t="s">
        <v>8</v>
      </c>
      <c r="AC2" t="s">
        <v>8</v>
      </c>
      <c r="AD2" t="s">
        <v>8</v>
      </c>
      <c r="AE2" s="22">
        <v>3.639455782312925</v>
      </c>
      <c r="AF2" s="22"/>
      <c r="AG2" s="22">
        <v>0.41302235179786201</v>
      </c>
    </row>
    <row r="3" spans="1:33" x14ac:dyDescent="0.35">
      <c r="A3" t="s">
        <v>24</v>
      </c>
      <c r="B3" t="s">
        <v>25</v>
      </c>
      <c r="C3" s="3">
        <v>150</v>
      </c>
      <c r="D3" s="3">
        <v>278</v>
      </c>
      <c r="E3" t="s">
        <v>11</v>
      </c>
      <c r="F3">
        <v>2</v>
      </c>
      <c r="G3" t="s">
        <v>12</v>
      </c>
      <c r="H3" s="3">
        <v>732</v>
      </c>
      <c r="I3" t="s">
        <v>11</v>
      </c>
      <c r="J3">
        <v>4.1399999999999997</v>
      </c>
      <c r="K3" t="s">
        <v>31</v>
      </c>
      <c r="L3">
        <v>0.34</v>
      </c>
      <c r="M3" t="s">
        <v>32</v>
      </c>
      <c r="N3" t="s">
        <v>33</v>
      </c>
      <c r="O3">
        <v>14</v>
      </c>
      <c r="P3">
        <v>0</v>
      </c>
      <c r="Q3">
        <v>0</v>
      </c>
      <c r="R3">
        <v>0</v>
      </c>
      <c r="S3">
        <v>14</v>
      </c>
      <c r="T3">
        <v>52</v>
      </c>
      <c r="U3" s="3">
        <v>670</v>
      </c>
      <c r="V3" s="3">
        <v>670</v>
      </c>
      <c r="W3" s="3">
        <v>689</v>
      </c>
      <c r="X3" t="s">
        <v>17</v>
      </c>
      <c r="Y3" s="3">
        <v>865</v>
      </c>
      <c r="Z3" s="3">
        <v>865</v>
      </c>
      <c r="AB3" t="s">
        <v>8</v>
      </c>
      <c r="AC3" t="s">
        <v>8</v>
      </c>
      <c r="AD3" t="s">
        <v>8</v>
      </c>
      <c r="AE3" s="22">
        <v>4.5933333333333337</v>
      </c>
      <c r="AF3" s="22">
        <v>4.88</v>
      </c>
      <c r="AG3" s="22">
        <v>5.7666666666666666</v>
      </c>
    </row>
    <row r="4" spans="1:33" x14ac:dyDescent="0.35">
      <c r="A4" t="s">
        <v>37</v>
      </c>
      <c r="B4" t="s">
        <v>38</v>
      </c>
      <c r="C4" s="3">
        <v>57777</v>
      </c>
      <c r="D4" s="3">
        <v>14361</v>
      </c>
      <c r="E4" t="s">
        <v>11</v>
      </c>
      <c r="F4">
        <v>26</v>
      </c>
      <c r="G4" t="s">
        <v>44</v>
      </c>
      <c r="H4" s="3"/>
      <c r="I4" t="s">
        <v>13</v>
      </c>
      <c r="J4" s="2">
        <v>1000</v>
      </c>
      <c r="K4" t="s">
        <v>14</v>
      </c>
      <c r="L4" s="2">
        <v>1000</v>
      </c>
      <c r="M4" t="s">
        <v>45</v>
      </c>
      <c r="N4" t="s">
        <v>16</v>
      </c>
      <c r="O4">
        <v>39</v>
      </c>
      <c r="P4">
        <v>8</v>
      </c>
      <c r="Q4">
        <v>10</v>
      </c>
      <c r="R4">
        <v>0</v>
      </c>
      <c r="S4">
        <v>57</v>
      </c>
      <c r="T4">
        <v>52</v>
      </c>
      <c r="U4" s="3">
        <v>2880</v>
      </c>
      <c r="V4" s="3">
        <v>3712</v>
      </c>
      <c r="W4" s="3">
        <v>168453</v>
      </c>
      <c r="X4" t="s">
        <v>17</v>
      </c>
      <c r="Y4" s="3">
        <v>49170</v>
      </c>
      <c r="Z4" s="3">
        <v>49170</v>
      </c>
      <c r="AA4">
        <v>2009</v>
      </c>
      <c r="AB4" t="s">
        <v>8</v>
      </c>
      <c r="AC4" t="s">
        <v>8</v>
      </c>
      <c r="AD4" t="s">
        <v>10</v>
      </c>
      <c r="AE4" s="22">
        <v>2.9155719403915055</v>
      </c>
      <c r="AF4" s="22"/>
      <c r="AG4" s="22">
        <v>0.85103068695155515</v>
      </c>
    </row>
    <row r="5" spans="1:33" x14ac:dyDescent="0.35">
      <c r="A5" t="s">
        <v>50</v>
      </c>
      <c r="B5" t="s">
        <v>51</v>
      </c>
      <c r="C5" s="3">
        <v>21692</v>
      </c>
      <c r="D5" s="3">
        <v>5414</v>
      </c>
      <c r="E5" t="s">
        <v>11</v>
      </c>
      <c r="F5">
        <v>9</v>
      </c>
      <c r="G5" t="s">
        <v>44</v>
      </c>
      <c r="H5" s="3">
        <v>11941</v>
      </c>
      <c r="I5" t="s">
        <v>11</v>
      </c>
      <c r="J5">
        <v>100</v>
      </c>
      <c r="K5" t="s">
        <v>14</v>
      </c>
      <c r="L5">
        <v>100</v>
      </c>
      <c r="M5" t="s">
        <v>56</v>
      </c>
      <c r="N5" t="s">
        <v>57</v>
      </c>
      <c r="O5">
        <v>35</v>
      </c>
      <c r="P5">
        <v>5</v>
      </c>
      <c r="Q5">
        <v>5</v>
      </c>
      <c r="R5">
        <v>0</v>
      </c>
      <c r="S5">
        <v>45</v>
      </c>
      <c r="T5">
        <v>52</v>
      </c>
      <c r="U5" s="3">
        <v>2252</v>
      </c>
      <c r="V5" s="3">
        <v>2252</v>
      </c>
      <c r="W5" s="3">
        <v>51038</v>
      </c>
      <c r="X5" t="s">
        <v>17</v>
      </c>
      <c r="Y5" s="3">
        <v>9350</v>
      </c>
      <c r="Z5" s="3">
        <v>9350</v>
      </c>
      <c r="AA5">
        <v>2023</v>
      </c>
      <c r="AB5" t="s">
        <v>8</v>
      </c>
      <c r="AC5" t="s">
        <v>8</v>
      </c>
      <c r="AD5" t="s">
        <v>8</v>
      </c>
      <c r="AE5" s="22">
        <v>2.3528489765812282</v>
      </c>
      <c r="AF5" s="22">
        <v>0.5504794394246727</v>
      </c>
      <c r="AG5" s="22">
        <v>0.43103448275862066</v>
      </c>
    </row>
    <row r="6" spans="1:33" x14ac:dyDescent="0.35">
      <c r="A6" t="s">
        <v>60</v>
      </c>
      <c r="B6" t="s">
        <v>61</v>
      </c>
      <c r="C6" s="3">
        <v>4077</v>
      </c>
      <c r="D6" s="3">
        <v>62</v>
      </c>
      <c r="E6" t="s">
        <v>11</v>
      </c>
      <c r="F6">
        <v>4</v>
      </c>
      <c r="G6" t="s">
        <v>67</v>
      </c>
      <c r="H6" s="3"/>
      <c r="I6" t="s">
        <v>13</v>
      </c>
      <c r="J6">
        <v>13.9</v>
      </c>
      <c r="K6" t="s">
        <v>14</v>
      </c>
      <c r="L6">
        <v>13.7</v>
      </c>
      <c r="M6" t="s">
        <v>65</v>
      </c>
      <c r="N6" t="s">
        <v>68</v>
      </c>
      <c r="O6">
        <v>16</v>
      </c>
      <c r="P6">
        <v>0</v>
      </c>
      <c r="Q6">
        <v>4</v>
      </c>
      <c r="R6">
        <v>0</v>
      </c>
      <c r="S6">
        <v>20</v>
      </c>
      <c r="T6">
        <v>52</v>
      </c>
      <c r="U6" s="3">
        <v>1024</v>
      </c>
      <c r="V6" s="3">
        <v>1024</v>
      </c>
      <c r="W6" s="3">
        <v>2715</v>
      </c>
      <c r="X6" t="s">
        <v>17</v>
      </c>
      <c r="Y6" s="3">
        <v>960</v>
      </c>
      <c r="Z6" s="3">
        <v>960</v>
      </c>
      <c r="AB6" t="s">
        <v>8</v>
      </c>
      <c r="AC6" t="s">
        <v>8</v>
      </c>
      <c r="AD6" t="s">
        <v>10</v>
      </c>
      <c r="AE6" s="22">
        <v>0.66593083149374543</v>
      </c>
      <c r="AF6" s="22"/>
      <c r="AG6" s="22">
        <v>0.235467255334805</v>
      </c>
    </row>
    <row r="7" spans="1:33" x14ac:dyDescent="0.35">
      <c r="A7" t="s">
        <v>71</v>
      </c>
      <c r="B7" t="s">
        <v>72</v>
      </c>
      <c r="C7" s="3">
        <v>678</v>
      </c>
      <c r="D7" s="3">
        <v>333</v>
      </c>
      <c r="E7" t="s">
        <v>11</v>
      </c>
      <c r="F7">
        <v>6</v>
      </c>
      <c r="G7" t="s">
        <v>12</v>
      </c>
      <c r="H7" s="3">
        <v>135</v>
      </c>
      <c r="I7" t="s">
        <v>78</v>
      </c>
      <c r="J7">
        <v>50</v>
      </c>
      <c r="K7" t="s">
        <v>14</v>
      </c>
      <c r="L7">
        <v>50</v>
      </c>
      <c r="M7" t="s">
        <v>15</v>
      </c>
      <c r="N7" t="s">
        <v>16</v>
      </c>
      <c r="O7">
        <v>26</v>
      </c>
      <c r="P7">
        <v>0</v>
      </c>
      <c r="Q7">
        <v>0</v>
      </c>
      <c r="R7">
        <v>0</v>
      </c>
      <c r="S7">
        <v>26</v>
      </c>
      <c r="T7">
        <v>52</v>
      </c>
      <c r="U7" s="3">
        <v>1352</v>
      </c>
      <c r="V7" s="3">
        <v>1352</v>
      </c>
      <c r="W7" s="3">
        <v>2204</v>
      </c>
      <c r="X7" t="s">
        <v>17</v>
      </c>
      <c r="Y7" s="3">
        <v>2016</v>
      </c>
      <c r="Z7" s="3">
        <v>2016</v>
      </c>
      <c r="AA7">
        <v>2010</v>
      </c>
      <c r="AB7" t="s">
        <v>8</v>
      </c>
      <c r="AC7" t="s">
        <v>8</v>
      </c>
      <c r="AD7" t="s">
        <v>8</v>
      </c>
      <c r="AE7" s="22">
        <v>3.2507374631268435</v>
      </c>
      <c r="AF7" s="22">
        <v>0.19911504424778761</v>
      </c>
      <c r="AG7" s="22">
        <v>2.9734513274336285</v>
      </c>
    </row>
    <row r="8" spans="1:33" x14ac:dyDescent="0.35">
      <c r="A8" t="s">
        <v>81</v>
      </c>
      <c r="B8" t="s">
        <v>82</v>
      </c>
      <c r="C8" s="3">
        <v>10131</v>
      </c>
      <c r="D8" s="3">
        <v>1925</v>
      </c>
      <c r="E8" t="s">
        <v>11</v>
      </c>
      <c r="F8">
        <v>2</v>
      </c>
      <c r="G8" t="s">
        <v>88</v>
      </c>
      <c r="H8" s="3">
        <v>760</v>
      </c>
      <c r="I8" t="s">
        <v>78</v>
      </c>
      <c r="J8">
        <v>300</v>
      </c>
      <c r="K8" t="s">
        <v>14</v>
      </c>
      <c r="L8">
        <v>300</v>
      </c>
      <c r="M8" t="s">
        <v>89</v>
      </c>
      <c r="N8" t="s">
        <v>68</v>
      </c>
      <c r="O8">
        <v>36</v>
      </c>
      <c r="P8">
        <v>0</v>
      </c>
      <c r="Q8">
        <v>4</v>
      </c>
      <c r="R8">
        <v>0</v>
      </c>
      <c r="S8">
        <v>40</v>
      </c>
      <c r="T8">
        <v>50</v>
      </c>
      <c r="U8" s="3">
        <v>1892</v>
      </c>
      <c r="V8" s="3">
        <v>1892</v>
      </c>
      <c r="W8" s="3"/>
      <c r="X8" t="s">
        <v>90</v>
      </c>
      <c r="Y8" s="3">
        <v>10564</v>
      </c>
      <c r="Z8" s="3">
        <v>10564</v>
      </c>
      <c r="AA8">
        <v>1987</v>
      </c>
      <c r="AB8" t="s">
        <v>10</v>
      </c>
      <c r="AC8" t="s">
        <v>91</v>
      </c>
      <c r="AD8" t="s">
        <v>8</v>
      </c>
      <c r="AE8" s="22"/>
      <c r="AF8" s="22">
        <v>7.5017273714342123E-2</v>
      </c>
      <c r="AG8" s="22">
        <v>1.0427401046293554</v>
      </c>
    </row>
    <row r="9" spans="1:33" x14ac:dyDescent="0.35">
      <c r="A9" t="s">
        <v>94</v>
      </c>
      <c r="B9" t="s">
        <v>95</v>
      </c>
      <c r="C9" s="3">
        <v>1438</v>
      </c>
      <c r="D9" s="3">
        <v>1406</v>
      </c>
      <c r="E9" t="s">
        <v>11</v>
      </c>
      <c r="F9">
        <v>16</v>
      </c>
      <c r="G9" t="s">
        <v>12</v>
      </c>
      <c r="H9" s="3"/>
      <c r="I9" t="s">
        <v>13</v>
      </c>
      <c r="J9">
        <v>266.8</v>
      </c>
      <c r="K9" t="s">
        <v>99</v>
      </c>
      <c r="L9">
        <v>127.2</v>
      </c>
      <c r="M9" t="s">
        <v>15</v>
      </c>
      <c r="N9" t="s">
        <v>16</v>
      </c>
      <c r="O9">
        <v>30</v>
      </c>
      <c r="P9">
        <v>2</v>
      </c>
      <c r="Q9">
        <v>0</v>
      </c>
      <c r="R9">
        <v>0</v>
      </c>
      <c r="S9">
        <v>32</v>
      </c>
      <c r="T9">
        <v>52</v>
      </c>
      <c r="U9" s="3">
        <v>1002</v>
      </c>
      <c r="V9" s="3">
        <v>1002</v>
      </c>
      <c r="W9" s="3">
        <v>11157</v>
      </c>
      <c r="X9" t="s">
        <v>17</v>
      </c>
      <c r="Y9" s="3">
        <v>3600</v>
      </c>
      <c r="Z9" s="3">
        <v>3600</v>
      </c>
      <c r="AA9">
        <v>2005</v>
      </c>
      <c r="AB9" t="s">
        <v>8</v>
      </c>
      <c r="AC9" t="s">
        <v>8</v>
      </c>
      <c r="AD9" t="s">
        <v>8</v>
      </c>
      <c r="AE9" s="22">
        <v>7.7586926286509037</v>
      </c>
      <c r="AF9" s="22"/>
      <c r="AG9" s="22">
        <v>2.5034770514603615</v>
      </c>
    </row>
    <row r="10" spans="1:33" x14ac:dyDescent="0.35">
      <c r="A10" t="s">
        <v>101</v>
      </c>
      <c r="B10" t="s">
        <v>102</v>
      </c>
      <c r="C10" s="3">
        <v>16746</v>
      </c>
      <c r="D10" s="3">
        <v>9837</v>
      </c>
      <c r="E10" t="s">
        <v>11</v>
      </c>
      <c r="F10">
        <v>66</v>
      </c>
      <c r="G10" t="s">
        <v>12</v>
      </c>
      <c r="H10" s="3"/>
      <c r="I10" t="s">
        <v>13</v>
      </c>
      <c r="J10" s="2">
        <v>1000</v>
      </c>
      <c r="K10" t="s">
        <v>14</v>
      </c>
      <c r="L10" s="2">
        <v>1000</v>
      </c>
      <c r="M10" t="s">
        <v>15</v>
      </c>
      <c r="N10" t="s">
        <v>16</v>
      </c>
      <c r="O10">
        <v>49</v>
      </c>
      <c r="P10">
        <v>9</v>
      </c>
      <c r="Q10">
        <v>0</v>
      </c>
      <c r="R10">
        <v>0</v>
      </c>
      <c r="S10">
        <v>58</v>
      </c>
      <c r="T10">
        <v>52</v>
      </c>
      <c r="U10" s="3">
        <v>2949</v>
      </c>
      <c r="V10" s="3">
        <v>7103</v>
      </c>
      <c r="W10" s="3">
        <v>89026</v>
      </c>
      <c r="X10" t="s">
        <v>17</v>
      </c>
      <c r="Y10" s="3">
        <v>18253</v>
      </c>
      <c r="Z10" s="3">
        <v>26879</v>
      </c>
      <c r="AA10">
        <v>2000</v>
      </c>
      <c r="AB10" t="s">
        <v>8</v>
      </c>
      <c r="AC10" t="s">
        <v>8</v>
      </c>
      <c r="AD10" t="s">
        <v>10</v>
      </c>
      <c r="AE10" s="22">
        <v>5.3162546279708591</v>
      </c>
      <c r="AF10" s="22"/>
      <c r="AG10" s="22">
        <v>1.6050997253075361</v>
      </c>
    </row>
    <row r="11" spans="1:33" x14ac:dyDescent="0.35">
      <c r="A11" t="s">
        <v>109</v>
      </c>
      <c r="B11" t="s">
        <v>110</v>
      </c>
      <c r="C11" s="3">
        <v>7280</v>
      </c>
      <c r="D11" s="3">
        <v>4488</v>
      </c>
      <c r="E11" t="s">
        <v>11</v>
      </c>
      <c r="F11">
        <v>12</v>
      </c>
      <c r="G11" t="s">
        <v>12</v>
      </c>
      <c r="H11" s="3">
        <v>31208</v>
      </c>
      <c r="I11" t="s">
        <v>11</v>
      </c>
      <c r="J11">
        <v>500</v>
      </c>
      <c r="K11" t="s">
        <v>14</v>
      </c>
      <c r="L11">
        <v>500</v>
      </c>
      <c r="M11" t="s">
        <v>32</v>
      </c>
      <c r="N11" t="s">
        <v>33</v>
      </c>
      <c r="O11">
        <v>27</v>
      </c>
      <c r="P11">
        <v>3</v>
      </c>
      <c r="Q11">
        <v>4</v>
      </c>
      <c r="R11">
        <v>0</v>
      </c>
      <c r="S11">
        <v>34</v>
      </c>
      <c r="T11">
        <v>52</v>
      </c>
      <c r="U11" s="3">
        <v>1710</v>
      </c>
      <c r="V11" s="3">
        <v>1710</v>
      </c>
      <c r="W11" s="3">
        <v>45676</v>
      </c>
      <c r="X11" t="s">
        <v>17</v>
      </c>
      <c r="Y11" s="3">
        <v>14440</v>
      </c>
      <c r="Z11" s="3">
        <v>14440</v>
      </c>
      <c r="AA11">
        <v>2004</v>
      </c>
      <c r="AB11" t="s">
        <v>8</v>
      </c>
      <c r="AC11" t="s">
        <v>8</v>
      </c>
      <c r="AD11" t="s">
        <v>10</v>
      </c>
      <c r="AE11" s="22">
        <v>6.2741758241758241</v>
      </c>
      <c r="AF11" s="22">
        <v>4.2868131868131867</v>
      </c>
      <c r="AG11" s="22">
        <v>1.9835164835164836</v>
      </c>
    </row>
    <row r="12" spans="1:33" x14ac:dyDescent="0.35">
      <c r="A12" t="s">
        <v>117</v>
      </c>
      <c r="B12" t="s">
        <v>118</v>
      </c>
      <c r="C12" s="3">
        <v>6520</v>
      </c>
      <c r="D12" s="3">
        <v>467</v>
      </c>
      <c r="E12" t="s">
        <v>11</v>
      </c>
      <c r="F12">
        <v>4</v>
      </c>
      <c r="G12" t="s">
        <v>44</v>
      </c>
      <c r="H12" s="3">
        <v>5376</v>
      </c>
      <c r="I12" t="s">
        <v>11</v>
      </c>
      <c r="J12">
        <v>100</v>
      </c>
      <c r="K12" t="s">
        <v>14</v>
      </c>
      <c r="L12">
        <v>100</v>
      </c>
      <c r="M12" t="s">
        <v>56</v>
      </c>
      <c r="N12" t="s">
        <v>57</v>
      </c>
      <c r="O12">
        <v>35</v>
      </c>
      <c r="P12">
        <v>3</v>
      </c>
      <c r="Q12">
        <v>7</v>
      </c>
      <c r="R12">
        <v>0</v>
      </c>
      <c r="S12">
        <v>45</v>
      </c>
      <c r="T12">
        <v>52</v>
      </c>
      <c r="U12" s="3">
        <v>2251</v>
      </c>
      <c r="V12" s="3">
        <v>2251</v>
      </c>
      <c r="W12" s="3">
        <v>21493</v>
      </c>
      <c r="X12" t="s">
        <v>17</v>
      </c>
      <c r="Y12" s="3">
        <v>3900</v>
      </c>
      <c r="Z12" s="3">
        <v>3900</v>
      </c>
      <c r="AA12">
        <v>2017</v>
      </c>
      <c r="AB12" t="s">
        <v>8</v>
      </c>
      <c r="AC12" t="s">
        <v>8</v>
      </c>
      <c r="AD12" t="s">
        <v>10</v>
      </c>
      <c r="AE12" s="22">
        <v>3.2964723926380368</v>
      </c>
      <c r="AF12" s="22">
        <v>0.82453987730061351</v>
      </c>
      <c r="AG12" s="22">
        <v>0.59815950920245398</v>
      </c>
    </row>
    <row r="13" spans="1:33" x14ac:dyDescent="0.35">
      <c r="A13" t="s">
        <v>124</v>
      </c>
      <c r="B13" t="s">
        <v>125</v>
      </c>
      <c r="C13" s="3">
        <v>148367</v>
      </c>
      <c r="D13" s="3">
        <v>50265</v>
      </c>
      <c r="E13" t="s">
        <v>11</v>
      </c>
      <c r="F13">
        <v>48</v>
      </c>
      <c r="G13" t="s">
        <v>12</v>
      </c>
      <c r="H13" s="3">
        <v>162115</v>
      </c>
      <c r="I13" t="s">
        <v>11</v>
      </c>
      <c r="J13">
        <v>200</v>
      </c>
      <c r="K13" t="s">
        <v>14</v>
      </c>
      <c r="L13">
        <v>200</v>
      </c>
      <c r="M13" t="s">
        <v>56</v>
      </c>
      <c r="N13" t="s">
        <v>57</v>
      </c>
      <c r="O13">
        <v>35</v>
      </c>
      <c r="P13">
        <v>8</v>
      </c>
      <c r="Q13">
        <v>11</v>
      </c>
      <c r="R13">
        <v>2</v>
      </c>
      <c r="S13">
        <v>56</v>
      </c>
      <c r="T13">
        <v>52</v>
      </c>
      <c r="U13" s="3">
        <v>2800</v>
      </c>
      <c r="V13" s="3">
        <v>5250</v>
      </c>
      <c r="W13" s="3">
        <v>514640</v>
      </c>
      <c r="X13" t="s">
        <v>78</v>
      </c>
      <c r="Y13" s="3">
        <v>67000</v>
      </c>
      <c r="Z13" s="3">
        <v>79000</v>
      </c>
      <c r="AA13">
        <v>2000</v>
      </c>
      <c r="AB13" t="s">
        <v>8</v>
      </c>
      <c r="AC13" t="s">
        <v>8</v>
      </c>
      <c r="AD13" t="s">
        <v>10</v>
      </c>
      <c r="AE13" s="22">
        <v>3.4686958690274792</v>
      </c>
      <c r="AF13" s="22">
        <v>1.0926621148907776</v>
      </c>
      <c r="AG13" s="22">
        <v>0.53246341841514622</v>
      </c>
    </row>
    <row r="14" spans="1:33" x14ac:dyDescent="0.35">
      <c r="A14" t="s">
        <v>130</v>
      </c>
      <c r="B14" t="s">
        <v>131</v>
      </c>
      <c r="C14" s="3">
        <v>1830</v>
      </c>
      <c r="D14" s="3">
        <v>320</v>
      </c>
      <c r="E14" t="s">
        <v>11</v>
      </c>
      <c r="F14">
        <v>2</v>
      </c>
      <c r="G14" t="s">
        <v>12</v>
      </c>
      <c r="H14" s="3">
        <v>0</v>
      </c>
      <c r="I14" t="s">
        <v>13</v>
      </c>
      <c r="J14">
        <v>0</v>
      </c>
      <c r="K14" t="s">
        <v>14</v>
      </c>
      <c r="L14">
        <v>0</v>
      </c>
      <c r="M14" t="s">
        <v>30</v>
      </c>
      <c r="N14" t="s">
        <v>135</v>
      </c>
      <c r="O14">
        <v>25</v>
      </c>
      <c r="P14">
        <v>2</v>
      </c>
      <c r="Q14">
        <v>4</v>
      </c>
      <c r="R14">
        <v>0</v>
      </c>
      <c r="S14">
        <v>31</v>
      </c>
      <c r="T14">
        <v>50</v>
      </c>
      <c r="U14" s="3">
        <v>1533</v>
      </c>
      <c r="V14" s="3">
        <v>1533</v>
      </c>
      <c r="W14" s="3">
        <v>8788</v>
      </c>
      <c r="X14" t="s">
        <v>17</v>
      </c>
      <c r="Y14" s="3">
        <v>2400</v>
      </c>
      <c r="Z14" s="3">
        <v>2400</v>
      </c>
      <c r="AA14">
        <v>1978</v>
      </c>
      <c r="AB14" t="s">
        <v>8</v>
      </c>
      <c r="AC14" t="s">
        <v>8</v>
      </c>
      <c r="AD14" t="s">
        <v>8</v>
      </c>
      <c r="AE14" s="22">
        <v>4.8021857923497269</v>
      </c>
      <c r="AF14" s="22"/>
      <c r="AG14" s="22">
        <v>1.3114754098360655</v>
      </c>
    </row>
    <row r="15" spans="1:33" x14ac:dyDescent="0.35">
      <c r="A15" t="s">
        <v>137</v>
      </c>
      <c r="B15" t="s">
        <v>138</v>
      </c>
      <c r="C15" s="3">
        <v>8679</v>
      </c>
      <c r="D15" s="3"/>
      <c r="E15" t="s">
        <v>13</v>
      </c>
      <c r="F15">
        <v>8</v>
      </c>
      <c r="G15" t="s">
        <v>44</v>
      </c>
      <c r="H15" s="3"/>
      <c r="I15" t="s">
        <v>13</v>
      </c>
      <c r="J15" s="2">
        <v>1000</v>
      </c>
      <c r="K15" t="s">
        <v>14</v>
      </c>
      <c r="L15" s="2">
        <v>1000</v>
      </c>
      <c r="M15" t="s">
        <v>30</v>
      </c>
      <c r="N15" t="s">
        <v>135</v>
      </c>
      <c r="O15">
        <v>18</v>
      </c>
      <c r="P15">
        <v>0</v>
      </c>
      <c r="Q15">
        <v>6</v>
      </c>
      <c r="R15">
        <v>0</v>
      </c>
      <c r="S15">
        <v>24</v>
      </c>
      <c r="T15">
        <v>52</v>
      </c>
      <c r="U15" s="3">
        <v>1448</v>
      </c>
      <c r="V15" s="3">
        <v>1448</v>
      </c>
      <c r="W15" s="3">
        <v>34587</v>
      </c>
      <c r="X15" t="s">
        <v>17</v>
      </c>
      <c r="Y15" s="3">
        <v>10500</v>
      </c>
      <c r="Z15" s="3">
        <v>10500</v>
      </c>
      <c r="AA15">
        <v>2008</v>
      </c>
      <c r="AB15" t="s">
        <v>8</v>
      </c>
      <c r="AC15" t="s">
        <v>8</v>
      </c>
      <c r="AD15" t="s">
        <v>8</v>
      </c>
      <c r="AE15" s="22">
        <v>3.9851365364673348</v>
      </c>
      <c r="AF15" s="22"/>
      <c r="AG15" s="22">
        <v>1.2098167991704114</v>
      </c>
    </row>
    <row r="16" spans="1:33" x14ac:dyDescent="0.35">
      <c r="A16" t="s">
        <v>144</v>
      </c>
      <c r="B16" t="s">
        <v>145</v>
      </c>
      <c r="C16" s="3">
        <v>25462</v>
      </c>
      <c r="D16" s="3">
        <v>6176</v>
      </c>
      <c r="E16" t="s">
        <v>11</v>
      </c>
      <c r="F16">
        <v>16</v>
      </c>
      <c r="G16" t="s">
        <v>44</v>
      </c>
      <c r="H16" s="3">
        <v>21349</v>
      </c>
      <c r="I16" t="s">
        <v>11</v>
      </c>
      <c r="J16" s="2">
        <v>1000</v>
      </c>
      <c r="K16" t="s">
        <v>14</v>
      </c>
      <c r="L16" s="2">
        <v>1000</v>
      </c>
      <c r="M16" t="s">
        <v>150</v>
      </c>
      <c r="N16" t="s">
        <v>68</v>
      </c>
      <c r="O16">
        <v>35</v>
      </c>
      <c r="P16">
        <v>8</v>
      </c>
      <c r="Q16">
        <v>7</v>
      </c>
      <c r="R16">
        <v>0</v>
      </c>
      <c r="S16">
        <v>50</v>
      </c>
      <c r="T16">
        <v>52</v>
      </c>
      <c r="U16" s="3">
        <v>2574</v>
      </c>
      <c r="V16" s="3">
        <v>2574</v>
      </c>
      <c r="W16" s="3">
        <v>101445</v>
      </c>
      <c r="X16" t="s">
        <v>17</v>
      </c>
      <c r="Y16" s="3">
        <v>23500</v>
      </c>
      <c r="Z16" s="3">
        <v>23500</v>
      </c>
      <c r="AA16">
        <v>2016</v>
      </c>
      <c r="AB16" t="s">
        <v>8</v>
      </c>
      <c r="AC16" t="s">
        <v>8</v>
      </c>
      <c r="AD16" t="s">
        <v>8</v>
      </c>
      <c r="AE16" s="22">
        <v>3.9841724923415285</v>
      </c>
      <c r="AF16" s="22">
        <v>0.83846516377346636</v>
      </c>
      <c r="AG16" s="22">
        <v>0.92294399497290081</v>
      </c>
    </row>
    <row r="17" spans="1:33" x14ac:dyDescent="0.35">
      <c r="A17" t="s">
        <v>925</v>
      </c>
      <c r="B17" t="s">
        <v>926</v>
      </c>
      <c r="C17" s="3">
        <v>81343</v>
      </c>
      <c r="D17" s="3">
        <v>15159</v>
      </c>
      <c r="E17" t="s">
        <v>11</v>
      </c>
      <c r="F17">
        <v>15</v>
      </c>
      <c r="G17" t="s">
        <v>12</v>
      </c>
      <c r="H17" s="3">
        <v>100451</v>
      </c>
      <c r="I17" t="s">
        <v>11</v>
      </c>
      <c r="J17">
        <v>100</v>
      </c>
      <c r="K17" t="s">
        <v>14</v>
      </c>
      <c r="L17">
        <v>100</v>
      </c>
      <c r="M17" t="s">
        <v>56</v>
      </c>
      <c r="N17" t="s">
        <v>57</v>
      </c>
      <c r="O17">
        <v>35</v>
      </c>
      <c r="P17">
        <v>12</v>
      </c>
      <c r="Q17">
        <v>12</v>
      </c>
      <c r="R17">
        <v>0</v>
      </c>
      <c r="S17">
        <v>59</v>
      </c>
      <c r="T17">
        <v>52</v>
      </c>
      <c r="U17" s="3">
        <v>2848</v>
      </c>
      <c r="V17" s="3">
        <v>5696</v>
      </c>
      <c r="W17" s="3">
        <v>459504</v>
      </c>
      <c r="X17" t="s">
        <v>17</v>
      </c>
      <c r="Y17" s="3">
        <v>24368</v>
      </c>
      <c r="Z17" s="3">
        <v>30509</v>
      </c>
      <c r="AA17">
        <v>2001</v>
      </c>
      <c r="AB17" t="s">
        <v>8</v>
      </c>
      <c r="AC17" t="s">
        <v>8</v>
      </c>
      <c r="AD17" t="s">
        <v>10</v>
      </c>
      <c r="AE17" s="22">
        <v>5.6489679505304693</v>
      </c>
      <c r="AF17" s="22">
        <v>1.2349065070135108</v>
      </c>
      <c r="AG17" s="22">
        <v>0.37506607821201576</v>
      </c>
    </row>
    <row r="18" spans="1:33" x14ac:dyDescent="0.35">
      <c r="A18" t="s">
        <v>152</v>
      </c>
      <c r="B18" t="s">
        <v>153</v>
      </c>
      <c r="C18" s="3">
        <v>14668</v>
      </c>
      <c r="D18" s="3">
        <v>7989</v>
      </c>
      <c r="E18" t="s">
        <v>78</v>
      </c>
      <c r="F18">
        <v>14</v>
      </c>
      <c r="G18" t="s">
        <v>44</v>
      </c>
      <c r="H18" s="3"/>
      <c r="I18" t="s">
        <v>13</v>
      </c>
      <c r="J18" s="2">
        <v>1000</v>
      </c>
      <c r="K18" t="s">
        <v>14</v>
      </c>
      <c r="L18" s="2">
        <v>1000</v>
      </c>
      <c r="M18" t="s">
        <v>32</v>
      </c>
      <c r="N18" t="s">
        <v>33</v>
      </c>
      <c r="O18">
        <v>35</v>
      </c>
      <c r="P18">
        <v>8</v>
      </c>
      <c r="Q18">
        <v>7</v>
      </c>
      <c r="R18">
        <v>0</v>
      </c>
      <c r="S18">
        <v>50</v>
      </c>
      <c r="T18">
        <v>52</v>
      </c>
      <c r="U18" s="3">
        <v>2544</v>
      </c>
      <c r="V18" s="3">
        <v>2544</v>
      </c>
      <c r="W18" s="3">
        <v>82934</v>
      </c>
      <c r="X18" t="s">
        <v>17</v>
      </c>
      <c r="Y18" s="3">
        <v>17574</v>
      </c>
      <c r="Z18" s="3">
        <v>17574</v>
      </c>
      <c r="AA18">
        <v>1993</v>
      </c>
      <c r="AB18" t="s">
        <v>8</v>
      </c>
      <c r="AC18" t="s">
        <v>8</v>
      </c>
      <c r="AD18" t="s">
        <v>8</v>
      </c>
      <c r="AE18" s="22">
        <v>5.654076902099809</v>
      </c>
      <c r="AF18" s="22"/>
      <c r="AG18" s="22">
        <v>1.1981183528770112</v>
      </c>
    </row>
    <row r="19" spans="1:33" x14ac:dyDescent="0.35">
      <c r="A19" t="s">
        <v>166</v>
      </c>
      <c r="B19" t="s">
        <v>167</v>
      </c>
      <c r="C19" s="3">
        <v>31871</v>
      </c>
      <c r="D19" s="3">
        <v>5837</v>
      </c>
      <c r="E19" t="s">
        <v>11</v>
      </c>
      <c r="F19">
        <v>9</v>
      </c>
      <c r="G19" t="s">
        <v>44</v>
      </c>
      <c r="H19" s="3">
        <v>1622</v>
      </c>
      <c r="I19" t="s">
        <v>11</v>
      </c>
      <c r="J19" s="2">
        <v>1000</v>
      </c>
      <c r="K19" t="s">
        <v>14</v>
      </c>
      <c r="L19" s="2">
        <v>1000</v>
      </c>
      <c r="M19" t="s">
        <v>150</v>
      </c>
      <c r="N19" t="s">
        <v>68</v>
      </c>
      <c r="O19">
        <v>32</v>
      </c>
      <c r="P19">
        <v>8</v>
      </c>
      <c r="Q19">
        <v>7</v>
      </c>
      <c r="R19">
        <v>1</v>
      </c>
      <c r="S19">
        <v>48</v>
      </c>
      <c r="T19">
        <v>51</v>
      </c>
      <c r="U19" s="3">
        <v>2448</v>
      </c>
      <c r="V19" s="3">
        <v>2448</v>
      </c>
      <c r="W19" s="3"/>
      <c r="X19" t="s">
        <v>90</v>
      </c>
      <c r="Y19" s="3">
        <v>8722</v>
      </c>
      <c r="Z19" s="3">
        <v>8722</v>
      </c>
      <c r="AB19" t="s">
        <v>10</v>
      </c>
      <c r="AC19" t="s">
        <v>164</v>
      </c>
      <c r="AD19" t="s">
        <v>10</v>
      </c>
      <c r="AE19" s="22"/>
      <c r="AF19" s="22">
        <v>5.089266103981676E-2</v>
      </c>
      <c r="AG19" s="22">
        <v>0.27366571491324404</v>
      </c>
    </row>
    <row r="20" spans="1:33" x14ac:dyDescent="0.35">
      <c r="A20" t="s">
        <v>172</v>
      </c>
      <c r="B20" t="s">
        <v>173</v>
      </c>
      <c r="C20" s="3">
        <v>6302</v>
      </c>
      <c r="D20" s="3"/>
      <c r="E20" t="s">
        <v>13</v>
      </c>
      <c r="F20">
        <v>4</v>
      </c>
      <c r="G20" t="s">
        <v>12</v>
      </c>
      <c r="H20" s="3"/>
      <c r="I20" t="s">
        <v>13</v>
      </c>
      <c r="J20">
        <v>46.3</v>
      </c>
      <c r="K20" t="s">
        <v>99</v>
      </c>
      <c r="L20">
        <v>50.6</v>
      </c>
      <c r="M20" t="s">
        <v>30</v>
      </c>
      <c r="N20" t="s">
        <v>135</v>
      </c>
      <c r="O20">
        <v>35</v>
      </c>
      <c r="P20">
        <v>6</v>
      </c>
      <c r="Q20">
        <v>4</v>
      </c>
      <c r="R20">
        <v>0</v>
      </c>
      <c r="S20">
        <v>45</v>
      </c>
      <c r="T20">
        <v>52</v>
      </c>
      <c r="U20" s="3">
        <v>2340</v>
      </c>
      <c r="V20" s="3">
        <v>2340</v>
      </c>
      <c r="W20" s="3"/>
      <c r="X20" t="s">
        <v>90</v>
      </c>
      <c r="Y20" s="3">
        <v>2500</v>
      </c>
      <c r="Z20" s="3">
        <v>2500</v>
      </c>
      <c r="AA20">
        <v>1986</v>
      </c>
      <c r="AB20" t="s">
        <v>8</v>
      </c>
      <c r="AC20" t="s">
        <v>8</v>
      </c>
      <c r="AD20" t="s">
        <v>8</v>
      </c>
      <c r="AE20" s="22"/>
      <c r="AF20" s="22"/>
      <c r="AG20" s="22">
        <v>0.39669946048873372</v>
      </c>
    </row>
    <row r="21" spans="1:33" x14ac:dyDescent="0.35">
      <c r="A21" t="s">
        <v>179</v>
      </c>
      <c r="B21" t="s">
        <v>180</v>
      </c>
      <c r="C21" s="3">
        <v>28866</v>
      </c>
      <c r="D21" s="3">
        <v>16539</v>
      </c>
      <c r="E21" t="s">
        <v>11</v>
      </c>
      <c r="F21">
        <v>15</v>
      </c>
      <c r="G21" t="s">
        <v>12</v>
      </c>
      <c r="H21" s="3">
        <v>102370</v>
      </c>
      <c r="I21" t="s">
        <v>78</v>
      </c>
      <c r="J21">
        <v>500</v>
      </c>
      <c r="K21" t="s">
        <v>14</v>
      </c>
      <c r="L21">
        <v>500</v>
      </c>
      <c r="M21" t="s">
        <v>32</v>
      </c>
      <c r="N21" t="s">
        <v>33</v>
      </c>
      <c r="O21">
        <v>35</v>
      </c>
      <c r="P21">
        <v>5</v>
      </c>
      <c r="Q21">
        <v>5</v>
      </c>
      <c r="R21">
        <v>1</v>
      </c>
      <c r="S21">
        <v>46</v>
      </c>
      <c r="T21">
        <v>51</v>
      </c>
      <c r="U21" s="3">
        <v>2346</v>
      </c>
      <c r="V21" s="3">
        <v>2346</v>
      </c>
      <c r="W21" s="3">
        <v>130243</v>
      </c>
      <c r="X21" t="s">
        <v>17</v>
      </c>
      <c r="Y21" s="3">
        <v>25872</v>
      </c>
      <c r="Z21" s="3">
        <v>25872</v>
      </c>
      <c r="AA21">
        <v>1984</v>
      </c>
      <c r="AB21" t="s">
        <v>8</v>
      </c>
      <c r="AC21" t="s">
        <v>8</v>
      </c>
      <c r="AD21" t="s">
        <v>10</v>
      </c>
      <c r="AE21" s="22">
        <v>4.5119864200097002</v>
      </c>
      <c r="AF21" s="22">
        <v>3.546386752580891</v>
      </c>
      <c r="AG21" s="22">
        <v>0.89627935980045725</v>
      </c>
    </row>
    <row r="22" spans="1:33" x14ac:dyDescent="0.35">
      <c r="A22" t="s">
        <v>185</v>
      </c>
      <c r="B22" t="s">
        <v>186</v>
      </c>
      <c r="C22" s="3">
        <v>4718</v>
      </c>
      <c r="D22" s="3">
        <v>3121</v>
      </c>
      <c r="E22" t="s">
        <v>11</v>
      </c>
      <c r="F22">
        <v>50</v>
      </c>
      <c r="G22" t="s">
        <v>12</v>
      </c>
      <c r="H22" s="3">
        <v>32344</v>
      </c>
      <c r="I22" t="s">
        <v>11</v>
      </c>
      <c r="J22">
        <v>500</v>
      </c>
      <c r="K22" t="s">
        <v>190</v>
      </c>
      <c r="L22">
        <v>500</v>
      </c>
      <c r="M22" t="s">
        <v>32</v>
      </c>
      <c r="N22" t="s">
        <v>33</v>
      </c>
      <c r="O22">
        <v>35</v>
      </c>
      <c r="P22">
        <v>5</v>
      </c>
      <c r="Q22">
        <v>0</v>
      </c>
      <c r="R22">
        <v>0</v>
      </c>
      <c r="S22">
        <v>40</v>
      </c>
      <c r="T22">
        <v>52</v>
      </c>
      <c r="U22" s="3">
        <v>2080</v>
      </c>
      <c r="V22" s="3">
        <v>2080</v>
      </c>
      <c r="W22" s="3">
        <v>47633</v>
      </c>
      <c r="X22" t="s">
        <v>17</v>
      </c>
      <c r="Y22" s="3">
        <v>2900</v>
      </c>
      <c r="Z22" s="3">
        <v>2900</v>
      </c>
      <c r="AA22">
        <v>2024</v>
      </c>
      <c r="AB22" t="s">
        <v>10</v>
      </c>
      <c r="AC22" t="s">
        <v>8</v>
      </c>
      <c r="AD22" t="s">
        <v>10</v>
      </c>
      <c r="AE22" s="22">
        <v>10.096015260703687</v>
      </c>
      <c r="AF22" s="22">
        <v>6.8554472233997457</v>
      </c>
      <c r="AG22" s="22">
        <v>0.61466723187791439</v>
      </c>
    </row>
    <row r="23" spans="1:33" x14ac:dyDescent="0.35">
      <c r="A23" t="s">
        <v>192</v>
      </c>
      <c r="B23" t="s">
        <v>193</v>
      </c>
      <c r="C23" s="3">
        <v>15964</v>
      </c>
      <c r="D23" s="3">
        <v>5137</v>
      </c>
      <c r="E23" t="s">
        <v>11</v>
      </c>
      <c r="F23">
        <v>52</v>
      </c>
      <c r="G23" t="s">
        <v>44</v>
      </c>
      <c r="H23" s="3">
        <v>26494</v>
      </c>
      <c r="I23" t="s">
        <v>11</v>
      </c>
      <c r="J23">
        <v>100</v>
      </c>
      <c r="K23" t="s">
        <v>14</v>
      </c>
      <c r="L23">
        <v>100</v>
      </c>
      <c r="M23" t="s">
        <v>56</v>
      </c>
      <c r="N23" t="s">
        <v>57</v>
      </c>
      <c r="O23">
        <v>35</v>
      </c>
      <c r="P23">
        <v>9</v>
      </c>
      <c r="Q23">
        <v>10</v>
      </c>
      <c r="R23">
        <v>0</v>
      </c>
      <c r="S23">
        <v>54</v>
      </c>
      <c r="T23">
        <v>51</v>
      </c>
      <c r="U23" s="3">
        <v>2624</v>
      </c>
      <c r="V23" s="3">
        <v>2624</v>
      </c>
      <c r="W23" s="3">
        <v>83348</v>
      </c>
      <c r="X23" t="s">
        <v>17</v>
      </c>
      <c r="Y23" s="3">
        <v>13650</v>
      </c>
      <c r="Z23" s="3">
        <v>13650</v>
      </c>
      <c r="AA23">
        <v>2023</v>
      </c>
      <c r="AB23" t="s">
        <v>8</v>
      </c>
      <c r="AC23" t="s">
        <v>8</v>
      </c>
      <c r="AD23" t="s">
        <v>10</v>
      </c>
      <c r="AE23" s="22">
        <v>5.2209972437985464</v>
      </c>
      <c r="AF23" s="22">
        <v>1.6596091205211727</v>
      </c>
      <c r="AG23" s="22">
        <v>0.85504885993485347</v>
      </c>
    </row>
    <row r="24" spans="1:33" x14ac:dyDescent="0.35">
      <c r="A24" t="s">
        <v>198</v>
      </c>
      <c r="B24" t="s">
        <v>199</v>
      </c>
      <c r="C24" s="3">
        <v>88236</v>
      </c>
      <c r="D24" s="3"/>
      <c r="E24" t="s">
        <v>13</v>
      </c>
      <c r="F24">
        <v>59</v>
      </c>
      <c r="G24" t="s">
        <v>44</v>
      </c>
      <c r="H24" s="3">
        <v>506060</v>
      </c>
      <c r="I24" t="s">
        <v>11</v>
      </c>
      <c r="J24">
        <v>150</v>
      </c>
      <c r="K24" t="s">
        <v>14</v>
      </c>
      <c r="L24">
        <v>2.5</v>
      </c>
      <c r="M24" t="s">
        <v>30</v>
      </c>
      <c r="N24" t="s">
        <v>33</v>
      </c>
      <c r="O24">
        <v>40</v>
      </c>
      <c r="P24">
        <v>9</v>
      </c>
      <c r="Q24">
        <v>12</v>
      </c>
      <c r="R24">
        <v>1</v>
      </c>
      <c r="S24">
        <v>62</v>
      </c>
      <c r="T24">
        <v>52</v>
      </c>
      <c r="U24" s="3">
        <v>2971</v>
      </c>
      <c r="V24" s="3">
        <v>5512</v>
      </c>
      <c r="W24" s="3">
        <v>414059</v>
      </c>
      <c r="X24" t="s">
        <v>17</v>
      </c>
      <c r="Y24" s="3">
        <v>57200</v>
      </c>
      <c r="Z24" s="3">
        <v>74150</v>
      </c>
      <c r="AA24">
        <v>2021</v>
      </c>
      <c r="AB24" t="s">
        <v>8</v>
      </c>
      <c r="AC24" t="s">
        <v>8</v>
      </c>
      <c r="AD24" t="s">
        <v>10</v>
      </c>
      <c r="AE24" s="22">
        <v>4.6926311256176616</v>
      </c>
      <c r="AF24" s="22">
        <v>5.7353007842603922</v>
      </c>
      <c r="AG24" s="22">
        <v>0.84035994378711631</v>
      </c>
    </row>
    <row r="25" spans="1:33" x14ac:dyDescent="0.35">
      <c r="A25" t="s">
        <v>207</v>
      </c>
      <c r="B25" t="s">
        <v>208</v>
      </c>
      <c r="C25" s="3">
        <v>10879</v>
      </c>
      <c r="D25" s="3">
        <v>2706</v>
      </c>
      <c r="E25" t="s">
        <v>11</v>
      </c>
      <c r="F25">
        <v>7</v>
      </c>
      <c r="G25" t="s">
        <v>12</v>
      </c>
      <c r="H25" s="3">
        <v>11007</v>
      </c>
      <c r="I25" t="s">
        <v>11</v>
      </c>
      <c r="J25" s="2">
        <v>2500</v>
      </c>
      <c r="K25" t="s">
        <v>14</v>
      </c>
      <c r="L25" s="2">
        <v>2500</v>
      </c>
      <c r="M25" t="s">
        <v>213</v>
      </c>
      <c r="N25" t="s">
        <v>68</v>
      </c>
      <c r="O25">
        <v>29</v>
      </c>
      <c r="P25">
        <v>11</v>
      </c>
      <c r="Q25">
        <v>0</v>
      </c>
      <c r="R25">
        <v>0</v>
      </c>
      <c r="S25">
        <v>40</v>
      </c>
      <c r="T25">
        <v>52</v>
      </c>
      <c r="U25" s="3">
        <v>2107</v>
      </c>
      <c r="V25" s="3">
        <v>2107</v>
      </c>
      <c r="W25" s="3">
        <v>26006</v>
      </c>
      <c r="X25" t="s">
        <v>78</v>
      </c>
      <c r="Y25" s="3">
        <v>8500</v>
      </c>
      <c r="Z25" s="3">
        <v>8500</v>
      </c>
      <c r="AB25" t="s">
        <v>8</v>
      </c>
      <c r="AC25" t="s">
        <v>8</v>
      </c>
      <c r="AD25" t="s">
        <v>8</v>
      </c>
      <c r="AE25" s="22">
        <v>2.3904770659067931</v>
      </c>
      <c r="AF25" s="22">
        <v>1.0117657872966266</v>
      </c>
      <c r="AG25" s="22">
        <v>0.78132181266660539</v>
      </c>
    </row>
    <row r="26" spans="1:33" x14ac:dyDescent="0.35">
      <c r="A26" t="s">
        <v>216</v>
      </c>
      <c r="B26" t="s">
        <v>217</v>
      </c>
      <c r="C26" s="3">
        <v>26366</v>
      </c>
      <c r="D26" s="3">
        <v>2808</v>
      </c>
      <c r="E26" t="s">
        <v>11</v>
      </c>
      <c r="F26">
        <v>8</v>
      </c>
      <c r="G26" t="s">
        <v>12</v>
      </c>
      <c r="H26" s="3"/>
      <c r="I26" t="s">
        <v>13</v>
      </c>
      <c r="J26">
        <v>618.96</v>
      </c>
      <c r="K26" t="s">
        <v>14</v>
      </c>
      <c r="L26">
        <v>43.97</v>
      </c>
      <c r="M26" t="s">
        <v>222</v>
      </c>
      <c r="N26" t="s">
        <v>223</v>
      </c>
      <c r="O26">
        <v>40</v>
      </c>
      <c r="P26">
        <v>10</v>
      </c>
      <c r="Q26">
        <v>6</v>
      </c>
      <c r="R26">
        <v>0</v>
      </c>
      <c r="S26">
        <v>56</v>
      </c>
      <c r="T26">
        <v>52</v>
      </c>
      <c r="U26" s="3">
        <v>2804</v>
      </c>
      <c r="V26" s="3">
        <v>2804</v>
      </c>
      <c r="W26" s="3">
        <v>102560</v>
      </c>
      <c r="X26" t="s">
        <v>17</v>
      </c>
      <c r="Y26" s="3">
        <v>17430</v>
      </c>
      <c r="Z26" s="3">
        <v>17430</v>
      </c>
      <c r="AA26">
        <v>1999</v>
      </c>
      <c r="AB26" t="s">
        <v>8</v>
      </c>
      <c r="AC26" t="s">
        <v>8</v>
      </c>
      <c r="AD26" t="s">
        <v>10</v>
      </c>
      <c r="AE26" s="22">
        <v>3.8898581506485623</v>
      </c>
      <c r="AF26" s="22"/>
      <c r="AG26" s="22">
        <v>0.66107866191306985</v>
      </c>
    </row>
    <row r="27" spans="1:33" x14ac:dyDescent="0.35">
      <c r="A27" t="s">
        <v>225</v>
      </c>
      <c r="B27" t="s">
        <v>226</v>
      </c>
      <c r="C27" s="3">
        <v>5133</v>
      </c>
      <c r="D27" s="3">
        <v>15183</v>
      </c>
      <c r="E27" t="s">
        <v>11</v>
      </c>
      <c r="F27">
        <v>8</v>
      </c>
      <c r="G27" t="s">
        <v>67</v>
      </c>
      <c r="H27" s="3">
        <v>28000</v>
      </c>
      <c r="I27" t="s">
        <v>78</v>
      </c>
      <c r="J27">
        <v>250</v>
      </c>
      <c r="K27" t="s">
        <v>14</v>
      </c>
      <c r="L27">
        <v>250</v>
      </c>
      <c r="M27" t="s">
        <v>32</v>
      </c>
      <c r="N27" t="s">
        <v>33</v>
      </c>
      <c r="O27">
        <v>35</v>
      </c>
      <c r="P27">
        <v>8</v>
      </c>
      <c r="Q27">
        <v>12</v>
      </c>
      <c r="R27">
        <v>0</v>
      </c>
      <c r="S27">
        <v>55</v>
      </c>
      <c r="T27">
        <v>52</v>
      </c>
      <c r="U27" s="3">
        <v>2800</v>
      </c>
      <c r="V27" s="3">
        <v>2800</v>
      </c>
      <c r="W27" s="3">
        <v>113316</v>
      </c>
      <c r="X27" t="s">
        <v>17</v>
      </c>
      <c r="Y27" s="3">
        <v>14800</v>
      </c>
      <c r="Z27" s="3">
        <v>14800</v>
      </c>
      <c r="AA27">
        <v>2018</v>
      </c>
      <c r="AB27" t="s">
        <v>8</v>
      </c>
      <c r="AC27" t="s">
        <v>8</v>
      </c>
      <c r="AD27" t="s">
        <v>8</v>
      </c>
      <c r="AE27" s="22">
        <v>22.075978959672707</v>
      </c>
      <c r="AF27" s="22">
        <v>5.4548996688096629</v>
      </c>
      <c r="AG27" s="22">
        <v>2.8833041106565362</v>
      </c>
    </row>
    <row r="28" spans="1:33" x14ac:dyDescent="0.35">
      <c r="A28" t="s">
        <v>231</v>
      </c>
      <c r="B28" t="s">
        <v>232</v>
      </c>
      <c r="C28" s="3">
        <v>25134</v>
      </c>
      <c r="D28" s="3">
        <v>3466</v>
      </c>
      <c r="E28" t="s">
        <v>11</v>
      </c>
      <c r="F28">
        <v>7</v>
      </c>
      <c r="G28" t="s">
        <v>67</v>
      </c>
      <c r="H28" s="3">
        <v>4057</v>
      </c>
      <c r="I28" t="s">
        <v>11</v>
      </c>
      <c r="J28">
        <v>50</v>
      </c>
      <c r="K28" t="s">
        <v>14</v>
      </c>
      <c r="L28">
        <v>50</v>
      </c>
      <c r="M28" t="s">
        <v>65</v>
      </c>
      <c r="N28" t="s">
        <v>68</v>
      </c>
      <c r="O28">
        <v>35</v>
      </c>
      <c r="P28">
        <v>2</v>
      </c>
      <c r="Q28">
        <v>4</v>
      </c>
      <c r="R28">
        <v>0</v>
      </c>
      <c r="S28">
        <v>41</v>
      </c>
      <c r="T28">
        <v>52</v>
      </c>
      <c r="U28" s="3">
        <v>2044</v>
      </c>
      <c r="V28" s="3">
        <v>2044</v>
      </c>
      <c r="W28" s="3">
        <v>91783</v>
      </c>
      <c r="X28" t="s">
        <v>17</v>
      </c>
      <c r="Y28" s="3">
        <v>10000</v>
      </c>
      <c r="Z28" s="3">
        <v>10000</v>
      </c>
      <c r="AA28">
        <v>1990</v>
      </c>
      <c r="AB28" t="s">
        <v>8</v>
      </c>
      <c r="AC28" t="s">
        <v>8</v>
      </c>
      <c r="AD28" t="s">
        <v>10</v>
      </c>
      <c r="AE28" s="22">
        <v>3.6517466380202115</v>
      </c>
      <c r="AF28" s="22">
        <v>0.16141481658311452</v>
      </c>
      <c r="AG28" s="22">
        <v>0.39786743057213336</v>
      </c>
    </row>
    <row r="29" spans="1:33" x14ac:dyDescent="0.35">
      <c r="A29" t="s">
        <v>239</v>
      </c>
      <c r="B29" t="s">
        <v>240</v>
      </c>
      <c r="C29" s="3">
        <v>208612</v>
      </c>
      <c r="D29" s="3">
        <v>48048</v>
      </c>
      <c r="E29" t="s">
        <v>11</v>
      </c>
      <c r="F29">
        <v>83</v>
      </c>
      <c r="G29" t="s">
        <v>44</v>
      </c>
      <c r="H29" s="3">
        <v>342056</v>
      </c>
      <c r="I29" t="s">
        <v>11</v>
      </c>
      <c r="J29" s="2">
        <v>10000</v>
      </c>
      <c r="K29" t="s">
        <v>14</v>
      </c>
      <c r="L29" s="2">
        <v>10000</v>
      </c>
      <c r="M29" t="s">
        <v>222</v>
      </c>
      <c r="N29" t="s">
        <v>223</v>
      </c>
      <c r="O29">
        <v>40</v>
      </c>
      <c r="P29">
        <v>13</v>
      </c>
      <c r="Q29">
        <v>16</v>
      </c>
      <c r="R29">
        <v>2</v>
      </c>
      <c r="S29">
        <v>71</v>
      </c>
      <c r="T29">
        <v>52</v>
      </c>
      <c r="U29" s="3">
        <v>3692</v>
      </c>
      <c r="V29" s="3">
        <v>18694</v>
      </c>
      <c r="W29" s="3">
        <v>632789</v>
      </c>
      <c r="X29" t="s">
        <v>17</v>
      </c>
      <c r="Y29" s="3">
        <v>0</v>
      </c>
      <c r="Z29" s="3">
        <v>109589</v>
      </c>
      <c r="AA29">
        <v>2025</v>
      </c>
      <c r="AB29" t="s">
        <v>10</v>
      </c>
      <c r="AC29" t="s">
        <v>164</v>
      </c>
      <c r="AD29" t="s">
        <v>10</v>
      </c>
      <c r="AE29" s="22">
        <v>3.033329818035396</v>
      </c>
      <c r="AF29" s="22">
        <v>1.6396755699576246</v>
      </c>
      <c r="AG29" s="22">
        <v>0.52532452591413725</v>
      </c>
    </row>
    <row r="30" spans="1:33" x14ac:dyDescent="0.35">
      <c r="A30" t="s">
        <v>246</v>
      </c>
      <c r="B30" t="s">
        <v>247</v>
      </c>
      <c r="C30" s="3">
        <v>964</v>
      </c>
      <c r="D30" s="3"/>
      <c r="E30" t="s">
        <v>13</v>
      </c>
      <c r="F30">
        <v>2</v>
      </c>
      <c r="G30" t="s">
        <v>12</v>
      </c>
      <c r="H30" s="3"/>
      <c r="I30" t="s">
        <v>13</v>
      </c>
      <c r="J30">
        <v>121.8</v>
      </c>
      <c r="K30" t="s">
        <v>14</v>
      </c>
      <c r="L30">
        <v>221.43</v>
      </c>
      <c r="M30" t="s">
        <v>32</v>
      </c>
      <c r="N30" t="s">
        <v>33</v>
      </c>
      <c r="O30">
        <v>12</v>
      </c>
      <c r="P30">
        <v>12</v>
      </c>
      <c r="Q30">
        <v>4</v>
      </c>
      <c r="R30">
        <v>0</v>
      </c>
      <c r="S30">
        <v>28</v>
      </c>
      <c r="T30">
        <v>52</v>
      </c>
      <c r="U30" s="3">
        <v>1456</v>
      </c>
      <c r="V30" s="3">
        <v>1456</v>
      </c>
      <c r="W30" s="3">
        <v>6932</v>
      </c>
      <c r="X30" t="s">
        <v>17</v>
      </c>
      <c r="Y30" s="3">
        <v>2420</v>
      </c>
      <c r="Z30" s="3">
        <v>2420</v>
      </c>
      <c r="AA30">
        <v>2009</v>
      </c>
      <c r="AB30" t="s">
        <v>8</v>
      </c>
      <c r="AC30" t="s">
        <v>8</v>
      </c>
      <c r="AD30" t="s">
        <v>10</v>
      </c>
      <c r="AE30" s="22">
        <v>7.190871369294606</v>
      </c>
      <c r="AF30" s="22"/>
      <c r="AG30" s="22">
        <v>2.5103734439834025</v>
      </c>
    </row>
    <row r="31" spans="1:33" x14ac:dyDescent="0.35">
      <c r="A31" t="s">
        <v>252</v>
      </c>
      <c r="B31" t="s">
        <v>253</v>
      </c>
      <c r="C31" s="3">
        <v>16118</v>
      </c>
      <c r="D31" s="3"/>
      <c r="E31" t="s">
        <v>13</v>
      </c>
      <c r="F31">
        <v>7</v>
      </c>
      <c r="G31" t="s">
        <v>44</v>
      </c>
      <c r="H31" s="3"/>
      <c r="I31" t="s">
        <v>13</v>
      </c>
      <c r="J31">
        <v>0</v>
      </c>
      <c r="K31" t="s">
        <v>14</v>
      </c>
      <c r="L31">
        <v>0</v>
      </c>
      <c r="M31" t="s">
        <v>259</v>
      </c>
      <c r="N31" t="s">
        <v>33</v>
      </c>
      <c r="O31">
        <v>35</v>
      </c>
      <c r="P31">
        <v>5</v>
      </c>
      <c r="Q31">
        <v>11</v>
      </c>
      <c r="R31">
        <v>1</v>
      </c>
      <c r="S31">
        <v>52</v>
      </c>
      <c r="T31">
        <v>52</v>
      </c>
      <c r="U31" s="3">
        <v>2704</v>
      </c>
      <c r="V31" s="3">
        <v>2704</v>
      </c>
      <c r="W31" s="3"/>
      <c r="X31" t="s">
        <v>90</v>
      </c>
      <c r="Y31" s="3">
        <v>23500</v>
      </c>
      <c r="Z31" s="3">
        <v>23500</v>
      </c>
      <c r="AB31" t="s">
        <v>8</v>
      </c>
      <c r="AC31" t="s">
        <v>8</v>
      </c>
      <c r="AD31" t="s">
        <v>10</v>
      </c>
      <c r="AE31" s="22"/>
      <c r="AF31" s="22"/>
      <c r="AG31" s="22">
        <v>1.4579972701327708</v>
      </c>
    </row>
    <row r="32" spans="1:33" x14ac:dyDescent="0.35">
      <c r="A32" t="s">
        <v>261</v>
      </c>
      <c r="B32" t="s">
        <v>262</v>
      </c>
      <c r="C32" s="3">
        <v>2011</v>
      </c>
      <c r="D32" s="3"/>
      <c r="E32" t="s">
        <v>13</v>
      </c>
      <c r="F32">
        <v>115</v>
      </c>
      <c r="G32" t="s">
        <v>12</v>
      </c>
      <c r="H32" s="3"/>
      <c r="I32" t="s">
        <v>13</v>
      </c>
      <c r="J32" s="2">
        <v>1000</v>
      </c>
      <c r="K32" t="s">
        <v>14</v>
      </c>
      <c r="L32" s="2">
        <v>1000</v>
      </c>
      <c r="M32" t="s">
        <v>15</v>
      </c>
      <c r="N32" t="s">
        <v>16</v>
      </c>
      <c r="O32">
        <v>39</v>
      </c>
      <c r="P32">
        <v>4</v>
      </c>
      <c r="Q32">
        <v>0</v>
      </c>
      <c r="R32">
        <v>0</v>
      </c>
      <c r="S32">
        <v>43</v>
      </c>
      <c r="T32">
        <v>49</v>
      </c>
      <c r="U32" s="3">
        <v>1712</v>
      </c>
      <c r="V32" s="3">
        <v>1712</v>
      </c>
      <c r="W32" s="3">
        <v>13460</v>
      </c>
      <c r="X32" t="s">
        <v>78</v>
      </c>
      <c r="Y32" s="3">
        <v>3600</v>
      </c>
      <c r="Z32" s="3">
        <v>3600</v>
      </c>
      <c r="AA32">
        <v>1981</v>
      </c>
      <c r="AB32" t="s">
        <v>8</v>
      </c>
      <c r="AC32" t="s">
        <v>8</v>
      </c>
      <c r="AD32" t="s">
        <v>8</v>
      </c>
      <c r="AE32" s="22">
        <v>6.693187468920935</v>
      </c>
      <c r="AF32" s="22"/>
      <c r="AG32" s="22">
        <v>1.790154152163103</v>
      </c>
    </row>
    <row r="33" spans="1:33" x14ac:dyDescent="0.35">
      <c r="A33" t="s">
        <v>271</v>
      </c>
      <c r="B33" t="s">
        <v>272</v>
      </c>
      <c r="C33" s="3">
        <v>1148</v>
      </c>
      <c r="D33" s="3">
        <v>260</v>
      </c>
      <c r="E33" t="s">
        <v>78</v>
      </c>
      <c r="F33">
        <v>3</v>
      </c>
      <c r="G33" t="s">
        <v>12</v>
      </c>
      <c r="H33" s="3">
        <v>5475</v>
      </c>
      <c r="I33" t="s">
        <v>78</v>
      </c>
      <c r="J33">
        <v>747.4</v>
      </c>
      <c r="K33" t="s">
        <v>277</v>
      </c>
      <c r="L33">
        <v>38.6</v>
      </c>
      <c r="M33" t="s">
        <v>15</v>
      </c>
      <c r="N33" t="s">
        <v>16</v>
      </c>
      <c r="O33">
        <v>40</v>
      </c>
      <c r="P33">
        <v>0</v>
      </c>
      <c r="Q33">
        <v>0</v>
      </c>
      <c r="R33">
        <v>0</v>
      </c>
      <c r="S33">
        <v>40</v>
      </c>
      <c r="T33">
        <v>48</v>
      </c>
      <c r="U33" s="3">
        <v>1920</v>
      </c>
      <c r="V33" s="3">
        <v>1920</v>
      </c>
      <c r="W33" s="3">
        <v>3605</v>
      </c>
      <c r="X33" t="s">
        <v>78</v>
      </c>
      <c r="Y33" s="3">
        <v>4300</v>
      </c>
      <c r="Z33" s="3">
        <v>4300</v>
      </c>
      <c r="AA33">
        <v>2025</v>
      </c>
      <c r="AB33" t="s">
        <v>8</v>
      </c>
      <c r="AC33" t="s">
        <v>8</v>
      </c>
      <c r="AD33" t="s">
        <v>8</v>
      </c>
      <c r="AE33" s="22">
        <v>3.1402439024390243</v>
      </c>
      <c r="AF33" s="22">
        <v>4.769163763066202</v>
      </c>
      <c r="AG33" s="22">
        <v>3.745644599303136</v>
      </c>
    </row>
    <row r="34" spans="1:33" x14ac:dyDescent="0.35">
      <c r="A34" t="s">
        <v>279</v>
      </c>
      <c r="B34" t="s">
        <v>280</v>
      </c>
      <c r="C34" s="3">
        <v>2990</v>
      </c>
      <c r="D34" s="3">
        <v>85</v>
      </c>
      <c r="E34" t="s">
        <v>11</v>
      </c>
      <c r="F34">
        <v>2</v>
      </c>
      <c r="G34" t="s">
        <v>44</v>
      </c>
      <c r="H34" s="3"/>
      <c r="I34" t="s">
        <v>13</v>
      </c>
      <c r="J34">
        <v>200</v>
      </c>
      <c r="K34" t="s">
        <v>14</v>
      </c>
      <c r="L34">
        <v>200</v>
      </c>
      <c r="M34" t="s">
        <v>15</v>
      </c>
      <c r="N34" t="s">
        <v>16</v>
      </c>
      <c r="O34">
        <v>25</v>
      </c>
      <c r="P34">
        <v>5</v>
      </c>
      <c r="Q34">
        <v>0</v>
      </c>
      <c r="R34">
        <v>0</v>
      </c>
      <c r="S34">
        <v>30</v>
      </c>
      <c r="T34">
        <v>52</v>
      </c>
      <c r="U34" s="3">
        <v>1542</v>
      </c>
      <c r="V34" s="3">
        <v>1542</v>
      </c>
      <c r="W34" s="3">
        <v>2621</v>
      </c>
      <c r="X34" t="s">
        <v>17</v>
      </c>
      <c r="Y34" s="3">
        <v>2340</v>
      </c>
      <c r="Z34" s="3">
        <v>2340</v>
      </c>
      <c r="AB34" t="s">
        <v>8</v>
      </c>
      <c r="AC34" t="s">
        <v>8</v>
      </c>
      <c r="AD34" t="s">
        <v>8</v>
      </c>
      <c r="AE34" s="22">
        <v>0.87658862876254184</v>
      </c>
      <c r="AF34" s="22"/>
      <c r="AG34" s="22">
        <v>0.78260869565217395</v>
      </c>
    </row>
    <row r="35" spans="1:33" x14ac:dyDescent="0.35">
      <c r="A35" t="s">
        <v>286</v>
      </c>
      <c r="B35" t="s">
        <v>287</v>
      </c>
      <c r="C35" s="3">
        <v>1870</v>
      </c>
      <c r="D35" s="3"/>
      <c r="E35" t="s">
        <v>13</v>
      </c>
      <c r="F35">
        <v>5</v>
      </c>
      <c r="G35" t="s">
        <v>12</v>
      </c>
      <c r="H35" s="3"/>
      <c r="I35" t="s">
        <v>13</v>
      </c>
      <c r="J35">
        <v>42.47</v>
      </c>
      <c r="K35" t="s">
        <v>292</v>
      </c>
      <c r="L35">
        <v>17.579999999999998</v>
      </c>
      <c r="M35" t="s">
        <v>15</v>
      </c>
      <c r="N35" t="s">
        <v>16</v>
      </c>
      <c r="O35">
        <v>13</v>
      </c>
      <c r="P35">
        <v>0</v>
      </c>
      <c r="Q35">
        <v>5</v>
      </c>
      <c r="R35">
        <v>0</v>
      </c>
      <c r="S35">
        <v>18</v>
      </c>
      <c r="T35">
        <v>52</v>
      </c>
      <c r="U35" s="3">
        <v>936</v>
      </c>
      <c r="V35" s="3">
        <v>936</v>
      </c>
      <c r="W35" s="3">
        <v>4173</v>
      </c>
      <c r="X35" t="s">
        <v>17</v>
      </c>
      <c r="Y35" s="3">
        <v>1925</v>
      </c>
      <c r="Z35" s="3">
        <v>1925</v>
      </c>
      <c r="AB35" t="s">
        <v>8</v>
      </c>
      <c r="AC35" t="s">
        <v>8</v>
      </c>
      <c r="AD35" t="s">
        <v>8</v>
      </c>
      <c r="AE35" s="22">
        <v>2.2315508021390373</v>
      </c>
      <c r="AF35" s="22"/>
      <c r="AG35" s="22">
        <v>1.0294117647058822</v>
      </c>
    </row>
    <row r="36" spans="1:33" x14ac:dyDescent="0.35">
      <c r="A36" t="s">
        <v>294</v>
      </c>
      <c r="B36" t="s">
        <v>295</v>
      </c>
      <c r="C36" s="3">
        <v>2107</v>
      </c>
      <c r="D36" s="3">
        <v>427</v>
      </c>
      <c r="E36" t="s">
        <v>11</v>
      </c>
      <c r="F36">
        <v>2</v>
      </c>
      <c r="G36" t="s">
        <v>12</v>
      </c>
      <c r="H36" s="3">
        <v>463</v>
      </c>
      <c r="I36" t="s">
        <v>11</v>
      </c>
      <c r="J36" s="2">
        <v>1000</v>
      </c>
      <c r="K36" t="s">
        <v>99</v>
      </c>
      <c r="L36" s="2">
        <v>1000</v>
      </c>
      <c r="M36" t="s">
        <v>15</v>
      </c>
      <c r="N36" t="s">
        <v>16</v>
      </c>
      <c r="O36">
        <v>37</v>
      </c>
      <c r="P36">
        <v>3</v>
      </c>
      <c r="Q36">
        <v>0</v>
      </c>
      <c r="R36">
        <v>0</v>
      </c>
      <c r="S36">
        <v>40</v>
      </c>
      <c r="T36">
        <v>52</v>
      </c>
      <c r="U36" s="3">
        <v>2080</v>
      </c>
      <c r="V36" s="3">
        <v>2080</v>
      </c>
      <c r="W36" s="3"/>
      <c r="X36" t="s">
        <v>90</v>
      </c>
      <c r="Y36" s="3">
        <v>1340</v>
      </c>
      <c r="Z36" s="3">
        <v>1340</v>
      </c>
      <c r="AA36">
        <v>2016</v>
      </c>
      <c r="AB36" t="s">
        <v>8</v>
      </c>
      <c r="AC36" t="s">
        <v>8</v>
      </c>
      <c r="AD36" t="s">
        <v>8</v>
      </c>
      <c r="AE36" s="22"/>
      <c r="AF36" s="22">
        <v>0.21974371143806359</v>
      </c>
      <c r="AG36" s="22">
        <v>0.63597532036070237</v>
      </c>
    </row>
    <row r="37" spans="1:33" x14ac:dyDescent="0.35">
      <c r="A37" t="s">
        <v>302</v>
      </c>
      <c r="B37" t="s">
        <v>303</v>
      </c>
      <c r="C37" s="3">
        <v>19880</v>
      </c>
      <c r="D37" s="3">
        <v>3984</v>
      </c>
      <c r="E37" t="s">
        <v>11</v>
      </c>
      <c r="F37">
        <v>11</v>
      </c>
      <c r="G37" t="s">
        <v>12</v>
      </c>
      <c r="H37" s="3">
        <v>3979</v>
      </c>
      <c r="I37" t="s">
        <v>11</v>
      </c>
      <c r="J37" s="2">
        <v>1000</v>
      </c>
      <c r="K37" t="s">
        <v>14</v>
      </c>
      <c r="L37" s="2">
        <v>1000</v>
      </c>
      <c r="M37" t="s">
        <v>150</v>
      </c>
      <c r="N37" t="s">
        <v>68</v>
      </c>
      <c r="O37">
        <v>35</v>
      </c>
      <c r="P37">
        <v>4</v>
      </c>
      <c r="Q37">
        <v>10</v>
      </c>
      <c r="R37">
        <v>0</v>
      </c>
      <c r="S37">
        <v>49</v>
      </c>
      <c r="T37">
        <v>52</v>
      </c>
      <c r="U37" s="3">
        <v>2548</v>
      </c>
      <c r="V37" s="3">
        <v>2781</v>
      </c>
      <c r="W37" s="3"/>
      <c r="X37" t="s">
        <v>90</v>
      </c>
      <c r="Y37" s="3">
        <v>12060</v>
      </c>
      <c r="Z37" s="3">
        <v>12060</v>
      </c>
      <c r="AA37">
        <v>2017</v>
      </c>
      <c r="AB37" t="s">
        <v>8</v>
      </c>
      <c r="AC37" t="s">
        <v>8</v>
      </c>
      <c r="AD37" t="s">
        <v>10</v>
      </c>
      <c r="AE37" s="22"/>
      <c r="AF37" s="22">
        <v>0.20015090543259556</v>
      </c>
      <c r="AG37" s="22">
        <v>0.60663983903420526</v>
      </c>
    </row>
    <row r="38" spans="1:33" x14ac:dyDescent="0.35">
      <c r="A38" t="s">
        <v>309</v>
      </c>
      <c r="B38" t="s">
        <v>310</v>
      </c>
      <c r="C38" s="3">
        <v>177155</v>
      </c>
      <c r="D38" s="3">
        <v>76521</v>
      </c>
      <c r="E38" t="s">
        <v>11</v>
      </c>
      <c r="F38">
        <v>80</v>
      </c>
      <c r="G38" t="s">
        <v>12</v>
      </c>
      <c r="H38" s="3">
        <v>1242672</v>
      </c>
      <c r="I38" t="s">
        <v>11</v>
      </c>
      <c r="J38" s="2">
        <v>1000</v>
      </c>
      <c r="K38" t="s">
        <v>14</v>
      </c>
      <c r="L38" s="2">
        <v>1000</v>
      </c>
      <c r="M38" t="s">
        <v>30</v>
      </c>
      <c r="N38" t="s">
        <v>57</v>
      </c>
      <c r="O38">
        <v>38</v>
      </c>
      <c r="P38">
        <v>11</v>
      </c>
      <c r="Q38">
        <v>11</v>
      </c>
      <c r="R38">
        <v>1</v>
      </c>
      <c r="S38">
        <v>61</v>
      </c>
      <c r="T38">
        <v>52</v>
      </c>
      <c r="U38" s="3">
        <v>3105</v>
      </c>
      <c r="V38" s="3">
        <v>8065</v>
      </c>
      <c r="W38" s="3">
        <v>816093</v>
      </c>
      <c r="X38" t="s">
        <v>17</v>
      </c>
      <c r="Y38" s="3">
        <v>93041</v>
      </c>
      <c r="Z38" s="3">
        <v>99220</v>
      </c>
      <c r="AA38">
        <v>2002</v>
      </c>
      <c r="AB38" t="s">
        <v>10</v>
      </c>
      <c r="AC38" t="s">
        <v>8</v>
      </c>
      <c r="AD38" t="s">
        <v>10</v>
      </c>
      <c r="AE38" s="22">
        <v>4.6066608337331711</v>
      </c>
      <c r="AF38" s="22">
        <v>7.0146030312438263</v>
      </c>
      <c r="AG38" s="22">
        <v>0.56007451102142192</v>
      </c>
    </row>
    <row r="39" spans="1:33" x14ac:dyDescent="0.35">
      <c r="A39" t="s">
        <v>315</v>
      </c>
      <c r="B39" t="s">
        <v>316</v>
      </c>
      <c r="C39" s="3">
        <v>17935</v>
      </c>
      <c r="D39" s="3"/>
      <c r="E39" t="s">
        <v>13</v>
      </c>
      <c r="F39">
        <v>8</v>
      </c>
      <c r="G39" t="s">
        <v>44</v>
      </c>
      <c r="H39" s="3"/>
      <c r="I39" t="s">
        <v>13</v>
      </c>
      <c r="J39">
        <v>939.6</v>
      </c>
      <c r="K39" t="s">
        <v>14</v>
      </c>
      <c r="L39">
        <v>920.8</v>
      </c>
      <c r="M39" t="s">
        <v>15</v>
      </c>
      <c r="N39" t="s">
        <v>16</v>
      </c>
      <c r="O39">
        <v>35</v>
      </c>
      <c r="P39">
        <v>7</v>
      </c>
      <c r="Q39">
        <v>8</v>
      </c>
      <c r="R39">
        <v>0</v>
      </c>
      <c r="S39">
        <v>50</v>
      </c>
      <c r="T39">
        <v>52</v>
      </c>
      <c r="U39" s="3">
        <v>2538</v>
      </c>
      <c r="V39" s="3">
        <v>2538</v>
      </c>
      <c r="W39" s="3">
        <v>79824</v>
      </c>
      <c r="X39" t="s">
        <v>17</v>
      </c>
      <c r="Y39" s="3">
        <v>19000</v>
      </c>
      <c r="Z39" s="3">
        <v>19000</v>
      </c>
      <c r="AB39" t="s">
        <v>8</v>
      </c>
      <c r="AC39" t="s">
        <v>8</v>
      </c>
      <c r="AD39" t="s">
        <v>10</v>
      </c>
      <c r="AE39" s="22">
        <v>4.4507387789238919</v>
      </c>
      <c r="AF39" s="22"/>
      <c r="AG39" s="22">
        <v>1.0593810984109284</v>
      </c>
    </row>
    <row r="40" spans="1:33" x14ac:dyDescent="0.35">
      <c r="A40" t="s">
        <v>321</v>
      </c>
      <c r="B40" t="s">
        <v>322</v>
      </c>
      <c r="C40" s="3">
        <v>14118</v>
      </c>
      <c r="D40" s="3">
        <v>4980</v>
      </c>
      <c r="E40" t="s">
        <v>78</v>
      </c>
      <c r="F40">
        <v>10</v>
      </c>
      <c r="G40" t="s">
        <v>12</v>
      </c>
      <c r="H40" s="3"/>
      <c r="I40" t="s">
        <v>13</v>
      </c>
      <c r="J40">
        <v>100</v>
      </c>
      <c r="K40" t="s">
        <v>14</v>
      </c>
      <c r="L40">
        <v>100</v>
      </c>
      <c r="M40" t="s">
        <v>213</v>
      </c>
      <c r="N40" t="s">
        <v>68</v>
      </c>
      <c r="O40">
        <v>35</v>
      </c>
      <c r="P40">
        <v>8</v>
      </c>
      <c r="Q40">
        <v>7</v>
      </c>
      <c r="R40">
        <v>0</v>
      </c>
      <c r="S40">
        <v>50</v>
      </c>
      <c r="T40">
        <v>52</v>
      </c>
      <c r="U40" s="3">
        <v>2515</v>
      </c>
      <c r="V40" s="3">
        <v>2515</v>
      </c>
      <c r="W40" s="3">
        <v>67063</v>
      </c>
      <c r="X40" t="s">
        <v>17</v>
      </c>
      <c r="Y40" s="3">
        <v>10000</v>
      </c>
      <c r="Z40" s="3">
        <v>10000</v>
      </c>
      <c r="AA40">
        <v>2012</v>
      </c>
      <c r="AB40" t="s">
        <v>8</v>
      </c>
      <c r="AC40" t="s">
        <v>8</v>
      </c>
      <c r="AD40" t="s">
        <v>10</v>
      </c>
      <c r="AE40" s="22">
        <v>4.7501770789063604</v>
      </c>
      <c r="AF40" s="22"/>
      <c r="AG40" s="22">
        <v>0.70831562544269722</v>
      </c>
    </row>
    <row r="41" spans="1:33" x14ac:dyDescent="0.35">
      <c r="A41" t="s">
        <v>327</v>
      </c>
      <c r="B41" t="s">
        <v>328</v>
      </c>
      <c r="C41" s="3">
        <v>5564</v>
      </c>
      <c r="D41" s="3">
        <v>4386</v>
      </c>
      <c r="E41" t="s">
        <v>11</v>
      </c>
      <c r="F41">
        <v>7</v>
      </c>
      <c r="G41" t="s">
        <v>12</v>
      </c>
      <c r="H41" s="3">
        <v>20174</v>
      </c>
      <c r="I41" t="s">
        <v>11</v>
      </c>
      <c r="J41">
        <v>500</v>
      </c>
      <c r="K41" t="s">
        <v>190</v>
      </c>
      <c r="L41">
        <v>500</v>
      </c>
      <c r="M41" t="s">
        <v>32</v>
      </c>
      <c r="N41" t="s">
        <v>33</v>
      </c>
      <c r="O41">
        <v>33</v>
      </c>
      <c r="P41">
        <v>4</v>
      </c>
      <c r="Q41">
        <v>5</v>
      </c>
      <c r="R41">
        <v>0</v>
      </c>
      <c r="S41">
        <v>42</v>
      </c>
      <c r="T41">
        <v>52</v>
      </c>
      <c r="U41" s="3">
        <v>2184</v>
      </c>
      <c r="V41" s="3">
        <v>2184</v>
      </c>
      <c r="W41" s="3">
        <v>52662</v>
      </c>
      <c r="X41" t="s">
        <v>17</v>
      </c>
      <c r="Y41" s="3">
        <v>4220</v>
      </c>
      <c r="Z41" s="3">
        <v>4220</v>
      </c>
      <c r="AA41">
        <v>2024</v>
      </c>
      <c r="AB41" t="s">
        <v>8</v>
      </c>
      <c r="AC41" t="s">
        <v>8</v>
      </c>
      <c r="AD41" t="s">
        <v>8</v>
      </c>
      <c r="AE41" s="22">
        <v>9.4647735442127967</v>
      </c>
      <c r="AF41" s="22">
        <v>3.6258087706685838</v>
      </c>
      <c r="AG41" s="22">
        <v>0.7584471603163192</v>
      </c>
    </row>
    <row r="42" spans="1:33" x14ac:dyDescent="0.35">
      <c r="A42" t="s">
        <v>332</v>
      </c>
      <c r="B42" t="s">
        <v>333</v>
      </c>
      <c r="C42" s="3">
        <v>29795</v>
      </c>
      <c r="D42" s="3">
        <v>7319</v>
      </c>
      <c r="E42" t="s">
        <v>11</v>
      </c>
      <c r="F42">
        <v>12</v>
      </c>
      <c r="G42" t="s">
        <v>44</v>
      </c>
      <c r="H42" s="3">
        <v>27181</v>
      </c>
      <c r="I42" t="s">
        <v>11</v>
      </c>
      <c r="J42">
        <v>100</v>
      </c>
      <c r="K42" t="s">
        <v>14</v>
      </c>
      <c r="L42">
        <v>100</v>
      </c>
      <c r="M42" t="s">
        <v>56</v>
      </c>
      <c r="N42" t="s">
        <v>57</v>
      </c>
      <c r="O42">
        <v>38</v>
      </c>
      <c r="P42">
        <v>11</v>
      </c>
      <c r="Q42">
        <v>7</v>
      </c>
      <c r="R42">
        <v>1</v>
      </c>
      <c r="S42">
        <v>57</v>
      </c>
      <c r="T42">
        <v>52</v>
      </c>
      <c r="U42" s="3">
        <v>2602</v>
      </c>
      <c r="V42" s="3">
        <v>2602</v>
      </c>
      <c r="W42" s="3">
        <v>65051</v>
      </c>
      <c r="X42" t="s">
        <v>78</v>
      </c>
      <c r="Y42" s="3">
        <v>24700</v>
      </c>
      <c r="Z42" s="3">
        <v>24700</v>
      </c>
      <c r="AA42">
        <v>2024</v>
      </c>
      <c r="AB42" t="s">
        <v>8</v>
      </c>
      <c r="AC42" t="s">
        <v>91</v>
      </c>
      <c r="AD42" t="s">
        <v>10</v>
      </c>
      <c r="AE42" s="22">
        <v>2.1832857862057393</v>
      </c>
      <c r="AF42" s="22">
        <v>0.91226715891928178</v>
      </c>
      <c r="AG42" s="22">
        <v>0.82899815405269339</v>
      </c>
    </row>
    <row r="43" spans="1:33" x14ac:dyDescent="0.35">
      <c r="A43" t="s">
        <v>338</v>
      </c>
      <c r="B43" t="s">
        <v>339</v>
      </c>
      <c r="C43" s="3">
        <v>450</v>
      </c>
      <c r="D43" s="3">
        <v>494</v>
      </c>
      <c r="E43" t="s">
        <v>11</v>
      </c>
      <c r="F43">
        <v>6</v>
      </c>
      <c r="G43" t="s">
        <v>12</v>
      </c>
      <c r="H43" s="3"/>
      <c r="I43" t="s">
        <v>13</v>
      </c>
      <c r="J43">
        <v>100</v>
      </c>
      <c r="K43" t="s">
        <v>14</v>
      </c>
      <c r="L43">
        <v>100</v>
      </c>
      <c r="M43" t="s">
        <v>15</v>
      </c>
      <c r="N43" t="s">
        <v>16</v>
      </c>
      <c r="O43">
        <v>25</v>
      </c>
      <c r="P43">
        <v>5</v>
      </c>
      <c r="Q43">
        <v>0</v>
      </c>
      <c r="R43">
        <v>0</v>
      </c>
      <c r="S43">
        <v>30</v>
      </c>
      <c r="T43">
        <v>52</v>
      </c>
      <c r="U43" s="3">
        <v>1560</v>
      </c>
      <c r="V43" s="3">
        <v>1560</v>
      </c>
      <c r="W43" s="3"/>
      <c r="X43" t="s">
        <v>90</v>
      </c>
      <c r="Y43" s="3">
        <v>507</v>
      </c>
      <c r="Z43" s="3">
        <v>507</v>
      </c>
      <c r="AA43">
        <v>1983</v>
      </c>
      <c r="AB43" t="s">
        <v>8</v>
      </c>
      <c r="AC43" t="s">
        <v>8</v>
      </c>
      <c r="AD43" t="s">
        <v>10</v>
      </c>
      <c r="AE43" s="22"/>
      <c r="AF43" s="22"/>
      <c r="AG43" s="22">
        <v>1.1266666666666667</v>
      </c>
    </row>
    <row r="44" spans="1:33" x14ac:dyDescent="0.35">
      <c r="A44" t="s">
        <v>345</v>
      </c>
      <c r="B44" t="s">
        <v>346</v>
      </c>
      <c r="C44" s="3">
        <v>5545</v>
      </c>
      <c r="D44" s="3">
        <v>3714</v>
      </c>
      <c r="E44" t="s">
        <v>11</v>
      </c>
      <c r="F44">
        <v>5</v>
      </c>
      <c r="G44" t="s">
        <v>12</v>
      </c>
      <c r="H44" s="3">
        <v>8659</v>
      </c>
      <c r="I44" t="s">
        <v>11</v>
      </c>
      <c r="J44">
        <v>100</v>
      </c>
      <c r="K44" t="s">
        <v>14</v>
      </c>
      <c r="L44">
        <v>100</v>
      </c>
      <c r="M44" t="s">
        <v>56</v>
      </c>
      <c r="N44" t="s">
        <v>57</v>
      </c>
      <c r="O44">
        <v>35</v>
      </c>
      <c r="P44">
        <v>5</v>
      </c>
      <c r="Q44">
        <v>5</v>
      </c>
      <c r="R44">
        <v>0</v>
      </c>
      <c r="S44">
        <v>45</v>
      </c>
      <c r="T44">
        <v>52</v>
      </c>
      <c r="U44" s="3">
        <v>2215</v>
      </c>
      <c r="V44" s="3">
        <v>2215</v>
      </c>
      <c r="W44" s="3">
        <v>69951</v>
      </c>
      <c r="X44" t="s">
        <v>17</v>
      </c>
      <c r="Y44" s="3">
        <v>4836</v>
      </c>
      <c r="Z44" s="3">
        <v>4836</v>
      </c>
      <c r="AA44">
        <v>2019</v>
      </c>
      <c r="AB44" t="s">
        <v>8</v>
      </c>
      <c r="AC44" t="s">
        <v>8</v>
      </c>
      <c r="AD44" t="s">
        <v>10</v>
      </c>
      <c r="AE44" s="22">
        <v>12.615148782687106</v>
      </c>
      <c r="AF44" s="22">
        <v>1.5615870153291254</v>
      </c>
      <c r="AG44" s="22">
        <v>0.87213706041478811</v>
      </c>
    </row>
    <row r="45" spans="1:33" x14ac:dyDescent="0.35">
      <c r="A45" t="s">
        <v>351</v>
      </c>
      <c r="B45" t="s">
        <v>352</v>
      </c>
      <c r="C45" s="3">
        <v>1430</v>
      </c>
      <c r="D45" s="3"/>
      <c r="E45" t="s">
        <v>13</v>
      </c>
      <c r="F45">
        <v>4</v>
      </c>
      <c r="G45" t="s">
        <v>12</v>
      </c>
      <c r="H45" s="3"/>
      <c r="I45" t="s">
        <v>13</v>
      </c>
      <c r="J45">
        <v>94.49</v>
      </c>
      <c r="K45" t="s">
        <v>14</v>
      </c>
      <c r="L45">
        <v>94.47</v>
      </c>
      <c r="M45" t="s">
        <v>15</v>
      </c>
      <c r="N45" t="s">
        <v>16</v>
      </c>
      <c r="O45">
        <v>45</v>
      </c>
      <c r="P45">
        <v>0</v>
      </c>
      <c r="Q45">
        <v>4</v>
      </c>
      <c r="R45">
        <v>0</v>
      </c>
      <c r="S45">
        <v>49</v>
      </c>
      <c r="T45">
        <v>52</v>
      </c>
      <c r="U45" s="3">
        <v>2548</v>
      </c>
      <c r="V45" s="3">
        <v>2548</v>
      </c>
      <c r="W45" s="3">
        <v>7811</v>
      </c>
      <c r="X45" t="s">
        <v>17</v>
      </c>
      <c r="Y45" s="3">
        <v>3000</v>
      </c>
      <c r="Z45" s="3">
        <v>3000</v>
      </c>
      <c r="AA45">
        <v>2013</v>
      </c>
      <c r="AB45" t="s">
        <v>8</v>
      </c>
      <c r="AC45" t="s">
        <v>8</v>
      </c>
      <c r="AD45" t="s">
        <v>8</v>
      </c>
      <c r="AE45" s="22">
        <v>5.4622377622377618</v>
      </c>
      <c r="AF45" s="22"/>
      <c r="AG45" s="22">
        <v>2.0979020979020979</v>
      </c>
    </row>
    <row r="46" spans="1:33" x14ac:dyDescent="0.35">
      <c r="A46" t="s">
        <v>158</v>
      </c>
      <c r="B46" t="s">
        <v>159</v>
      </c>
      <c r="C46" s="3">
        <v>21543</v>
      </c>
      <c r="D46" s="3">
        <v>4355</v>
      </c>
      <c r="E46" t="s">
        <v>11</v>
      </c>
      <c r="F46">
        <v>10</v>
      </c>
      <c r="G46" t="s">
        <v>44</v>
      </c>
      <c r="H46" s="3">
        <v>2046</v>
      </c>
      <c r="I46" t="s">
        <v>11</v>
      </c>
      <c r="J46" s="2">
        <v>1000</v>
      </c>
      <c r="K46" t="s">
        <v>14</v>
      </c>
      <c r="L46" s="2">
        <v>1000</v>
      </c>
      <c r="M46" t="s">
        <v>150</v>
      </c>
      <c r="N46" t="s">
        <v>68</v>
      </c>
      <c r="O46">
        <v>32</v>
      </c>
      <c r="P46">
        <v>8</v>
      </c>
      <c r="Q46">
        <v>7</v>
      </c>
      <c r="R46">
        <v>1</v>
      </c>
      <c r="S46">
        <v>48</v>
      </c>
      <c r="T46">
        <v>47</v>
      </c>
      <c r="U46" s="3">
        <v>2246</v>
      </c>
      <c r="V46" s="3">
        <v>2246</v>
      </c>
      <c r="W46" s="3">
        <v>55988</v>
      </c>
      <c r="X46" t="s">
        <v>17</v>
      </c>
      <c r="Y46" s="3">
        <v>5100</v>
      </c>
      <c r="Z46" s="3">
        <v>5100</v>
      </c>
      <c r="AA46">
        <v>2024</v>
      </c>
      <c r="AB46" t="s">
        <v>10</v>
      </c>
      <c r="AC46" t="s">
        <v>164</v>
      </c>
      <c r="AD46" t="s">
        <v>10</v>
      </c>
      <c r="AE46" s="22">
        <v>2.5988952327902335</v>
      </c>
      <c r="AF46" s="22">
        <v>9.4972845007659096E-2</v>
      </c>
      <c r="AG46" s="22">
        <v>0.23673583066425288</v>
      </c>
    </row>
    <row r="47" spans="1:33" x14ac:dyDescent="0.35">
      <c r="A47" t="s">
        <v>358</v>
      </c>
      <c r="B47" t="s">
        <v>359</v>
      </c>
      <c r="C47" s="3">
        <v>7181</v>
      </c>
      <c r="D47" s="3">
        <v>346</v>
      </c>
      <c r="E47" t="s">
        <v>78</v>
      </c>
      <c r="F47">
        <v>15</v>
      </c>
      <c r="G47" t="s">
        <v>12</v>
      </c>
      <c r="H47" s="3"/>
      <c r="I47" t="s">
        <v>13</v>
      </c>
      <c r="J47">
        <v>101.47</v>
      </c>
      <c r="K47" t="s">
        <v>14</v>
      </c>
      <c r="L47">
        <v>48.28</v>
      </c>
      <c r="M47" t="s">
        <v>15</v>
      </c>
      <c r="N47" t="s">
        <v>16</v>
      </c>
      <c r="O47">
        <v>26</v>
      </c>
      <c r="P47">
        <v>0</v>
      </c>
      <c r="Q47">
        <v>0</v>
      </c>
      <c r="R47">
        <v>0</v>
      </c>
      <c r="S47">
        <v>26</v>
      </c>
      <c r="T47">
        <v>52</v>
      </c>
      <c r="U47" s="3">
        <v>1352</v>
      </c>
      <c r="V47" s="3">
        <v>1352</v>
      </c>
      <c r="W47" s="3">
        <v>1828</v>
      </c>
      <c r="X47" t="s">
        <v>78</v>
      </c>
      <c r="Y47" s="3">
        <v>4166</v>
      </c>
      <c r="Z47" s="3">
        <v>4166</v>
      </c>
      <c r="AA47">
        <v>2025</v>
      </c>
      <c r="AB47" t="s">
        <v>8</v>
      </c>
      <c r="AC47" t="s">
        <v>8</v>
      </c>
      <c r="AD47" t="s">
        <v>10</v>
      </c>
      <c r="AE47" s="22">
        <v>0.25456064614956136</v>
      </c>
      <c r="AF47" s="22"/>
      <c r="AG47" s="22">
        <v>0.58014204149839854</v>
      </c>
    </row>
    <row r="48" spans="1:33" x14ac:dyDescent="0.35">
      <c r="A48" t="s">
        <v>365</v>
      </c>
      <c r="B48" t="s">
        <v>366</v>
      </c>
      <c r="C48" s="3">
        <v>974</v>
      </c>
      <c r="D48" s="3"/>
      <c r="E48" t="s">
        <v>13</v>
      </c>
      <c r="F48">
        <v>2</v>
      </c>
      <c r="G48" t="s">
        <v>12</v>
      </c>
      <c r="H48" s="3"/>
      <c r="I48" t="s">
        <v>13</v>
      </c>
      <c r="J48">
        <v>468.6</v>
      </c>
      <c r="K48" t="s">
        <v>14</v>
      </c>
      <c r="L48">
        <v>82.22</v>
      </c>
      <c r="M48" t="s">
        <v>30</v>
      </c>
      <c r="N48" t="s">
        <v>370</v>
      </c>
      <c r="O48">
        <v>16</v>
      </c>
      <c r="P48">
        <v>0</v>
      </c>
      <c r="Q48">
        <v>4</v>
      </c>
      <c r="R48">
        <v>0</v>
      </c>
      <c r="S48">
        <v>20</v>
      </c>
      <c r="T48">
        <v>52</v>
      </c>
      <c r="U48" s="3">
        <v>1040</v>
      </c>
      <c r="V48" s="3">
        <v>1040</v>
      </c>
      <c r="W48" s="3">
        <v>1320</v>
      </c>
      <c r="X48" t="s">
        <v>17</v>
      </c>
      <c r="Y48" s="3">
        <v>693</v>
      </c>
      <c r="Z48" s="3">
        <v>693</v>
      </c>
      <c r="AA48">
        <v>2015</v>
      </c>
      <c r="AB48" t="s">
        <v>8</v>
      </c>
      <c r="AC48" t="s">
        <v>8</v>
      </c>
      <c r="AD48" t="s">
        <v>8</v>
      </c>
      <c r="AE48" s="22">
        <v>1.3552361396303902</v>
      </c>
      <c r="AF48" s="22"/>
      <c r="AG48" s="22">
        <v>0.7114989733059548</v>
      </c>
    </row>
    <row r="49" spans="1:33" x14ac:dyDescent="0.35">
      <c r="A49" t="s">
        <v>372</v>
      </c>
      <c r="B49" t="s">
        <v>373</v>
      </c>
      <c r="C49" s="3">
        <v>62066</v>
      </c>
      <c r="D49" s="3">
        <v>12198</v>
      </c>
      <c r="E49" t="s">
        <v>11</v>
      </c>
      <c r="F49">
        <v>8</v>
      </c>
      <c r="G49" t="s">
        <v>44</v>
      </c>
      <c r="H49" s="3">
        <v>29076</v>
      </c>
      <c r="I49" t="s">
        <v>11</v>
      </c>
      <c r="J49" s="2">
        <v>1000</v>
      </c>
      <c r="K49" t="s">
        <v>14</v>
      </c>
      <c r="L49" s="2">
        <v>1000</v>
      </c>
      <c r="M49" t="s">
        <v>150</v>
      </c>
      <c r="N49" t="s">
        <v>68</v>
      </c>
      <c r="O49">
        <v>35</v>
      </c>
      <c r="P49">
        <v>11</v>
      </c>
      <c r="Q49">
        <v>14</v>
      </c>
      <c r="R49">
        <v>2</v>
      </c>
      <c r="S49">
        <v>62</v>
      </c>
      <c r="T49">
        <v>51</v>
      </c>
      <c r="U49" s="3">
        <v>3067</v>
      </c>
      <c r="V49" s="3">
        <v>3067</v>
      </c>
      <c r="W49" s="3">
        <v>211324</v>
      </c>
      <c r="X49" t="s">
        <v>78</v>
      </c>
      <c r="Y49" s="3">
        <v>25455</v>
      </c>
      <c r="Z49" s="3">
        <v>25455</v>
      </c>
      <c r="AA49">
        <v>2024</v>
      </c>
      <c r="AB49" t="s">
        <v>8</v>
      </c>
      <c r="AC49" t="s">
        <v>8</v>
      </c>
      <c r="AD49" t="s">
        <v>8</v>
      </c>
      <c r="AE49" s="22">
        <v>3.4048271195179325</v>
      </c>
      <c r="AF49" s="22">
        <v>0.46846904907678921</v>
      </c>
      <c r="AG49" s="22">
        <v>0.41012792833435374</v>
      </c>
    </row>
    <row r="50" spans="1:33" x14ac:dyDescent="0.35">
      <c r="A50" t="s">
        <v>378</v>
      </c>
      <c r="B50" t="s">
        <v>379</v>
      </c>
      <c r="C50" s="3">
        <v>7463</v>
      </c>
      <c r="D50" s="3">
        <v>2141</v>
      </c>
      <c r="E50" t="s">
        <v>11</v>
      </c>
      <c r="F50">
        <v>5</v>
      </c>
      <c r="G50" t="s">
        <v>12</v>
      </c>
      <c r="H50" s="3">
        <v>1744</v>
      </c>
      <c r="I50" t="s">
        <v>11</v>
      </c>
      <c r="J50" s="2">
        <v>1000</v>
      </c>
      <c r="K50" t="s">
        <v>14</v>
      </c>
      <c r="L50" s="2">
        <v>1000</v>
      </c>
      <c r="M50" t="s">
        <v>15</v>
      </c>
      <c r="N50" t="s">
        <v>16</v>
      </c>
      <c r="O50">
        <v>35</v>
      </c>
      <c r="P50">
        <v>5</v>
      </c>
      <c r="Q50">
        <v>4</v>
      </c>
      <c r="R50">
        <v>0</v>
      </c>
      <c r="S50">
        <v>44</v>
      </c>
      <c r="T50">
        <v>52</v>
      </c>
      <c r="U50" s="3">
        <v>2200</v>
      </c>
      <c r="V50" s="3">
        <v>2200</v>
      </c>
      <c r="W50" s="3">
        <v>35589</v>
      </c>
      <c r="X50" t="s">
        <v>17</v>
      </c>
      <c r="Y50" s="3">
        <v>6960</v>
      </c>
      <c r="Z50" s="3">
        <v>6960</v>
      </c>
      <c r="AA50">
        <v>2006</v>
      </c>
      <c r="AB50" t="s">
        <v>8</v>
      </c>
      <c r="AC50" t="s">
        <v>8</v>
      </c>
      <c r="AD50" t="s">
        <v>10</v>
      </c>
      <c r="AE50" s="22">
        <v>4.7687257135200323</v>
      </c>
      <c r="AF50" s="22">
        <v>0.23368618518022244</v>
      </c>
      <c r="AG50" s="22">
        <v>0.93260083076510791</v>
      </c>
    </row>
    <row r="51" spans="1:33" x14ac:dyDescent="0.35">
      <c r="A51" t="s">
        <v>385</v>
      </c>
      <c r="B51" t="s">
        <v>386</v>
      </c>
      <c r="C51" s="3">
        <v>3670</v>
      </c>
      <c r="D51" s="3"/>
      <c r="E51" t="s">
        <v>13</v>
      </c>
      <c r="F51">
        <v>4</v>
      </c>
      <c r="G51" t="s">
        <v>12</v>
      </c>
      <c r="H51" s="3"/>
      <c r="I51" t="s">
        <v>13</v>
      </c>
      <c r="J51">
        <v>150</v>
      </c>
      <c r="K51" t="s">
        <v>14</v>
      </c>
      <c r="L51">
        <v>25</v>
      </c>
      <c r="M51" t="s">
        <v>45</v>
      </c>
      <c r="N51" t="s">
        <v>16</v>
      </c>
      <c r="O51">
        <v>17</v>
      </c>
      <c r="P51">
        <v>2</v>
      </c>
      <c r="Q51">
        <v>5</v>
      </c>
      <c r="R51">
        <v>0</v>
      </c>
      <c r="S51">
        <v>24</v>
      </c>
      <c r="T51">
        <v>52</v>
      </c>
      <c r="U51" s="3">
        <v>1248</v>
      </c>
      <c r="V51" s="3">
        <v>1248</v>
      </c>
      <c r="W51" s="3"/>
      <c r="X51" t="s">
        <v>90</v>
      </c>
      <c r="Y51" s="3">
        <v>2727</v>
      </c>
      <c r="Z51" s="3">
        <v>2727</v>
      </c>
      <c r="AB51" t="s">
        <v>8</v>
      </c>
      <c r="AC51" t="s">
        <v>164</v>
      </c>
      <c r="AD51" t="s">
        <v>8</v>
      </c>
      <c r="AE51" s="22"/>
      <c r="AF51" s="22"/>
      <c r="AG51" s="22">
        <v>0.74305177111716625</v>
      </c>
    </row>
    <row r="52" spans="1:33" x14ac:dyDescent="0.35">
      <c r="A52" t="s">
        <v>392</v>
      </c>
      <c r="B52" t="s">
        <v>393</v>
      </c>
      <c r="C52" s="3">
        <v>862</v>
      </c>
      <c r="D52" s="3">
        <v>1481</v>
      </c>
      <c r="E52" t="s">
        <v>78</v>
      </c>
      <c r="F52">
        <v>4</v>
      </c>
      <c r="G52" t="s">
        <v>44</v>
      </c>
      <c r="H52" s="3">
        <v>36202</v>
      </c>
      <c r="I52" t="s">
        <v>78</v>
      </c>
      <c r="J52">
        <v>427.92</v>
      </c>
      <c r="K52" t="s">
        <v>14</v>
      </c>
      <c r="L52">
        <v>444.74</v>
      </c>
      <c r="M52" t="s">
        <v>32</v>
      </c>
      <c r="N52" t="s">
        <v>33</v>
      </c>
      <c r="O52">
        <v>30</v>
      </c>
      <c r="P52">
        <v>0</v>
      </c>
      <c r="Q52">
        <v>0</v>
      </c>
      <c r="R52">
        <v>0</v>
      </c>
      <c r="S52">
        <v>30</v>
      </c>
      <c r="T52">
        <v>52</v>
      </c>
      <c r="U52" s="3">
        <v>1504</v>
      </c>
      <c r="V52" s="3">
        <v>1504</v>
      </c>
      <c r="W52" s="3"/>
      <c r="X52" t="s">
        <v>90</v>
      </c>
      <c r="Y52" s="3">
        <v>1525</v>
      </c>
      <c r="Z52" s="3">
        <v>1525</v>
      </c>
      <c r="AA52">
        <v>1984</v>
      </c>
      <c r="AB52" t="s">
        <v>8</v>
      </c>
      <c r="AC52" t="s">
        <v>8</v>
      </c>
      <c r="AD52" t="s">
        <v>8</v>
      </c>
      <c r="AE52" s="22"/>
      <c r="AF52" s="22">
        <v>41.997679814385151</v>
      </c>
      <c r="AG52" s="22">
        <v>1.7691415313225058</v>
      </c>
    </row>
    <row r="53" spans="1:33" x14ac:dyDescent="0.35">
      <c r="A53" t="s">
        <v>398</v>
      </c>
      <c r="B53" t="s">
        <v>399</v>
      </c>
      <c r="C53" s="3">
        <v>418</v>
      </c>
      <c r="D53" s="3">
        <v>1</v>
      </c>
      <c r="E53" t="s">
        <v>13</v>
      </c>
      <c r="F53">
        <v>4</v>
      </c>
      <c r="G53" t="s">
        <v>12</v>
      </c>
      <c r="H53" s="3">
        <v>1</v>
      </c>
      <c r="I53" t="s">
        <v>13</v>
      </c>
      <c r="J53">
        <v>25</v>
      </c>
      <c r="K53" t="s">
        <v>14</v>
      </c>
      <c r="L53">
        <v>0.03</v>
      </c>
      <c r="M53" t="s">
        <v>15</v>
      </c>
      <c r="N53" t="s">
        <v>16</v>
      </c>
      <c r="O53">
        <v>18</v>
      </c>
      <c r="P53">
        <v>3</v>
      </c>
      <c r="Q53">
        <v>0</v>
      </c>
      <c r="R53">
        <v>0</v>
      </c>
      <c r="S53">
        <v>21</v>
      </c>
      <c r="T53">
        <v>52</v>
      </c>
      <c r="U53" s="3">
        <v>1092</v>
      </c>
      <c r="V53" s="3">
        <v>1092</v>
      </c>
      <c r="W53" s="3">
        <v>2056</v>
      </c>
      <c r="X53" t="s">
        <v>17</v>
      </c>
      <c r="Y53" s="3">
        <v>1020</v>
      </c>
      <c r="Z53" s="3">
        <v>1020</v>
      </c>
      <c r="AA53">
        <v>2023</v>
      </c>
      <c r="AB53" t="s">
        <v>8</v>
      </c>
      <c r="AC53" t="s">
        <v>8</v>
      </c>
      <c r="AD53" t="s">
        <v>8</v>
      </c>
      <c r="AE53" s="22">
        <v>4.9186602870813401</v>
      </c>
      <c r="AF53" s="22">
        <v>2.3923444976076554E-3</v>
      </c>
      <c r="AG53" s="22">
        <v>2.4401913875598087</v>
      </c>
    </row>
    <row r="54" spans="1:33" x14ac:dyDescent="0.35">
      <c r="A54" t="s">
        <v>404</v>
      </c>
      <c r="B54" t="s">
        <v>405</v>
      </c>
      <c r="C54" s="3">
        <v>28129</v>
      </c>
      <c r="D54" s="3">
        <v>1803</v>
      </c>
      <c r="E54" t="s">
        <v>11</v>
      </c>
      <c r="F54">
        <v>3</v>
      </c>
      <c r="G54" t="s">
        <v>12</v>
      </c>
      <c r="H54" s="3">
        <v>1690</v>
      </c>
      <c r="I54" t="s">
        <v>11</v>
      </c>
      <c r="J54">
        <v>404.1</v>
      </c>
      <c r="K54" t="s">
        <v>14</v>
      </c>
      <c r="L54">
        <v>157.5</v>
      </c>
      <c r="M54" t="s">
        <v>15</v>
      </c>
      <c r="N54" t="s">
        <v>16</v>
      </c>
      <c r="O54">
        <v>35</v>
      </c>
      <c r="P54">
        <v>5</v>
      </c>
      <c r="Q54">
        <v>5</v>
      </c>
      <c r="R54">
        <v>0</v>
      </c>
      <c r="S54">
        <v>45</v>
      </c>
      <c r="T54">
        <v>49</v>
      </c>
      <c r="U54" s="3">
        <v>2205</v>
      </c>
      <c r="V54" s="3">
        <v>2205</v>
      </c>
      <c r="W54" s="3"/>
      <c r="X54" t="s">
        <v>90</v>
      </c>
      <c r="Y54" s="3">
        <v>14000</v>
      </c>
      <c r="Z54" s="3">
        <v>14000</v>
      </c>
      <c r="AA54">
        <v>2025</v>
      </c>
      <c r="AB54" t="s">
        <v>8</v>
      </c>
      <c r="AC54" t="s">
        <v>8</v>
      </c>
      <c r="AD54" t="s">
        <v>10</v>
      </c>
      <c r="AE54" s="22"/>
      <c r="AF54" s="22">
        <v>6.0080344128835013E-2</v>
      </c>
      <c r="AG54" s="22">
        <v>0.49770699278324859</v>
      </c>
    </row>
    <row r="55" spans="1:33" x14ac:dyDescent="0.35">
      <c r="A55" t="s">
        <v>410</v>
      </c>
      <c r="B55" t="s">
        <v>411</v>
      </c>
      <c r="C55" s="3">
        <v>157690</v>
      </c>
      <c r="D55" s="3">
        <v>58499</v>
      </c>
      <c r="E55" t="s">
        <v>11</v>
      </c>
      <c r="F55">
        <v>61</v>
      </c>
      <c r="G55" t="s">
        <v>12</v>
      </c>
      <c r="H55" s="3">
        <v>293924</v>
      </c>
      <c r="I55" t="s">
        <v>11</v>
      </c>
      <c r="J55">
        <v>200</v>
      </c>
      <c r="K55" t="s">
        <v>14</v>
      </c>
      <c r="L55">
        <v>200</v>
      </c>
      <c r="M55" t="s">
        <v>56</v>
      </c>
      <c r="N55" t="s">
        <v>57</v>
      </c>
      <c r="O55">
        <v>35</v>
      </c>
      <c r="P55">
        <v>13</v>
      </c>
      <c r="Q55">
        <v>14</v>
      </c>
      <c r="R55">
        <v>2</v>
      </c>
      <c r="S55">
        <v>64</v>
      </c>
      <c r="T55">
        <v>51</v>
      </c>
      <c r="U55" s="3">
        <v>3190</v>
      </c>
      <c r="V55" s="3">
        <v>6350</v>
      </c>
      <c r="W55" s="3">
        <v>661669</v>
      </c>
      <c r="X55" t="s">
        <v>17</v>
      </c>
      <c r="Y55" s="3">
        <v>77000</v>
      </c>
      <c r="Z55" s="3">
        <v>92000</v>
      </c>
      <c r="AA55">
        <v>2013</v>
      </c>
      <c r="AB55" t="s">
        <v>8</v>
      </c>
      <c r="AC55" t="s">
        <v>415</v>
      </c>
      <c r="AD55" t="s">
        <v>10</v>
      </c>
      <c r="AE55" s="22">
        <v>4.1960111611389435</v>
      </c>
      <c r="AF55" s="22">
        <v>1.8639355697888262</v>
      </c>
      <c r="AG55" s="22">
        <v>0.58342317204642025</v>
      </c>
    </row>
    <row r="56" spans="1:33" x14ac:dyDescent="0.35">
      <c r="A56" t="s">
        <v>417</v>
      </c>
      <c r="B56" t="s">
        <v>418</v>
      </c>
      <c r="C56" s="3">
        <v>24357</v>
      </c>
      <c r="D56" s="3"/>
      <c r="E56" t="s">
        <v>13</v>
      </c>
      <c r="F56">
        <v>22</v>
      </c>
      <c r="G56" t="s">
        <v>12</v>
      </c>
      <c r="H56" s="3"/>
      <c r="I56" t="s">
        <v>13</v>
      </c>
      <c r="J56">
        <v>100</v>
      </c>
      <c r="K56" t="s">
        <v>14</v>
      </c>
      <c r="L56">
        <v>100</v>
      </c>
      <c r="M56" t="s">
        <v>15</v>
      </c>
      <c r="N56" t="s">
        <v>16</v>
      </c>
      <c r="O56">
        <v>28</v>
      </c>
      <c r="P56">
        <v>7</v>
      </c>
      <c r="Q56">
        <v>7</v>
      </c>
      <c r="R56">
        <v>1</v>
      </c>
      <c r="S56">
        <v>43</v>
      </c>
      <c r="T56">
        <v>52</v>
      </c>
      <c r="U56" s="3">
        <v>2156</v>
      </c>
      <c r="V56" s="3">
        <v>5094</v>
      </c>
      <c r="W56" s="3">
        <v>84569</v>
      </c>
      <c r="X56" t="s">
        <v>17</v>
      </c>
      <c r="Y56" s="3">
        <v>19468</v>
      </c>
      <c r="Z56" s="3">
        <v>21068</v>
      </c>
      <c r="AA56">
        <v>2004</v>
      </c>
      <c r="AB56" t="s">
        <v>8</v>
      </c>
      <c r="AC56" t="s">
        <v>8</v>
      </c>
      <c r="AD56" t="s">
        <v>10</v>
      </c>
      <c r="AE56" s="22">
        <v>3.4720614197150717</v>
      </c>
      <c r="AF56" s="22"/>
      <c r="AG56" s="22">
        <v>0.86496694995278567</v>
      </c>
    </row>
    <row r="57" spans="1:33" x14ac:dyDescent="0.35">
      <c r="A57" t="s">
        <v>423</v>
      </c>
      <c r="B57" t="s">
        <v>424</v>
      </c>
      <c r="C57" s="3">
        <v>11231</v>
      </c>
      <c r="D57" s="3">
        <v>3452</v>
      </c>
      <c r="E57" t="s">
        <v>11</v>
      </c>
      <c r="F57">
        <v>9</v>
      </c>
      <c r="G57" t="s">
        <v>12</v>
      </c>
      <c r="H57" s="3">
        <v>34310</v>
      </c>
      <c r="I57" t="s">
        <v>78</v>
      </c>
      <c r="J57">
        <v>500</v>
      </c>
      <c r="K57" t="s">
        <v>14</v>
      </c>
      <c r="L57">
        <v>500</v>
      </c>
      <c r="M57" t="s">
        <v>65</v>
      </c>
      <c r="N57" t="s">
        <v>68</v>
      </c>
      <c r="O57">
        <v>30</v>
      </c>
      <c r="P57">
        <v>5</v>
      </c>
      <c r="Q57">
        <v>0</v>
      </c>
      <c r="R57">
        <v>0</v>
      </c>
      <c r="S57">
        <v>35</v>
      </c>
      <c r="T57">
        <v>52</v>
      </c>
      <c r="U57" s="3">
        <v>1820</v>
      </c>
      <c r="V57" s="3">
        <v>1820</v>
      </c>
      <c r="W57" s="3">
        <v>49303</v>
      </c>
      <c r="X57" t="s">
        <v>17</v>
      </c>
      <c r="Y57" s="3">
        <v>7400</v>
      </c>
      <c r="Z57" s="3">
        <v>7400</v>
      </c>
      <c r="AA57">
        <v>2003</v>
      </c>
      <c r="AB57" t="s">
        <v>8</v>
      </c>
      <c r="AC57" t="s">
        <v>8</v>
      </c>
      <c r="AD57" t="s">
        <v>10</v>
      </c>
      <c r="AE57" s="22">
        <v>4.3899029471997153</v>
      </c>
      <c r="AF57" s="22">
        <v>3.054937227317247</v>
      </c>
      <c r="AG57" s="22">
        <v>0.6588905707416971</v>
      </c>
    </row>
    <row r="58" spans="1:33" x14ac:dyDescent="0.35">
      <c r="A58" t="s">
        <v>430</v>
      </c>
      <c r="B58" t="s">
        <v>431</v>
      </c>
      <c r="C58" s="3">
        <v>894</v>
      </c>
      <c r="D58" s="3">
        <v>46</v>
      </c>
      <c r="E58" t="s">
        <v>11</v>
      </c>
      <c r="F58">
        <v>2</v>
      </c>
      <c r="G58" t="s">
        <v>12</v>
      </c>
      <c r="H58" s="3">
        <v>49</v>
      </c>
      <c r="I58" t="s">
        <v>11</v>
      </c>
      <c r="J58">
        <v>205.96</v>
      </c>
      <c r="K58" t="s">
        <v>14</v>
      </c>
      <c r="L58">
        <v>224.59</v>
      </c>
      <c r="M58" t="s">
        <v>15</v>
      </c>
      <c r="N58" t="s">
        <v>16</v>
      </c>
      <c r="O58">
        <v>22</v>
      </c>
      <c r="P58">
        <v>2</v>
      </c>
      <c r="Q58">
        <v>0</v>
      </c>
      <c r="R58">
        <v>0</v>
      </c>
      <c r="S58">
        <v>24</v>
      </c>
      <c r="T58">
        <v>52</v>
      </c>
      <c r="U58" s="3">
        <v>1248</v>
      </c>
      <c r="V58" s="3">
        <v>1248</v>
      </c>
      <c r="W58" s="3">
        <v>1706</v>
      </c>
      <c r="X58" t="s">
        <v>17</v>
      </c>
      <c r="Y58" s="3">
        <v>760</v>
      </c>
      <c r="Z58" s="3">
        <v>760</v>
      </c>
      <c r="AA58">
        <v>2006</v>
      </c>
      <c r="AB58" t="s">
        <v>8</v>
      </c>
      <c r="AC58" t="s">
        <v>8</v>
      </c>
      <c r="AD58" t="s">
        <v>10</v>
      </c>
      <c r="AE58" s="22">
        <v>1.9082774049217002</v>
      </c>
      <c r="AF58" s="22">
        <v>5.4809843400447429E-2</v>
      </c>
      <c r="AG58" s="22">
        <v>0.85011185682326618</v>
      </c>
    </row>
    <row r="59" spans="1:33" x14ac:dyDescent="0.35">
      <c r="A59" t="s">
        <v>437</v>
      </c>
      <c r="B59" t="s">
        <v>438</v>
      </c>
      <c r="C59" s="3">
        <v>221232</v>
      </c>
      <c r="D59" s="3">
        <v>75331</v>
      </c>
      <c r="E59" t="s">
        <v>11</v>
      </c>
      <c r="F59">
        <v>175</v>
      </c>
      <c r="G59" t="s">
        <v>12</v>
      </c>
      <c r="H59" s="3">
        <v>2361682</v>
      </c>
      <c r="I59" t="s">
        <v>11</v>
      </c>
      <c r="J59" s="2">
        <v>10000</v>
      </c>
      <c r="K59" t="s">
        <v>14</v>
      </c>
      <c r="L59" s="2">
        <v>10000</v>
      </c>
      <c r="M59" t="s">
        <v>30</v>
      </c>
      <c r="N59" t="s">
        <v>33</v>
      </c>
      <c r="O59">
        <v>35</v>
      </c>
      <c r="P59">
        <v>9</v>
      </c>
      <c r="Q59">
        <v>10</v>
      </c>
      <c r="R59">
        <v>0</v>
      </c>
      <c r="S59">
        <v>54</v>
      </c>
      <c r="T59">
        <v>52</v>
      </c>
      <c r="U59" s="3">
        <v>2671</v>
      </c>
      <c r="V59" s="3">
        <v>25029</v>
      </c>
      <c r="W59" s="3">
        <v>733593</v>
      </c>
      <c r="X59" t="s">
        <v>17</v>
      </c>
      <c r="Y59" s="3">
        <v>83191</v>
      </c>
      <c r="Z59" s="3">
        <v>182807</v>
      </c>
      <c r="AA59">
        <v>2020</v>
      </c>
      <c r="AB59" t="s">
        <v>8</v>
      </c>
      <c r="AC59" t="s">
        <v>8</v>
      </c>
      <c r="AD59" t="s">
        <v>10</v>
      </c>
      <c r="AE59" s="22">
        <v>3.3159443480147539</v>
      </c>
      <c r="AF59" s="22">
        <v>10.675137412309249</v>
      </c>
      <c r="AG59" s="22">
        <v>0.82631355319302813</v>
      </c>
    </row>
    <row r="60" spans="1:33" x14ac:dyDescent="0.35">
      <c r="A60" t="s">
        <v>444</v>
      </c>
      <c r="B60" t="s">
        <v>445</v>
      </c>
      <c r="C60" s="3">
        <v>21415</v>
      </c>
      <c r="D60" s="3"/>
      <c r="E60" t="s">
        <v>13</v>
      </c>
      <c r="F60">
        <v>13</v>
      </c>
      <c r="G60" t="s">
        <v>67</v>
      </c>
      <c r="H60" s="3"/>
      <c r="I60" t="s">
        <v>13</v>
      </c>
      <c r="J60">
        <v>17.600000000000001</v>
      </c>
      <c r="K60" t="s">
        <v>277</v>
      </c>
      <c r="L60">
        <v>35.9</v>
      </c>
      <c r="M60" t="s">
        <v>222</v>
      </c>
      <c r="N60" t="s">
        <v>223</v>
      </c>
      <c r="O60">
        <v>33</v>
      </c>
      <c r="P60">
        <v>8</v>
      </c>
      <c r="Q60">
        <v>5</v>
      </c>
      <c r="R60">
        <v>0</v>
      </c>
      <c r="S60">
        <v>46</v>
      </c>
      <c r="T60">
        <v>52</v>
      </c>
      <c r="U60" s="3">
        <v>2292</v>
      </c>
      <c r="V60" s="3">
        <v>2292</v>
      </c>
      <c r="W60" s="3">
        <v>39285</v>
      </c>
      <c r="X60" t="s">
        <v>17</v>
      </c>
      <c r="Y60" s="3">
        <v>7648</v>
      </c>
      <c r="Z60" s="3">
        <v>7648</v>
      </c>
      <c r="AA60">
        <v>1990</v>
      </c>
      <c r="AB60" t="s">
        <v>8</v>
      </c>
      <c r="AC60" t="s">
        <v>8</v>
      </c>
      <c r="AD60" t="s">
        <v>10</v>
      </c>
      <c r="AE60" s="22">
        <v>1.8344618258230212</v>
      </c>
      <c r="AF60" s="22"/>
      <c r="AG60" s="22">
        <v>0.35713285080551016</v>
      </c>
    </row>
    <row r="61" spans="1:33" x14ac:dyDescent="0.35">
      <c r="A61" t="s">
        <v>451</v>
      </c>
      <c r="B61" t="s">
        <v>452</v>
      </c>
      <c r="C61" s="3">
        <v>6548</v>
      </c>
      <c r="D61" s="3">
        <v>1029</v>
      </c>
      <c r="E61" t="s">
        <v>11</v>
      </c>
      <c r="F61">
        <v>9</v>
      </c>
      <c r="G61" t="s">
        <v>88</v>
      </c>
      <c r="H61" s="3"/>
      <c r="I61" t="s">
        <v>13</v>
      </c>
      <c r="J61">
        <v>50</v>
      </c>
      <c r="K61" t="s">
        <v>14</v>
      </c>
      <c r="L61">
        <v>50</v>
      </c>
      <c r="M61" t="s">
        <v>65</v>
      </c>
      <c r="N61" t="s">
        <v>68</v>
      </c>
      <c r="O61">
        <v>21</v>
      </c>
      <c r="P61">
        <v>3</v>
      </c>
      <c r="Q61">
        <v>6</v>
      </c>
      <c r="R61">
        <v>0</v>
      </c>
      <c r="S61">
        <v>30</v>
      </c>
      <c r="T61">
        <v>52</v>
      </c>
      <c r="U61" s="3">
        <v>1530</v>
      </c>
      <c r="V61" s="3">
        <v>1530</v>
      </c>
      <c r="W61" s="3">
        <v>9877</v>
      </c>
      <c r="X61" t="s">
        <v>17</v>
      </c>
      <c r="Y61" s="3">
        <v>4032</v>
      </c>
      <c r="Z61" s="3">
        <v>4032</v>
      </c>
      <c r="AB61" t="s">
        <v>8</v>
      </c>
      <c r="AC61" t="s">
        <v>8</v>
      </c>
      <c r="AD61" t="s">
        <v>8</v>
      </c>
      <c r="AE61" s="22">
        <v>1.5083995113011606</v>
      </c>
      <c r="AF61" s="22"/>
      <c r="AG61" s="22">
        <v>0.61576053756872329</v>
      </c>
    </row>
    <row r="62" spans="1:33" x14ac:dyDescent="0.35">
      <c r="A62" t="s">
        <v>457</v>
      </c>
      <c r="B62" t="s">
        <v>458</v>
      </c>
      <c r="C62" s="3">
        <v>1182</v>
      </c>
      <c r="D62" s="3">
        <v>1232</v>
      </c>
      <c r="E62" t="s">
        <v>11</v>
      </c>
      <c r="F62">
        <v>4</v>
      </c>
      <c r="G62" t="s">
        <v>12</v>
      </c>
      <c r="H62" s="3">
        <v>857</v>
      </c>
      <c r="I62" t="s">
        <v>11</v>
      </c>
      <c r="J62" s="2">
        <v>1000</v>
      </c>
      <c r="K62" t="s">
        <v>14</v>
      </c>
      <c r="L62" s="2">
        <v>1000</v>
      </c>
      <c r="M62" t="s">
        <v>15</v>
      </c>
      <c r="N62" t="s">
        <v>16</v>
      </c>
      <c r="O62">
        <v>22</v>
      </c>
      <c r="P62">
        <v>4</v>
      </c>
      <c r="Q62">
        <v>6</v>
      </c>
      <c r="R62">
        <v>0</v>
      </c>
      <c r="S62">
        <v>32</v>
      </c>
      <c r="T62">
        <v>52</v>
      </c>
      <c r="U62" s="3">
        <v>1640</v>
      </c>
      <c r="V62" s="3">
        <v>1640</v>
      </c>
      <c r="W62" s="3">
        <v>5258</v>
      </c>
      <c r="X62" t="s">
        <v>17</v>
      </c>
      <c r="Y62" s="3">
        <v>1403</v>
      </c>
      <c r="Z62" s="3">
        <v>1403</v>
      </c>
      <c r="AB62" t="s">
        <v>8</v>
      </c>
      <c r="AC62" t="s">
        <v>415</v>
      </c>
      <c r="AD62" t="s">
        <v>8</v>
      </c>
      <c r="AE62" s="22">
        <v>4.44839255499154</v>
      </c>
      <c r="AF62" s="22">
        <v>0.72504230118443314</v>
      </c>
      <c r="AG62" s="22">
        <v>1.1869712351945854</v>
      </c>
    </row>
    <row r="63" spans="1:33" x14ac:dyDescent="0.35">
      <c r="A63" t="s">
        <v>463</v>
      </c>
      <c r="B63" t="s">
        <v>464</v>
      </c>
      <c r="C63" s="3">
        <v>41084</v>
      </c>
      <c r="D63" s="3">
        <v>9188</v>
      </c>
      <c r="E63" t="s">
        <v>11</v>
      </c>
      <c r="F63">
        <v>30</v>
      </c>
      <c r="G63" t="s">
        <v>44</v>
      </c>
      <c r="H63" s="3"/>
      <c r="I63" t="s">
        <v>13</v>
      </c>
      <c r="J63" s="2">
        <v>1000</v>
      </c>
      <c r="K63" t="s">
        <v>14</v>
      </c>
      <c r="L63" s="2">
        <v>1000</v>
      </c>
      <c r="M63" t="s">
        <v>30</v>
      </c>
      <c r="N63" t="s">
        <v>57</v>
      </c>
      <c r="O63">
        <v>28</v>
      </c>
      <c r="P63">
        <v>6</v>
      </c>
      <c r="Q63">
        <v>6</v>
      </c>
      <c r="R63">
        <v>0</v>
      </c>
      <c r="S63">
        <v>40</v>
      </c>
      <c r="T63">
        <v>52</v>
      </c>
      <c r="U63" s="3">
        <v>2080</v>
      </c>
      <c r="V63" s="3">
        <v>4900</v>
      </c>
      <c r="W63" s="3">
        <v>112097</v>
      </c>
      <c r="X63" t="s">
        <v>17</v>
      </c>
      <c r="Y63" s="3">
        <v>15470</v>
      </c>
      <c r="Z63" s="3">
        <v>23192</v>
      </c>
      <c r="AA63">
        <v>2024</v>
      </c>
      <c r="AB63" t="s">
        <v>10</v>
      </c>
      <c r="AC63" t="s">
        <v>164</v>
      </c>
      <c r="AD63" t="s">
        <v>10</v>
      </c>
      <c r="AE63" s="22">
        <v>2.728483107779184</v>
      </c>
      <c r="AF63" s="22"/>
      <c r="AG63" s="22">
        <v>0.56450199591081685</v>
      </c>
    </row>
    <row r="64" spans="1:33" x14ac:dyDescent="0.35">
      <c r="A64" t="s">
        <v>919</v>
      </c>
      <c r="B64" t="s">
        <v>920</v>
      </c>
      <c r="C64" s="3">
        <v>7410</v>
      </c>
      <c r="D64" s="3"/>
      <c r="E64" t="s">
        <v>13</v>
      </c>
      <c r="F64">
        <v>7</v>
      </c>
      <c r="G64" t="s">
        <v>12</v>
      </c>
      <c r="H64" s="3"/>
      <c r="I64" t="s">
        <v>13</v>
      </c>
      <c r="J64">
        <v>500</v>
      </c>
      <c r="K64" t="s">
        <v>14</v>
      </c>
      <c r="L64">
        <v>100</v>
      </c>
      <c r="M64" t="s">
        <v>213</v>
      </c>
      <c r="N64" t="s">
        <v>68</v>
      </c>
      <c r="O64">
        <v>24</v>
      </c>
      <c r="P64">
        <v>3</v>
      </c>
      <c r="Q64">
        <v>6</v>
      </c>
      <c r="R64">
        <v>0</v>
      </c>
      <c r="S64">
        <v>33</v>
      </c>
      <c r="T64">
        <v>52</v>
      </c>
      <c r="U64" s="3">
        <v>1508</v>
      </c>
      <c r="V64" s="3">
        <v>1508</v>
      </c>
      <c r="W64" s="3">
        <v>7671</v>
      </c>
      <c r="X64" t="s">
        <v>17</v>
      </c>
      <c r="Y64" s="3">
        <v>2600</v>
      </c>
      <c r="Z64" s="3">
        <v>2600</v>
      </c>
      <c r="AB64" t="s">
        <v>8</v>
      </c>
      <c r="AC64" t="s">
        <v>8</v>
      </c>
      <c r="AD64" t="s">
        <v>8</v>
      </c>
      <c r="AE64" s="22">
        <v>1.0352226720647772</v>
      </c>
      <c r="AF64" s="22"/>
      <c r="AG64" s="22">
        <v>0.35087719298245612</v>
      </c>
    </row>
    <row r="65" spans="1:33" x14ac:dyDescent="0.35">
      <c r="A65" t="s">
        <v>470</v>
      </c>
      <c r="B65" t="s">
        <v>471</v>
      </c>
      <c r="C65" s="3">
        <v>69878</v>
      </c>
      <c r="D65" s="3">
        <v>50623</v>
      </c>
      <c r="E65" t="s">
        <v>11</v>
      </c>
      <c r="F65">
        <v>73</v>
      </c>
      <c r="G65" t="s">
        <v>12</v>
      </c>
      <c r="H65" s="3">
        <v>30033</v>
      </c>
      <c r="I65" t="s">
        <v>78</v>
      </c>
      <c r="J65">
        <v>100</v>
      </c>
      <c r="K65" t="s">
        <v>14</v>
      </c>
      <c r="L65">
        <v>50</v>
      </c>
      <c r="M65" t="s">
        <v>30</v>
      </c>
      <c r="N65" t="s">
        <v>57</v>
      </c>
      <c r="O65">
        <v>35</v>
      </c>
      <c r="P65">
        <v>9</v>
      </c>
      <c r="Q65">
        <v>11</v>
      </c>
      <c r="R65">
        <v>0</v>
      </c>
      <c r="S65">
        <v>55</v>
      </c>
      <c r="T65">
        <v>52</v>
      </c>
      <c r="U65" s="3">
        <v>2743</v>
      </c>
      <c r="V65" s="3">
        <v>14449</v>
      </c>
      <c r="W65" s="3">
        <v>231472</v>
      </c>
      <c r="X65" t="s">
        <v>17</v>
      </c>
      <c r="Y65" s="3">
        <v>23779</v>
      </c>
      <c r="Z65" s="3">
        <v>40276</v>
      </c>
      <c r="AA65">
        <v>2016</v>
      </c>
      <c r="AB65" t="s">
        <v>10</v>
      </c>
      <c r="AC65" t="s">
        <v>415</v>
      </c>
      <c r="AD65" t="s">
        <v>10</v>
      </c>
      <c r="AE65" s="22">
        <v>3.3125160994876786</v>
      </c>
      <c r="AF65" s="22">
        <v>0.4297919230659149</v>
      </c>
      <c r="AG65" s="22">
        <v>0.5763759695469246</v>
      </c>
    </row>
    <row r="66" spans="1:33" x14ac:dyDescent="0.35">
      <c r="A66" t="s">
        <v>477</v>
      </c>
      <c r="B66" t="s">
        <v>478</v>
      </c>
      <c r="C66" s="3">
        <v>8221</v>
      </c>
      <c r="D66" s="3">
        <v>2922</v>
      </c>
      <c r="E66" t="s">
        <v>11</v>
      </c>
      <c r="F66">
        <v>16</v>
      </c>
      <c r="G66" t="s">
        <v>12</v>
      </c>
      <c r="H66" s="3">
        <v>38791</v>
      </c>
      <c r="I66" t="s">
        <v>78</v>
      </c>
      <c r="J66">
        <v>902.92</v>
      </c>
      <c r="K66" t="s">
        <v>14</v>
      </c>
      <c r="L66">
        <v>585.03</v>
      </c>
      <c r="M66" t="s">
        <v>15</v>
      </c>
      <c r="N66" t="s">
        <v>16</v>
      </c>
      <c r="O66">
        <v>21</v>
      </c>
      <c r="P66">
        <v>3</v>
      </c>
      <c r="Q66">
        <v>4</v>
      </c>
      <c r="R66">
        <v>0</v>
      </c>
      <c r="S66">
        <v>28</v>
      </c>
      <c r="T66">
        <v>52</v>
      </c>
      <c r="U66" s="3">
        <v>1419</v>
      </c>
      <c r="V66" s="3">
        <v>3655</v>
      </c>
      <c r="W66" s="3">
        <v>14482</v>
      </c>
      <c r="X66" t="s">
        <v>17</v>
      </c>
      <c r="Y66" s="3">
        <v>10113</v>
      </c>
      <c r="Z66" s="3">
        <v>12629</v>
      </c>
      <c r="AB66" t="s">
        <v>8</v>
      </c>
      <c r="AC66" t="s">
        <v>164</v>
      </c>
      <c r="AD66" t="s">
        <v>8</v>
      </c>
      <c r="AE66" s="22">
        <v>1.7615861817297165</v>
      </c>
      <c r="AF66" s="22">
        <v>4.7185257267972265</v>
      </c>
      <c r="AG66" s="22">
        <v>1.5361878117017393</v>
      </c>
    </row>
    <row r="67" spans="1:33" x14ac:dyDescent="0.35">
      <c r="A67" t="s">
        <v>484</v>
      </c>
      <c r="B67" t="s">
        <v>485</v>
      </c>
      <c r="C67" s="3">
        <v>45502</v>
      </c>
      <c r="D67" s="3">
        <v>17371</v>
      </c>
      <c r="E67" t="s">
        <v>11</v>
      </c>
      <c r="F67">
        <v>17</v>
      </c>
      <c r="G67" t="s">
        <v>44</v>
      </c>
      <c r="H67" s="3"/>
      <c r="I67" t="s">
        <v>13</v>
      </c>
      <c r="J67" s="2">
        <v>1000</v>
      </c>
      <c r="K67" t="s">
        <v>14</v>
      </c>
      <c r="L67" s="2">
        <v>1000</v>
      </c>
      <c r="M67" t="s">
        <v>150</v>
      </c>
      <c r="N67" t="s">
        <v>68</v>
      </c>
      <c r="O67">
        <v>35</v>
      </c>
      <c r="P67">
        <v>8</v>
      </c>
      <c r="Q67">
        <v>11</v>
      </c>
      <c r="R67">
        <v>0</v>
      </c>
      <c r="S67">
        <v>54</v>
      </c>
      <c r="T67">
        <v>52</v>
      </c>
      <c r="U67" s="3">
        <v>2690</v>
      </c>
      <c r="V67" s="3">
        <v>2690</v>
      </c>
      <c r="W67" s="3">
        <v>179343</v>
      </c>
      <c r="X67" t="s">
        <v>78</v>
      </c>
      <c r="Y67" s="3">
        <v>27100</v>
      </c>
      <c r="Z67" s="3">
        <v>27100</v>
      </c>
      <c r="AA67">
        <v>1983</v>
      </c>
      <c r="AB67" t="s">
        <v>8</v>
      </c>
      <c r="AC67" t="s">
        <v>8</v>
      </c>
      <c r="AD67" t="s">
        <v>10</v>
      </c>
      <c r="AE67" s="22">
        <v>3.9414311458836973</v>
      </c>
      <c r="AF67" s="22"/>
      <c r="AG67" s="22">
        <v>0.59557821634213881</v>
      </c>
    </row>
    <row r="68" spans="1:33" x14ac:dyDescent="0.35">
      <c r="A68" t="s">
        <v>490</v>
      </c>
      <c r="B68" t="s">
        <v>491</v>
      </c>
      <c r="C68" s="3">
        <v>2442</v>
      </c>
      <c r="D68" s="3">
        <v>1011</v>
      </c>
      <c r="E68" t="s">
        <v>11</v>
      </c>
      <c r="F68">
        <v>6</v>
      </c>
      <c r="G68" t="s">
        <v>44</v>
      </c>
      <c r="H68" s="3">
        <v>28785</v>
      </c>
      <c r="I68" t="s">
        <v>11</v>
      </c>
      <c r="J68">
        <v>500</v>
      </c>
      <c r="K68" t="s">
        <v>14</v>
      </c>
      <c r="L68">
        <v>500</v>
      </c>
      <c r="M68" t="s">
        <v>32</v>
      </c>
      <c r="N68" t="s">
        <v>33</v>
      </c>
      <c r="O68">
        <v>29</v>
      </c>
      <c r="P68">
        <v>1</v>
      </c>
      <c r="Q68">
        <v>4</v>
      </c>
      <c r="R68">
        <v>0</v>
      </c>
      <c r="S68">
        <v>34</v>
      </c>
      <c r="T68">
        <v>52</v>
      </c>
      <c r="U68" s="3">
        <v>1798</v>
      </c>
      <c r="V68" s="3">
        <v>1798</v>
      </c>
      <c r="W68" s="3">
        <v>15400</v>
      </c>
      <c r="X68" t="s">
        <v>17</v>
      </c>
      <c r="Y68" s="3">
        <v>3500</v>
      </c>
      <c r="Z68" s="3">
        <v>3500</v>
      </c>
      <c r="AA68">
        <v>1987</v>
      </c>
      <c r="AB68" t="s">
        <v>8</v>
      </c>
      <c r="AC68" t="s">
        <v>8</v>
      </c>
      <c r="AD68" t="s">
        <v>8</v>
      </c>
      <c r="AE68" s="22">
        <v>6.3063063063063067</v>
      </c>
      <c r="AF68" s="22">
        <v>11.787469287469287</v>
      </c>
      <c r="AG68" s="22">
        <v>1.4332514332514332</v>
      </c>
    </row>
    <row r="69" spans="1:33" x14ac:dyDescent="0.35">
      <c r="A69" t="s">
        <v>495</v>
      </c>
      <c r="B69" t="s">
        <v>496</v>
      </c>
      <c r="C69" s="3">
        <v>10130</v>
      </c>
      <c r="D69" s="3">
        <v>2154</v>
      </c>
      <c r="E69" t="s">
        <v>11</v>
      </c>
      <c r="F69">
        <v>8</v>
      </c>
      <c r="G69" t="s">
        <v>12</v>
      </c>
      <c r="H69" s="3"/>
      <c r="I69" t="s">
        <v>13</v>
      </c>
      <c r="J69">
        <v>500</v>
      </c>
      <c r="K69" t="s">
        <v>14</v>
      </c>
      <c r="L69">
        <v>500</v>
      </c>
      <c r="M69" t="s">
        <v>213</v>
      </c>
      <c r="N69" t="s">
        <v>68</v>
      </c>
      <c r="O69">
        <v>31</v>
      </c>
      <c r="P69">
        <v>8</v>
      </c>
      <c r="Q69">
        <v>6</v>
      </c>
      <c r="R69">
        <v>0</v>
      </c>
      <c r="S69">
        <v>45</v>
      </c>
      <c r="T69">
        <v>52</v>
      </c>
      <c r="U69" s="3">
        <v>2384</v>
      </c>
      <c r="V69" s="3">
        <v>2384</v>
      </c>
      <c r="W69" s="3">
        <v>36734</v>
      </c>
      <c r="X69" t="s">
        <v>78</v>
      </c>
      <c r="Y69" s="3">
        <v>7000</v>
      </c>
      <c r="Z69" s="3">
        <v>7000</v>
      </c>
      <c r="AA69">
        <v>2019</v>
      </c>
      <c r="AB69" t="s">
        <v>8</v>
      </c>
      <c r="AC69" t="s">
        <v>8</v>
      </c>
      <c r="AD69" t="s">
        <v>8</v>
      </c>
      <c r="AE69" s="22">
        <v>3.626258637709773</v>
      </c>
      <c r="AF69" s="22"/>
      <c r="AG69" s="22">
        <v>0.69101678183613036</v>
      </c>
    </row>
    <row r="70" spans="1:33" x14ac:dyDescent="0.35">
      <c r="A70" t="s">
        <v>501</v>
      </c>
      <c r="B70" t="s">
        <v>502</v>
      </c>
      <c r="C70" s="3">
        <v>753</v>
      </c>
      <c r="D70" s="3">
        <v>379</v>
      </c>
      <c r="E70" t="s">
        <v>11</v>
      </c>
      <c r="F70">
        <v>4</v>
      </c>
      <c r="G70" t="s">
        <v>44</v>
      </c>
      <c r="H70" s="3">
        <v>840</v>
      </c>
      <c r="I70" t="s">
        <v>11</v>
      </c>
      <c r="J70">
        <v>500</v>
      </c>
      <c r="K70" t="s">
        <v>14</v>
      </c>
      <c r="L70">
        <v>500</v>
      </c>
      <c r="M70" t="s">
        <v>32</v>
      </c>
      <c r="N70" t="s">
        <v>33</v>
      </c>
      <c r="O70">
        <v>24</v>
      </c>
      <c r="P70">
        <v>0</v>
      </c>
      <c r="Q70">
        <v>6</v>
      </c>
      <c r="R70">
        <v>0</v>
      </c>
      <c r="S70">
        <v>30</v>
      </c>
      <c r="T70">
        <v>52</v>
      </c>
      <c r="U70" s="3">
        <v>1524</v>
      </c>
      <c r="V70" s="3">
        <v>1524</v>
      </c>
      <c r="W70" s="3">
        <v>6267</v>
      </c>
      <c r="X70" t="s">
        <v>17</v>
      </c>
      <c r="Y70" s="3">
        <v>3100</v>
      </c>
      <c r="Z70" s="3">
        <v>3100</v>
      </c>
      <c r="AB70" t="s">
        <v>8</v>
      </c>
      <c r="AC70" t="s">
        <v>8</v>
      </c>
      <c r="AD70" t="s">
        <v>8</v>
      </c>
      <c r="AE70" s="22">
        <v>8.3227091633466141</v>
      </c>
      <c r="AF70" s="22">
        <v>1.1155378486055776</v>
      </c>
      <c r="AG70" s="22">
        <v>4.1168658698539176</v>
      </c>
    </row>
    <row r="71" spans="1:33" x14ac:dyDescent="0.35">
      <c r="A71" t="s">
        <v>507</v>
      </c>
      <c r="B71" t="s">
        <v>508</v>
      </c>
      <c r="C71" s="3">
        <v>19936</v>
      </c>
      <c r="D71" s="3">
        <v>11945</v>
      </c>
      <c r="E71" t="s">
        <v>11</v>
      </c>
      <c r="F71">
        <v>17</v>
      </c>
      <c r="G71" t="s">
        <v>44</v>
      </c>
      <c r="H71" s="3">
        <v>64669</v>
      </c>
      <c r="I71" t="s">
        <v>11</v>
      </c>
      <c r="J71">
        <v>100</v>
      </c>
      <c r="K71" t="s">
        <v>14</v>
      </c>
      <c r="L71">
        <v>100</v>
      </c>
      <c r="M71" t="s">
        <v>45</v>
      </c>
      <c r="N71" t="s">
        <v>16</v>
      </c>
      <c r="O71">
        <v>28</v>
      </c>
      <c r="P71">
        <v>4</v>
      </c>
      <c r="Q71">
        <v>5</v>
      </c>
      <c r="R71">
        <v>0</v>
      </c>
      <c r="S71">
        <v>37</v>
      </c>
      <c r="T71">
        <v>52</v>
      </c>
      <c r="U71" s="3">
        <v>1840</v>
      </c>
      <c r="V71" s="3">
        <v>1840</v>
      </c>
      <c r="W71" s="3">
        <v>66156</v>
      </c>
      <c r="X71" t="s">
        <v>17</v>
      </c>
      <c r="Y71" s="3">
        <v>19345</v>
      </c>
      <c r="Z71" s="3">
        <v>19345</v>
      </c>
      <c r="AB71" t="s">
        <v>8</v>
      </c>
      <c r="AC71" t="s">
        <v>8</v>
      </c>
      <c r="AD71" t="s">
        <v>8</v>
      </c>
      <c r="AE71" s="22">
        <v>3.318418940609952</v>
      </c>
      <c r="AF71" s="22">
        <v>3.24383025682183</v>
      </c>
      <c r="AG71" s="22">
        <v>0.9703551364365971</v>
      </c>
    </row>
    <row r="72" spans="1:33" x14ac:dyDescent="0.35">
      <c r="A72" t="s">
        <v>513</v>
      </c>
      <c r="B72" t="s">
        <v>514</v>
      </c>
      <c r="C72" s="3">
        <v>41659</v>
      </c>
      <c r="D72" s="3">
        <v>14295</v>
      </c>
      <c r="E72" t="s">
        <v>11</v>
      </c>
      <c r="F72">
        <v>10</v>
      </c>
      <c r="G72" t="s">
        <v>67</v>
      </c>
      <c r="H72" s="3">
        <v>18540</v>
      </c>
      <c r="I72" t="s">
        <v>11</v>
      </c>
      <c r="J72" s="2">
        <v>1000</v>
      </c>
      <c r="K72" t="s">
        <v>14</v>
      </c>
      <c r="L72" s="2">
        <v>1000</v>
      </c>
      <c r="M72" t="s">
        <v>150</v>
      </c>
      <c r="N72" t="s">
        <v>68</v>
      </c>
      <c r="O72">
        <v>35</v>
      </c>
      <c r="P72">
        <v>7</v>
      </c>
      <c r="Q72">
        <v>14</v>
      </c>
      <c r="R72">
        <v>0</v>
      </c>
      <c r="S72">
        <v>56</v>
      </c>
      <c r="T72">
        <v>52</v>
      </c>
      <c r="U72" s="3">
        <v>2912</v>
      </c>
      <c r="V72" s="3">
        <v>2912</v>
      </c>
      <c r="W72" s="3">
        <v>236449</v>
      </c>
      <c r="X72" t="s">
        <v>17</v>
      </c>
      <c r="Y72" s="3">
        <v>18095</v>
      </c>
      <c r="Z72" s="3">
        <v>18095</v>
      </c>
      <c r="AA72">
        <v>2019</v>
      </c>
      <c r="AB72" t="s">
        <v>8</v>
      </c>
      <c r="AC72" t="s">
        <v>8</v>
      </c>
      <c r="AD72" t="s">
        <v>10</v>
      </c>
      <c r="AE72" s="22">
        <v>5.6758203509445737</v>
      </c>
      <c r="AF72" s="22">
        <v>0.44504188770733816</v>
      </c>
      <c r="AG72" s="22">
        <v>0.43435992222568953</v>
      </c>
    </row>
    <row r="73" spans="1:33" x14ac:dyDescent="0.35">
      <c r="A73" t="s">
        <v>519</v>
      </c>
      <c r="B73" t="s">
        <v>520</v>
      </c>
      <c r="C73" s="3">
        <v>6371</v>
      </c>
      <c r="D73" s="3">
        <v>2519</v>
      </c>
      <c r="E73" t="s">
        <v>11</v>
      </c>
      <c r="F73">
        <v>8</v>
      </c>
      <c r="G73" t="s">
        <v>12</v>
      </c>
      <c r="H73" s="3"/>
      <c r="I73" t="s">
        <v>13</v>
      </c>
      <c r="J73">
        <v>100</v>
      </c>
      <c r="K73" t="s">
        <v>14</v>
      </c>
      <c r="L73">
        <v>10</v>
      </c>
      <c r="M73" t="s">
        <v>30</v>
      </c>
      <c r="N73" t="s">
        <v>33</v>
      </c>
      <c r="O73">
        <v>28</v>
      </c>
      <c r="P73">
        <v>4</v>
      </c>
      <c r="Q73">
        <v>6</v>
      </c>
      <c r="R73">
        <v>0</v>
      </c>
      <c r="S73">
        <v>38</v>
      </c>
      <c r="T73">
        <v>52</v>
      </c>
      <c r="U73" s="3">
        <v>1936</v>
      </c>
      <c r="V73" s="3">
        <v>1936</v>
      </c>
      <c r="W73" s="3"/>
      <c r="X73" t="s">
        <v>90</v>
      </c>
      <c r="Y73" s="3">
        <v>5700</v>
      </c>
      <c r="Z73" s="3">
        <v>5700</v>
      </c>
      <c r="AB73" t="s">
        <v>8</v>
      </c>
      <c r="AC73" t="s">
        <v>8</v>
      </c>
      <c r="AD73" t="s">
        <v>10</v>
      </c>
      <c r="AE73" s="22"/>
      <c r="AF73" s="22"/>
      <c r="AG73" s="22">
        <v>0.89467901428347196</v>
      </c>
    </row>
    <row r="74" spans="1:33" x14ac:dyDescent="0.35">
      <c r="A74" t="s">
        <v>525</v>
      </c>
      <c r="B74" t="s">
        <v>526</v>
      </c>
      <c r="C74" s="3">
        <v>6293</v>
      </c>
      <c r="D74" s="3">
        <v>96</v>
      </c>
      <c r="E74" t="s">
        <v>11</v>
      </c>
      <c r="F74">
        <v>3</v>
      </c>
      <c r="G74" t="s">
        <v>44</v>
      </c>
      <c r="H74" s="3"/>
      <c r="I74" t="s">
        <v>13</v>
      </c>
      <c r="J74">
        <v>47.48</v>
      </c>
      <c r="K74" t="s">
        <v>14</v>
      </c>
      <c r="L74">
        <v>28.05</v>
      </c>
      <c r="M74" t="s">
        <v>65</v>
      </c>
      <c r="N74" t="s">
        <v>68</v>
      </c>
      <c r="O74">
        <v>21</v>
      </c>
      <c r="P74">
        <v>0</v>
      </c>
      <c r="Q74">
        <v>5</v>
      </c>
      <c r="R74">
        <v>0</v>
      </c>
      <c r="S74">
        <v>26</v>
      </c>
      <c r="T74">
        <v>52</v>
      </c>
      <c r="U74" s="3">
        <v>1315</v>
      </c>
      <c r="V74" s="3">
        <v>1315</v>
      </c>
      <c r="W74" s="3"/>
      <c r="X74" t="s">
        <v>90</v>
      </c>
      <c r="Y74" s="3">
        <v>3250</v>
      </c>
      <c r="Z74" s="3">
        <v>3250</v>
      </c>
      <c r="AB74" t="s">
        <v>8</v>
      </c>
      <c r="AC74" t="s">
        <v>8</v>
      </c>
      <c r="AD74" t="s">
        <v>10</v>
      </c>
      <c r="AE74" s="22"/>
      <c r="AF74" s="22"/>
      <c r="AG74" s="22">
        <v>0.51644684570157318</v>
      </c>
    </row>
    <row r="75" spans="1:33" x14ac:dyDescent="0.35">
      <c r="A75" t="s">
        <v>531</v>
      </c>
      <c r="B75" t="s">
        <v>532</v>
      </c>
      <c r="C75" s="3">
        <v>1304</v>
      </c>
      <c r="D75" s="3"/>
      <c r="E75" t="s">
        <v>13</v>
      </c>
      <c r="F75">
        <v>4</v>
      </c>
      <c r="G75" t="s">
        <v>12</v>
      </c>
      <c r="H75" s="3"/>
      <c r="I75" t="s">
        <v>13</v>
      </c>
      <c r="J75">
        <v>28.5</v>
      </c>
      <c r="K75" t="s">
        <v>99</v>
      </c>
      <c r="L75">
        <v>27.2</v>
      </c>
      <c r="M75" t="s">
        <v>30</v>
      </c>
      <c r="N75" t="s">
        <v>135</v>
      </c>
      <c r="O75">
        <v>15</v>
      </c>
      <c r="P75">
        <v>2</v>
      </c>
      <c r="Q75">
        <v>3</v>
      </c>
      <c r="R75">
        <v>0</v>
      </c>
      <c r="S75">
        <v>20</v>
      </c>
      <c r="T75">
        <v>52</v>
      </c>
      <c r="U75" s="3">
        <v>1040</v>
      </c>
      <c r="V75" s="3">
        <v>1040</v>
      </c>
      <c r="W75" s="3"/>
      <c r="X75" t="s">
        <v>90</v>
      </c>
      <c r="Y75" s="3">
        <v>560</v>
      </c>
      <c r="Z75" s="3">
        <v>560</v>
      </c>
      <c r="AA75">
        <v>2023</v>
      </c>
      <c r="AB75" t="s">
        <v>8</v>
      </c>
      <c r="AC75" t="s">
        <v>8</v>
      </c>
      <c r="AD75" t="s">
        <v>8</v>
      </c>
      <c r="AE75" s="22"/>
      <c r="AF75" s="22"/>
      <c r="AG75" s="22">
        <v>0.42944785276073622</v>
      </c>
    </row>
    <row r="76" spans="1:33" x14ac:dyDescent="0.35">
      <c r="A76" t="s">
        <v>538</v>
      </c>
      <c r="B76" t="s">
        <v>539</v>
      </c>
      <c r="C76" s="3">
        <v>5093</v>
      </c>
      <c r="D76" s="3"/>
      <c r="E76" t="s">
        <v>13</v>
      </c>
      <c r="F76">
        <v>3</v>
      </c>
      <c r="G76" t="s">
        <v>12</v>
      </c>
      <c r="H76" s="3"/>
      <c r="I76" t="s">
        <v>13</v>
      </c>
      <c r="J76">
        <v>0</v>
      </c>
      <c r="K76" t="s">
        <v>14</v>
      </c>
      <c r="L76">
        <v>0</v>
      </c>
      <c r="M76" t="s">
        <v>65</v>
      </c>
      <c r="N76" t="s">
        <v>68</v>
      </c>
      <c r="O76">
        <v>23</v>
      </c>
      <c r="P76">
        <v>0</v>
      </c>
      <c r="Q76">
        <v>0</v>
      </c>
      <c r="R76">
        <v>0</v>
      </c>
      <c r="S76">
        <v>23</v>
      </c>
      <c r="T76">
        <v>52</v>
      </c>
      <c r="U76" s="3">
        <v>1092</v>
      </c>
      <c r="V76" s="3">
        <v>1092</v>
      </c>
      <c r="W76" s="3"/>
      <c r="X76" t="s">
        <v>90</v>
      </c>
      <c r="Y76" s="3">
        <v>1380</v>
      </c>
      <c r="Z76" s="3">
        <v>1380</v>
      </c>
      <c r="AB76" t="s">
        <v>8</v>
      </c>
      <c r="AC76" t="s">
        <v>8</v>
      </c>
      <c r="AD76" t="s">
        <v>10</v>
      </c>
      <c r="AE76" s="22"/>
      <c r="AF76" s="22"/>
      <c r="AG76" s="22">
        <v>0.27096014137050856</v>
      </c>
    </row>
    <row r="77" spans="1:33" x14ac:dyDescent="0.35">
      <c r="A77" t="s">
        <v>543</v>
      </c>
      <c r="B77" t="s">
        <v>544</v>
      </c>
      <c r="C77" s="3">
        <v>50658</v>
      </c>
      <c r="D77" s="3">
        <v>12906</v>
      </c>
      <c r="E77" t="s">
        <v>11</v>
      </c>
      <c r="F77">
        <v>26</v>
      </c>
      <c r="G77" t="s">
        <v>12</v>
      </c>
      <c r="H77" s="3"/>
      <c r="I77" t="s">
        <v>13</v>
      </c>
      <c r="J77">
        <v>400</v>
      </c>
      <c r="K77" t="s">
        <v>14</v>
      </c>
      <c r="L77">
        <v>400</v>
      </c>
      <c r="M77" t="s">
        <v>65</v>
      </c>
      <c r="N77" t="s">
        <v>68</v>
      </c>
      <c r="O77">
        <v>28</v>
      </c>
      <c r="P77">
        <v>4</v>
      </c>
      <c r="Q77">
        <v>7</v>
      </c>
      <c r="R77">
        <v>0</v>
      </c>
      <c r="S77">
        <v>39</v>
      </c>
      <c r="T77">
        <v>52</v>
      </c>
      <c r="U77" s="3">
        <v>2191</v>
      </c>
      <c r="V77" s="3">
        <v>2236</v>
      </c>
      <c r="W77" s="3">
        <v>148614</v>
      </c>
      <c r="X77" t="s">
        <v>78</v>
      </c>
      <c r="Y77" s="3">
        <v>22000</v>
      </c>
      <c r="Z77" s="3">
        <v>22000</v>
      </c>
      <c r="AA77">
        <v>1982</v>
      </c>
      <c r="AB77" t="s">
        <v>8</v>
      </c>
      <c r="AC77" t="s">
        <v>91</v>
      </c>
      <c r="AD77" t="s">
        <v>10</v>
      </c>
      <c r="AE77" s="22">
        <v>2.9336728650953452</v>
      </c>
      <c r="AF77" s="22"/>
      <c r="AG77" s="22">
        <v>0.4342848118757156</v>
      </c>
    </row>
    <row r="78" spans="1:33" x14ac:dyDescent="0.35">
      <c r="A78" t="s">
        <v>549</v>
      </c>
      <c r="B78" t="s">
        <v>550</v>
      </c>
      <c r="C78" s="3">
        <v>12516</v>
      </c>
      <c r="D78" s="3"/>
      <c r="E78" t="s">
        <v>13</v>
      </c>
      <c r="F78">
        <v>12</v>
      </c>
      <c r="G78" t="s">
        <v>12</v>
      </c>
      <c r="H78" s="3"/>
      <c r="I78" t="s">
        <v>13</v>
      </c>
      <c r="J78" s="2">
        <v>1024</v>
      </c>
      <c r="K78" t="s">
        <v>14</v>
      </c>
      <c r="L78" s="2">
        <v>1024</v>
      </c>
      <c r="M78" t="s">
        <v>15</v>
      </c>
      <c r="N78" t="s">
        <v>16</v>
      </c>
      <c r="O78">
        <v>37</v>
      </c>
      <c r="P78">
        <v>3</v>
      </c>
      <c r="Q78">
        <v>4</v>
      </c>
      <c r="R78">
        <v>0</v>
      </c>
      <c r="S78">
        <v>44</v>
      </c>
      <c r="T78">
        <v>52</v>
      </c>
      <c r="U78" s="3">
        <v>2192</v>
      </c>
      <c r="V78" s="3">
        <v>2192</v>
      </c>
      <c r="W78" s="3"/>
      <c r="X78" t="s">
        <v>90</v>
      </c>
      <c r="Y78" s="3">
        <v>12800</v>
      </c>
      <c r="Z78" s="3">
        <v>12800</v>
      </c>
      <c r="AA78">
        <v>2003</v>
      </c>
      <c r="AB78" t="s">
        <v>8</v>
      </c>
      <c r="AC78" t="s">
        <v>8</v>
      </c>
      <c r="AD78" t="s">
        <v>8</v>
      </c>
      <c r="AE78" s="22"/>
      <c r="AF78" s="22"/>
      <c r="AG78" s="22">
        <v>1.0226909555768615</v>
      </c>
    </row>
    <row r="79" spans="1:33" x14ac:dyDescent="0.35">
      <c r="A79" t="s">
        <v>555</v>
      </c>
      <c r="B79" t="s">
        <v>556</v>
      </c>
      <c r="C79" s="3">
        <v>25497</v>
      </c>
      <c r="D79" s="3">
        <v>3074</v>
      </c>
      <c r="E79" t="s">
        <v>11</v>
      </c>
      <c r="F79">
        <v>5</v>
      </c>
      <c r="G79" t="s">
        <v>44</v>
      </c>
      <c r="H79" s="3">
        <v>1879</v>
      </c>
      <c r="I79" t="s">
        <v>11</v>
      </c>
      <c r="J79" s="2">
        <v>1000</v>
      </c>
      <c r="K79" t="s">
        <v>14</v>
      </c>
      <c r="L79" s="2">
        <v>1000</v>
      </c>
      <c r="M79" t="s">
        <v>150</v>
      </c>
      <c r="N79" t="s">
        <v>68</v>
      </c>
      <c r="O79">
        <v>35</v>
      </c>
      <c r="P79">
        <v>8</v>
      </c>
      <c r="Q79">
        <v>10</v>
      </c>
      <c r="R79">
        <v>0</v>
      </c>
      <c r="S79">
        <v>53</v>
      </c>
      <c r="T79">
        <v>51</v>
      </c>
      <c r="U79" s="3">
        <v>2686</v>
      </c>
      <c r="V79" s="3">
        <v>2746</v>
      </c>
      <c r="W79" s="3">
        <v>45072</v>
      </c>
      <c r="X79" t="s">
        <v>17</v>
      </c>
      <c r="Y79" s="3">
        <v>10000</v>
      </c>
      <c r="Z79" s="3">
        <v>10000</v>
      </c>
      <c r="AA79">
        <v>2001</v>
      </c>
      <c r="AB79" t="s">
        <v>8</v>
      </c>
      <c r="AC79" t="s">
        <v>415</v>
      </c>
      <c r="AD79" t="s">
        <v>8</v>
      </c>
      <c r="AE79" s="22">
        <v>1.7677373808683374</v>
      </c>
      <c r="AF79" s="22">
        <v>7.3694944503274892E-2</v>
      </c>
      <c r="AG79" s="22">
        <v>0.39220300427501276</v>
      </c>
    </row>
    <row r="80" spans="1:33" x14ac:dyDescent="0.35">
      <c r="A80" t="s">
        <v>561</v>
      </c>
      <c r="B80" t="s">
        <v>562</v>
      </c>
      <c r="C80" s="3">
        <v>13156</v>
      </c>
      <c r="D80" s="3">
        <v>3705</v>
      </c>
      <c r="E80" t="s">
        <v>11</v>
      </c>
      <c r="F80">
        <v>7</v>
      </c>
      <c r="G80" t="s">
        <v>67</v>
      </c>
      <c r="H80" s="3">
        <v>12167</v>
      </c>
      <c r="I80" t="s">
        <v>11</v>
      </c>
      <c r="J80">
        <v>500</v>
      </c>
      <c r="K80" t="s">
        <v>14</v>
      </c>
      <c r="L80">
        <v>500</v>
      </c>
      <c r="M80" t="s">
        <v>65</v>
      </c>
      <c r="N80" t="s">
        <v>68</v>
      </c>
      <c r="O80">
        <v>28</v>
      </c>
      <c r="P80">
        <v>4</v>
      </c>
      <c r="Q80">
        <v>6</v>
      </c>
      <c r="R80">
        <v>0</v>
      </c>
      <c r="S80">
        <v>38</v>
      </c>
      <c r="T80">
        <v>52</v>
      </c>
      <c r="U80" s="3">
        <v>1936</v>
      </c>
      <c r="V80" s="3">
        <v>1936</v>
      </c>
      <c r="W80" s="3">
        <v>35308</v>
      </c>
      <c r="X80" t="s">
        <v>78</v>
      </c>
      <c r="Y80" s="3">
        <v>14400</v>
      </c>
      <c r="Z80" s="3">
        <v>14400</v>
      </c>
      <c r="AB80" t="s">
        <v>8</v>
      </c>
      <c r="AC80" t="s">
        <v>8</v>
      </c>
      <c r="AD80" t="s">
        <v>10</v>
      </c>
      <c r="AE80" s="22">
        <v>2.6837944664031621</v>
      </c>
      <c r="AF80" s="22">
        <v>0.92482517482517479</v>
      </c>
      <c r="AG80" s="22">
        <v>1.0945576162967467</v>
      </c>
    </row>
    <row r="81" spans="1:33" x14ac:dyDescent="0.35">
      <c r="A81" t="s">
        <v>567</v>
      </c>
      <c r="B81" t="s">
        <v>568</v>
      </c>
      <c r="C81" s="3">
        <v>4262</v>
      </c>
      <c r="D81" s="3">
        <v>369</v>
      </c>
      <c r="E81" t="s">
        <v>11</v>
      </c>
      <c r="F81">
        <v>4</v>
      </c>
      <c r="G81" t="s">
        <v>12</v>
      </c>
      <c r="H81" s="3">
        <v>12546</v>
      </c>
      <c r="I81" t="s">
        <v>11</v>
      </c>
      <c r="J81">
        <v>25.9</v>
      </c>
      <c r="K81" t="s">
        <v>14</v>
      </c>
      <c r="L81">
        <v>5.3</v>
      </c>
      <c r="M81" t="s">
        <v>65</v>
      </c>
      <c r="N81" t="s">
        <v>68</v>
      </c>
      <c r="O81">
        <v>26</v>
      </c>
      <c r="P81">
        <v>3</v>
      </c>
      <c r="Q81">
        <v>8</v>
      </c>
      <c r="R81">
        <v>0</v>
      </c>
      <c r="S81">
        <v>37</v>
      </c>
      <c r="T81">
        <v>51</v>
      </c>
      <c r="U81" s="3">
        <v>1887</v>
      </c>
      <c r="V81" s="3">
        <v>1887</v>
      </c>
      <c r="W81" s="3">
        <v>18121</v>
      </c>
      <c r="X81" t="s">
        <v>17</v>
      </c>
      <c r="Y81" s="3">
        <v>4100</v>
      </c>
      <c r="Z81" s="3">
        <v>4100</v>
      </c>
      <c r="AB81" t="s">
        <v>8</v>
      </c>
      <c r="AC81" t="s">
        <v>8</v>
      </c>
      <c r="AD81" t="s">
        <v>10</v>
      </c>
      <c r="AE81" s="22">
        <v>4.2517597372125762</v>
      </c>
      <c r="AF81" s="22">
        <v>2.9436884091975597</v>
      </c>
      <c r="AG81" s="22">
        <v>0.96198967620835285</v>
      </c>
    </row>
    <row r="82" spans="1:33" x14ac:dyDescent="0.35">
      <c r="A82" t="s">
        <v>573</v>
      </c>
      <c r="B82" t="s">
        <v>574</v>
      </c>
      <c r="C82" s="3">
        <v>799109</v>
      </c>
      <c r="D82" s="3">
        <v>352166</v>
      </c>
      <c r="E82" t="s">
        <v>11</v>
      </c>
      <c r="F82">
        <v>683</v>
      </c>
      <c r="G82" t="s">
        <v>44</v>
      </c>
      <c r="H82" s="3"/>
      <c r="I82" t="s">
        <v>13</v>
      </c>
      <c r="J82" s="2">
        <v>10000</v>
      </c>
      <c r="K82" t="s">
        <v>14</v>
      </c>
      <c r="L82" s="2">
        <v>10000</v>
      </c>
      <c r="M82" t="s">
        <v>30</v>
      </c>
      <c r="N82" t="s">
        <v>68</v>
      </c>
      <c r="O82">
        <v>31</v>
      </c>
      <c r="P82">
        <v>9</v>
      </c>
      <c r="Q82">
        <v>12</v>
      </c>
      <c r="R82">
        <v>2</v>
      </c>
      <c r="S82">
        <v>54</v>
      </c>
      <c r="T82">
        <v>52</v>
      </c>
      <c r="U82" s="3">
        <v>2823</v>
      </c>
      <c r="V82" s="3">
        <v>38676</v>
      </c>
      <c r="W82" s="3">
        <v>2183362</v>
      </c>
      <c r="X82" t="s">
        <v>17</v>
      </c>
      <c r="Y82" s="3">
        <v>125000</v>
      </c>
      <c r="Z82" s="3">
        <v>277462</v>
      </c>
      <c r="AA82">
        <v>1995</v>
      </c>
      <c r="AB82" t="s">
        <v>10</v>
      </c>
      <c r="AC82" t="s">
        <v>415</v>
      </c>
      <c r="AD82" t="s">
        <v>10</v>
      </c>
      <c r="AE82" s="22">
        <v>2.7322455384684692</v>
      </c>
      <c r="AF82" s="22"/>
      <c r="AG82" s="22">
        <v>0.34721420982619394</v>
      </c>
    </row>
    <row r="83" spans="1:33" x14ac:dyDescent="0.35">
      <c r="A83" t="s">
        <v>579</v>
      </c>
      <c r="B83" t="s">
        <v>580</v>
      </c>
      <c r="C83" s="3">
        <v>37261</v>
      </c>
      <c r="D83" s="3">
        <v>4841</v>
      </c>
      <c r="E83" t="s">
        <v>11</v>
      </c>
      <c r="F83">
        <v>10</v>
      </c>
      <c r="G83" t="s">
        <v>44</v>
      </c>
      <c r="H83" s="3">
        <v>6329</v>
      </c>
      <c r="I83" t="s">
        <v>11</v>
      </c>
      <c r="J83">
        <v>150</v>
      </c>
      <c r="K83" t="s">
        <v>277</v>
      </c>
      <c r="L83">
        <v>25</v>
      </c>
      <c r="M83" t="s">
        <v>65</v>
      </c>
      <c r="N83" t="s">
        <v>68</v>
      </c>
      <c r="O83">
        <v>26</v>
      </c>
      <c r="P83">
        <v>8</v>
      </c>
      <c r="Q83">
        <v>7</v>
      </c>
      <c r="R83">
        <v>1</v>
      </c>
      <c r="S83">
        <v>42</v>
      </c>
      <c r="T83">
        <v>52</v>
      </c>
      <c r="U83" s="3">
        <v>2083</v>
      </c>
      <c r="V83" s="3">
        <v>2083</v>
      </c>
      <c r="W83" s="3">
        <v>98548</v>
      </c>
      <c r="X83" t="s">
        <v>17</v>
      </c>
      <c r="Y83" s="3">
        <v>22500</v>
      </c>
      <c r="Z83" s="3">
        <v>22500</v>
      </c>
      <c r="AA83">
        <v>2013</v>
      </c>
      <c r="AB83" t="s">
        <v>8</v>
      </c>
      <c r="AC83" t="s">
        <v>8</v>
      </c>
      <c r="AD83" t="s">
        <v>8</v>
      </c>
      <c r="AE83" s="22">
        <v>2.6448028770027641</v>
      </c>
      <c r="AF83" s="22">
        <v>0.16985588148466224</v>
      </c>
      <c r="AG83" s="22">
        <v>0.60384852795147737</v>
      </c>
    </row>
    <row r="84" spans="1:33" x14ac:dyDescent="0.35">
      <c r="A84" t="s">
        <v>585</v>
      </c>
      <c r="B84" t="s">
        <v>586</v>
      </c>
      <c r="C84" s="3">
        <v>16891</v>
      </c>
      <c r="D84" s="3">
        <v>14262</v>
      </c>
      <c r="E84" t="s">
        <v>11</v>
      </c>
      <c r="F84">
        <v>110</v>
      </c>
      <c r="G84" t="s">
        <v>44</v>
      </c>
      <c r="H84" s="3">
        <v>83100</v>
      </c>
      <c r="I84" t="s">
        <v>11</v>
      </c>
      <c r="J84">
        <v>741</v>
      </c>
      <c r="K84" t="s">
        <v>14</v>
      </c>
      <c r="L84">
        <v>881.2</v>
      </c>
      <c r="M84" t="s">
        <v>259</v>
      </c>
      <c r="N84" t="s">
        <v>33</v>
      </c>
      <c r="O84">
        <v>28</v>
      </c>
      <c r="P84">
        <v>6</v>
      </c>
      <c r="Q84">
        <v>6</v>
      </c>
      <c r="R84">
        <v>0</v>
      </c>
      <c r="S84">
        <v>40</v>
      </c>
      <c r="T84">
        <v>52</v>
      </c>
      <c r="U84" s="3">
        <v>2064</v>
      </c>
      <c r="V84" s="3">
        <v>2064</v>
      </c>
      <c r="W84" s="3">
        <v>94895</v>
      </c>
      <c r="X84" t="s">
        <v>17</v>
      </c>
      <c r="Y84" s="3">
        <v>17000</v>
      </c>
      <c r="Z84" s="3">
        <v>17000</v>
      </c>
      <c r="AA84">
        <v>2017</v>
      </c>
      <c r="AB84" t="s">
        <v>8</v>
      </c>
      <c r="AC84" t="s">
        <v>91</v>
      </c>
      <c r="AD84" t="s">
        <v>10</v>
      </c>
      <c r="AE84" s="22">
        <v>5.6180806346575096</v>
      </c>
      <c r="AF84" s="22">
        <v>4.9197797643715591</v>
      </c>
      <c r="AG84" s="22">
        <v>1.0064531407258304</v>
      </c>
    </row>
    <row r="85" spans="1:33" x14ac:dyDescent="0.35">
      <c r="A85" t="s">
        <v>592</v>
      </c>
      <c r="B85" t="s">
        <v>593</v>
      </c>
      <c r="C85" s="3">
        <v>14573</v>
      </c>
      <c r="D85" s="3">
        <v>3811</v>
      </c>
      <c r="E85" t="s">
        <v>11</v>
      </c>
      <c r="F85">
        <v>6</v>
      </c>
      <c r="G85" t="s">
        <v>44</v>
      </c>
      <c r="H85" s="3">
        <v>52190</v>
      </c>
      <c r="I85" t="s">
        <v>11</v>
      </c>
      <c r="J85">
        <v>500</v>
      </c>
      <c r="K85" t="s">
        <v>14</v>
      </c>
      <c r="L85">
        <v>500</v>
      </c>
      <c r="M85" t="s">
        <v>32</v>
      </c>
      <c r="N85" t="s">
        <v>33</v>
      </c>
      <c r="O85">
        <v>35</v>
      </c>
      <c r="P85">
        <v>5</v>
      </c>
      <c r="Q85">
        <v>3</v>
      </c>
      <c r="R85">
        <v>0</v>
      </c>
      <c r="S85">
        <v>43</v>
      </c>
      <c r="T85">
        <v>30</v>
      </c>
      <c r="U85" s="3">
        <v>1331</v>
      </c>
      <c r="V85" s="3">
        <v>1331</v>
      </c>
      <c r="W85" s="3">
        <v>41828</v>
      </c>
      <c r="X85" t="s">
        <v>17</v>
      </c>
      <c r="Y85" s="3">
        <v>22129</v>
      </c>
      <c r="Z85" s="3">
        <v>22129</v>
      </c>
      <c r="AA85">
        <v>2025</v>
      </c>
      <c r="AB85" t="s">
        <v>8</v>
      </c>
      <c r="AC85" t="s">
        <v>8</v>
      </c>
      <c r="AD85" t="s">
        <v>10</v>
      </c>
      <c r="AE85" s="22">
        <v>2.8702394839772181</v>
      </c>
      <c r="AF85" s="22">
        <v>3.581280450147533</v>
      </c>
      <c r="AG85" s="22">
        <v>1.5184931036848968</v>
      </c>
    </row>
    <row r="86" spans="1:33" x14ac:dyDescent="0.35">
      <c r="A86" t="s">
        <v>598</v>
      </c>
      <c r="B86" t="s">
        <v>599</v>
      </c>
      <c r="C86" s="3">
        <v>2677</v>
      </c>
      <c r="D86" s="3">
        <v>869</v>
      </c>
      <c r="E86" t="s">
        <v>11</v>
      </c>
      <c r="F86">
        <v>12</v>
      </c>
      <c r="G86" t="s">
        <v>12</v>
      </c>
      <c r="H86" s="3">
        <v>5568</v>
      </c>
      <c r="I86" t="s">
        <v>11</v>
      </c>
      <c r="J86">
        <v>100</v>
      </c>
      <c r="K86" t="s">
        <v>14</v>
      </c>
      <c r="L86">
        <v>20</v>
      </c>
      <c r="M86" t="s">
        <v>30</v>
      </c>
      <c r="N86" t="s">
        <v>135</v>
      </c>
      <c r="O86">
        <v>24</v>
      </c>
      <c r="P86">
        <v>4</v>
      </c>
      <c r="Q86">
        <v>4</v>
      </c>
      <c r="R86">
        <v>0</v>
      </c>
      <c r="S86">
        <v>32</v>
      </c>
      <c r="T86">
        <v>51</v>
      </c>
      <c r="U86" s="3">
        <v>1570</v>
      </c>
      <c r="V86" s="3">
        <v>1570</v>
      </c>
      <c r="W86" s="3">
        <v>7216</v>
      </c>
      <c r="X86" t="s">
        <v>17</v>
      </c>
      <c r="Y86" s="3">
        <v>4461</v>
      </c>
      <c r="Z86" s="3">
        <v>4461</v>
      </c>
      <c r="AA86">
        <v>1985</v>
      </c>
      <c r="AB86" t="s">
        <v>8</v>
      </c>
      <c r="AC86" t="s">
        <v>8</v>
      </c>
      <c r="AD86" t="s">
        <v>10</v>
      </c>
      <c r="AE86" s="22">
        <v>2.695554725438924</v>
      </c>
      <c r="AF86" s="22">
        <v>2.0799402316025399</v>
      </c>
      <c r="AG86" s="22">
        <v>1.6664176316772505</v>
      </c>
    </row>
    <row r="87" spans="1:33" x14ac:dyDescent="0.35">
      <c r="A87" t="s">
        <v>604</v>
      </c>
      <c r="B87" t="s">
        <v>605</v>
      </c>
      <c r="C87" s="3">
        <v>5118</v>
      </c>
      <c r="D87" s="3">
        <v>2211</v>
      </c>
      <c r="E87" t="s">
        <v>11</v>
      </c>
      <c r="F87">
        <v>5</v>
      </c>
      <c r="G87" t="s">
        <v>12</v>
      </c>
      <c r="H87" s="3">
        <v>6193</v>
      </c>
      <c r="I87" t="s">
        <v>11</v>
      </c>
      <c r="J87">
        <v>100</v>
      </c>
      <c r="K87" t="s">
        <v>14</v>
      </c>
      <c r="L87">
        <v>100</v>
      </c>
      <c r="M87" t="s">
        <v>56</v>
      </c>
      <c r="N87" t="s">
        <v>57</v>
      </c>
      <c r="O87">
        <v>35</v>
      </c>
      <c r="P87">
        <v>10</v>
      </c>
      <c r="Q87">
        <v>7</v>
      </c>
      <c r="R87">
        <v>0</v>
      </c>
      <c r="S87">
        <v>52</v>
      </c>
      <c r="T87">
        <v>52</v>
      </c>
      <c r="U87" s="3">
        <v>2609</v>
      </c>
      <c r="V87" s="3">
        <v>2609</v>
      </c>
      <c r="W87" s="3">
        <v>35391</v>
      </c>
      <c r="X87" t="s">
        <v>17</v>
      </c>
      <c r="Y87" s="3">
        <v>2500</v>
      </c>
      <c r="Z87" s="3">
        <v>2500</v>
      </c>
      <c r="AB87" t="s">
        <v>8</v>
      </c>
      <c r="AC87" t="s">
        <v>8</v>
      </c>
      <c r="AD87" t="s">
        <v>8</v>
      </c>
      <c r="AE87" s="22">
        <v>6.9150058616647128</v>
      </c>
      <c r="AF87" s="22">
        <v>1.2100429855412271</v>
      </c>
      <c r="AG87" s="22">
        <v>0.48847205939820243</v>
      </c>
    </row>
    <row r="88" spans="1:33" x14ac:dyDescent="0.35">
      <c r="A88" t="s">
        <v>611</v>
      </c>
      <c r="B88" t="s">
        <v>612</v>
      </c>
      <c r="C88" s="3">
        <v>812</v>
      </c>
      <c r="D88" s="3"/>
      <c r="E88" t="s">
        <v>13</v>
      </c>
      <c r="F88">
        <v>2</v>
      </c>
      <c r="G88" t="s">
        <v>616</v>
      </c>
      <c r="H88" s="3"/>
      <c r="I88" t="s">
        <v>13</v>
      </c>
      <c r="J88">
        <v>0</v>
      </c>
      <c r="K88" t="s">
        <v>99</v>
      </c>
      <c r="L88">
        <v>0</v>
      </c>
      <c r="M88" t="s">
        <v>15</v>
      </c>
      <c r="N88" t="s">
        <v>16</v>
      </c>
      <c r="O88">
        <v>16</v>
      </c>
      <c r="P88">
        <v>0</v>
      </c>
      <c r="Q88">
        <v>0</v>
      </c>
      <c r="R88">
        <v>0</v>
      </c>
      <c r="S88">
        <v>16</v>
      </c>
      <c r="T88">
        <v>34</v>
      </c>
      <c r="U88" s="3">
        <v>544</v>
      </c>
      <c r="V88" s="3">
        <v>544</v>
      </c>
      <c r="W88" s="3"/>
      <c r="X88" t="s">
        <v>90</v>
      </c>
      <c r="Y88" s="3">
        <v>771</v>
      </c>
      <c r="Z88" s="3">
        <v>771</v>
      </c>
      <c r="AA88">
        <v>2026</v>
      </c>
      <c r="AB88" t="s">
        <v>10</v>
      </c>
      <c r="AC88" t="s">
        <v>164</v>
      </c>
      <c r="AD88" t="s">
        <v>8</v>
      </c>
      <c r="AE88" s="22"/>
      <c r="AF88" s="22"/>
      <c r="AG88" s="22">
        <v>0.94950738916256161</v>
      </c>
    </row>
    <row r="89" spans="1:33" x14ac:dyDescent="0.35">
      <c r="A89" t="s">
        <v>618</v>
      </c>
      <c r="B89" t="s">
        <v>619</v>
      </c>
      <c r="C89" s="3">
        <v>3290</v>
      </c>
      <c r="D89" s="3">
        <v>1860</v>
      </c>
      <c r="E89" t="s">
        <v>11</v>
      </c>
      <c r="F89">
        <v>6</v>
      </c>
      <c r="G89" t="s">
        <v>44</v>
      </c>
      <c r="H89" s="3">
        <v>25</v>
      </c>
      <c r="I89" t="s">
        <v>78</v>
      </c>
      <c r="J89">
        <v>50</v>
      </c>
      <c r="K89" t="s">
        <v>14</v>
      </c>
      <c r="L89">
        <v>50</v>
      </c>
      <c r="M89" t="s">
        <v>15</v>
      </c>
      <c r="N89" t="s">
        <v>16</v>
      </c>
      <c r="O89">
        <v>22</v>
      </c>
      <c r="P89">
        <v>4</v>
      </c>
      <c r="Q89">
        <v>4</v>
      </c>
      <c r="R89">
        <v>0</v>
      </c>
      <c r="S89">
        <v>30</v>
      </c>
      <c r="T89">
        <v>51</v>
      </c>
      <c r="U89" s="3">
        <v>1473</v>
      </c>
      <c r="V89" s="3">
        <v>1473</v>
      </c>
      <c r="W89" s="3">
        <v>7957</v>
      </c>
      <c r="X89" t="s">
        <v>17</v>
      </c>
      <c r="Y89" s="3">
        <v>5000</v>
      </c>
      <c r="Z89" s="3">
        <v>5000</v>
      </c>
      <c r="AA89">
        <v>2025</v>
      </c>
      <c r="AB89" t="s">
        <v>8</v>
      </c>
      <c r="AC89" t="s">
        <v>8</v>
      </c>
      <c r="AD89" t="s">
        <v>8</v>
      </c>
      <c r="AE89" s="22">
        <v>2.4185410334346504</v>
      </c>
      <c r="AF89" s="22">
        <v>7.5987841945288756E-3</v>
      </c>
      <c r="AG89" s="22">
        <v>1.5197568389057752</v>
      </c>
    </row>
    <row r="90" spans="1:33" x14ac:dyDescent="0.35">
      <c r="A90" t="s">
        <v>624</v>
      </c>
      <c r="B90" t="s">
        <v>625</v>
      </c>
      <c r="C90" s="3">
        <v>951</v>
      </c>
      <c r="D90" s="3">
        <v>257</v>
      </c>
      <c r="E90" t="s">
        <v>11</v>
      </c>
      <c r="F90">
        <v>7</v>
      </c>
      <c r="G90" t="s">
        <v>12</v>
      </c>
      <c r="H90" s="3"/>
      <c r="I90" t="s">
        <v>13</v>
      </c>
      <c r="J90">
        <v>250</v>
      </c>
      <c r="K90" t="s">
        <v>14</v>
      </c>
      <c r="L90">
        <v>250</v>
      </c>
      <c r="M90" t="s">
        <v>30</v>
      </c>
      <c r="N90" t="s">
        <v>135</v>
      </c>
      <c r="O90">
        <v>11</v>
      </c>
      <c r="P90">
        <v>2</v>
      </c>
      <c r="Q90">
        <v>7</v>
      </c>
      <c r="R90">
        <v>0</v>
      </c>
      <c r="S90">
        <v>20</v>
      </c>
      <c r="T90">
        <v>52</v>
      </c>
      <c r="U90" s="3">
        <v>1040</v>
      </c>
      <c r="V90" s="3">
        <v>1040</v>
      </c>
      <c r="W90" s="3">
        <v>2074</v>
      </c>
      <c r="X90" t="s">
        <v>17</v>
      </c>
      <c r="Y90" s="3">
        <v>3322</v>
      </c>
      <c r="Z90" s="3">
        <v>3322</v>
      </c>
      <c r="AB90" t="s">
        <v>8</v>
      </c>
      <c r="AC90" t="s">
        <v>8</v>
      </c>
      <c r="AD90" t="s">
        <v>8</v>
      </c>
      <c r="AE90" s="22">
        <v>2.1808622502628814</v>
      </c>
      <c r="AF90" s="22"/>
      <c r="AG90" s="22">
        <v>3.4931650893796005</v>
      </c>
    </row>
    <row r="91" spans="1:33" x14ac:dyDescent="0.35">
      <c r="A91" t="s">
        <v>631</v>
      </c>
      <c r="B91" t="s">
        <v>632</v>
      </c>
      <c r="C91" s="3">
        <v>3167</v>
      </c>
      <c r="D91" s="3">
        <v>803</v>
      </c>
      <c r="E91" t="s">
        <v>11</v>
      </c>
      <c r="F91">
        <v>4</v>
      </c>
      <c r="G91" t="s">
        <v>12</v>
      </c>
      <c r="H91" s="3"/>
      <c r="I91" t="s">
        <v>13</v>
      </c>
      <c r="J91">
        <v>500</v>
      </c>
      <c r="K91" t="s">
        <v>14</v>
      </c>
      <c r="L91">
        <v>500</v>
      </c>
      <c r="M91" t="s">
        <v>213</v>
      </c>
      <c r="N91" t="s">
        <v>68</v>
      </c>
      <c r="O91">
        <v>28</v>
      </c>
      <c r="P91">
        <v>0</v>
      </c>
      <c r="Q91">
        <v>4</v>
      </c>
      <c r="R91">
        <v>0</v>
      </c>
      <c r="S91">
        <v>32</v>
      </c>
      <c r="T91">
        <v>52</v>
      </c>
      <c r="U91" s="3">
        <v>1664</v>
      </c>
      <c r="V91" s="3">
        <v>1664</v>
      </c>
      <c r="W91" s="3">
        <v>7149</v>
      </c>
      <c r="X91" t="s">
        <v>17</v>
      </c>
      <c r="Y91" s="3">
        <v>3200</v>
      </c>
      <c r="Z91" s="3">
        <v>3200</v>
      </c>
      <c r="AB91" t="s">
        <v>10</v>
      </c>
      <c r="AC91" t="s">
        <v>91</v>
      </c>
      <c r="AD91" t="s">
        <v>8</v>
      </c>
      <c r="AE91" s="22">
        <v>2.2573413324913165</v>
      </c>
      <c r="AF91" s="22"/>
      <c r="AG91" s="22">
        <v>1.0104199557941269</v>
      </c>
    </row>
    <row r="92" spans="1:33" x14ac:dyDescent="0.35">
      <c r="A92" t="s">
        <v>637</v>
      </c>
      <c r="B92" t="s">
        <v>638</v>
      </c>
      <c r="C92" s="3">
        <v>26259</v>
      </c>
      <c r="D92" s="3">
        <v>12525</v>
      </c>
      <c r="E92" t="s">
        <v>78</v>
      </c>
      <c r="F92">
        <v>24</v>
      </c>
      <c r="G92" t="s">
        <v>67</v>
      </c>
      <c r="H92" s="3">
        <v>320</v>
      </c>
      <c r="I92" t="s">
        <v>78</v>
      </c>
      <c r="J92">
        <v>388.4</v>
      </c>
      <c r="K92" t="s">
        <v>277</v>
      </c>
      <c r="L92">
        <v>45.5</v>
      </c>
      <c r="M92" t="s">
        <v>15</v>
      </c>
      <c r="N92" t="s">
        <v>16</v>
      </c>
      <c r="O92">
        <v>34</v>
      </c>
      <c r="P92">
        <v>2</v>
      </c>
      <c r="Q92">
        <v>4</v>
      </c>
      <c r="R92">
        <v>0</v>
      </c>
      <c r="S92">
        <v>40</v>
      </c>
      <c r="T92">
        <v>52</v>
      </c>
      <c r="U92" s="3">
        <v>2080</v>
      </c>
      <c r="V92" s="3">
        <v>2080</v>
      </c>
      <c r="W92" s="3">
        <v>28200</v>
      </c>
      <c r="X92" t="s">
        <v>78</v>
      </c>
      <c r="Y92" s="3">
        <v>55000</v>
      </c>
      <c r="Z92" s="3">
        <v>55000</v>
      </c>
      <c r="AA92">
        <v>2001</v>
      </c>
      <c r="AB92" t="s">
        <v>8</v>
      </c>
      <c r="AC92" t="s">
        <v>8</v>
      </c>
      <c r="AD92" t="s">
        <v>8</v>
      </c>
      <c r="AE92" s="22">
        <v>1.0739175139952017</v>
      </c>
      <c r="AF92" s="22">
        <v>1.2186298031151224E-2</v>
      </c>
      <c r="AG92" s="22">
        <v>2.0945199741041165</v>
      </c>
    </row>
    <row r="93" spans="1:33" x14ac:dyDescent="0.35">
      <c r="A93" t="s">
        <v>644</v>
      </c>
      <c r="B93" t="s">
        <v>645</v>
      </c>
      <c r="C93" s="3">
        <v>61065</v>
      </c>
      <c r="D93" s="3">
        <v>7725</v>
      </c>
      <c r="E93" t="s">
        <v>11</v>
      </c>
      <c r="F93">
        <v>16</v>
      </c>
      <c r="G93" t="s">
        <v>44</v>
      </c>
      <c r="H93" s="3">
        <v>8829</v>
      </c>
      <c r="I93" t="s">
        <v>11</v>
      </c>
      <c r="J93" s="2">
        <v>1000</v>
      </c>
      <c r="K93" t="s">
        <v>14</v>
      </c>
      <c r="L93" s="2">
        <v>1000</v>
      </c>
      <c r="M93" t="s">
        <v>150</v>
      </c>
      <c r="N93" t="s">
        <v>68</v>
      </c>
      <c r="O93">
        <v>35</v>
      </c>
      <c r="P93">
        <v>8</v>
      </c>
      <c r="Q93">
        <v>14</v>
      </c>
      <c r="R93">
        <v>1</v>
      </c>
      <c r="S93">
        <v>58</v>
      </c>
      <c r="T93">
        <v>51</v>
      </c>
      <c r="U93" s="3">
        <v>2797</v>
      </c>
      <c r="V93" s="3">
        <v>2797</v>
      </c>
      <c r="W93" s="3">
        <v>152537</v>
      </c>
      <c r="X93" t="s">
        <v>17</v>
      </c>
      <c r="Y93" s="3">
        <v>21000</v>
      </c>
      <c r="Z93" s="3">
        <v>21000</v>
      </c>
      <c r="AA93">
        <v>2016</v>
      </c>
      <c r="AB93" t="s">
        <v>8</v>
      </c>
      <c r="AC93" t="s">
        <v>8</v>
      </c>
      <c r="AD93" t="s">
        <v>10</v>
      </c>
      <c r="AE93" s="22">
        <v>2.4979448129042825</v>
      </c>
      <c r="AF93" s="22">
        <v>0.14458364038319824</v>
      </c>
      <c r="AG93" s="22">
        <v>0.34389584868582657</v>
      </c>
    </row>
    <row r="94" spans="1:33" x14ac:dyDescent="0.35">
      <c r="A94" t="s">
        <v>651</v>
      </c>
      <c r="B94" t="s">
        <v>652</v>
      </c>
      <c r="C94" s="3">
        <v>12481</v>
      </c>
      <c r="D94" s="3">
        <v>810</v>
      </c>
      <c r="E94" t="s">
        <v>11</v>
      </c>
      <c r="F94">
        <v>12</v>
      </c>
      <c r="G94" t="s">
        <v>12</v>
      </c>
      <c r="H94" s="3"/>
      <c r="I94" t="s">
        <v>13</v>
      </c>
      <c r="J94" s="2">
        <v>1000</v>
      </c>
      <c r="K94" t="s">
        <v>14</v>
      </c>
      <c r="L94" s="2">
        <v>1000</v>
      </c>
      <c r="M94" t="s">
        <v>15</v>
      </c>
      <c r="N94" t="s">
        <v>16</v>
      </c>
      <c r="O94">
        <v>28</v>
      </c>
      <c r="P94">
        <v>4</v>
      </c>
      <c r="Q94">
        <v>4</v>
      </c>
      <c r="R94">
        <v>0</v>
      </c>
      <c r="S94">
        <v>36</v>
      </c>
      <c r="T94">
        <v>52</v>
      </c>
      <c r="U94" s="3">
        <v>1872</v>
      </c>
      <c r="V94" s="3">
        <v>5616</v>
      </c>
      <c r="W94" s="3">
        <v>3715</v>
      </c>
      <c r="X94" t="s">
        <v>78</v>
      </c>
      <c r="Y94" s="3">
        <v>2300</v>
      </c>
      <c r="Z94" s="3">
        <v>9450</v>
      </c>
      <c r="AB94" t="s">
        <v>8</v>
      </c>
      <c r="AC94" t="s">
        <v>415</v>
      </c>
      <c r="AD94" t="s">
        <v>10</v>
      </c>
      <c r="AE94" s="22">
        <v>0.29765243169617817</v>
      </c>
      <c r="AF94" s="22"/>
      <c r="AG94" s="22">
        <v>0.75715086932136844</v>
      </c>
    </row>
    <row r="95" spans="1:33" x14ac:dyDescent="0.35">
      <c r="A95" t="s">
        <v>657</v>
      </c>
      <c r="B95" t="s">
        <v>658</v>
      </c>
      <c r="C95" s="3">
        <v>22164</v>
      </c>
      <c r="D95" s="3">
        <v>8368</v>
      </c>
      <c r="E95" t="s">
        <v>11</v>
      </c>
      <c r="F95">
        <v>19</v>
      </c>
      <c r="G95" t="s">
        <v>67</v>
      </c>
      <c r="H95" s="3"/>
      <c r="I95" t="s">
        <v>13</v>
      </c>
      <c r="J95" s="2">
        <v>9388</v>
      </c>
      <c r="K95" t="s">
        <v>14</v>
      </c>
      <c r="L95" s="2">
        <v>9388</v>
      </c>
      <c r="M95" t="s">
        <v>15</v>
      </c>
      <c r="N95" t="s">
        <v>16</v>
      </c>
      <c r="O95">
        <v>35</v>
      </c>
      <c r="P95">
        <v>8</v>
      </c>
      <c r="Q95">
        <v>7</v>
      </c>
      <c r="R95">
        <v>0</v>
      </c>
      <c r="S95">
        <v>50</v>
      </c>
      <c r="T95">
        <v>52</v>
      </c>
      <c r="U95" s="3">
        <v>2600</v>
      </c>
      <c r="V95" s="3">
        <v>2600</v>
      </c>
      <c r="W95" s="3">
        <v>54855</v>
      </c>
      <c r="X95" t="s">
        <v>17</v>
      </c>
      <c r="Y95" s="3">
        <v>15000</v>
      </c>
      <c r="Z95" s="3">
        <v>15000</v>
      </c>
      <c r="AB95" t="s">
        <v>8</v>
      </c>
      <c r="AC95" t="s">
        <v>8</v>
      </c>
      <c r="AD95" t="s">
        <v>10</v>
      </c>
      <c r="AE95" s="22">
        <v>2.4749593936112615</v>
      </c>
      <c r="AF95" s="22"/>
      <c r="AG95" s="22">
        <v>0.67677314564158098</v>
      </c>
    </row>
    <row r="96" spans="1:33" x14ac:dyDescent="0.35">
      <c r="A96" t="s">
        <v>663</v>
      </c>
      <c r="B96" t="s">
        <v>664</v>
      </c>
      <c r="C96" s="3">
        <v>1682</v>
      </c>
      <c r="D96" s="3"/>
      <c r="E96" t="s">
        <v>13</v>
      </c>
      <c r="F96">
        <v>3</v>
      </c>
      <c r="G96" t="s">
        <v>12</v>
      </c>
      <c r="H96" s="3"/>
      <c r="I96" t="s">
        <v>13</v>
      </c>
      <c r="J96">
        <v>100</v>
      </c>
      <c r="K96" t="s">
        <v>14</v>
      </c>
      <c r="L96">
        <v>100</v>
      </c>
      <c r="M96" t="s">
        <v>15</v>
      </c>
      <c r="N96" t="s">
        <v>16</v>
      </c>
      <c r="O96">
        <v>35</v>
      </c>
      <c r="P96">
        <v>0</v>
      </c>
      <c r="Q96">
        <v>0</v>
      </c>
      <c r="R96">
        <v>0</v>
      </c>
      <c r="S96">
        <v>35</v>
      </c>
      <c r="T96">
        <v>52</v>
      </c>
      <c r="U96" s="3">
        <v>1820</v>
      </c>
      <c r="V96" s="3">
        <v>1820</v>
      </c>
      <c r="W96" s="3">
        <v>1203</v>
      </c>
      <c r="X96" t="s">
        <v>17</v>
      </c>
      <c r="Y96" s="3">
        <v>1000</v>
      </c>
      <c r="Z96" s="3">
        <v>1000</v>
      </c>
      <c r="AB96" t="s">
        <v>8</v>
      </c>
      <c r="AC96" t="s">
        <v>8</v>
      </c>
      <c r="AD96" t="s">
        <v>8</v>
      </c>
      <c r="AE96" s="22">
        <v>0.71521997621878719</v>
      </c>
      <c r="AF96" s="22"/>
      <c r="AG96" s="22">
        <v>0.59453032104637338</v>
      </c>
    </row>
    <row r="97" spans="1:33" x14ac:dyDescent="0.35">
      <c r="A97" t="s">
        <v>670</v>
      </c>
      <c r="B97" t="s">
        <v>671</v>
      </c>
      <c r="C97" s="3">
        <v>2527</v>
      </c>
      <c r="D97" s="3">
        <v>880</v>
      </c>
      <c r="E97" t="s">
        <v>11</v>
      </c>
      <c r="F97">
        <v>6</v>
      </c>
      <c r="G97" t="s">
        <v>44</v>
      </c>
      <c r="H97" s="3">
        <v>17726</v>
      </c>
      <c r="I97" t="s">
        <v>11</v>
      </c>
      <c r="J97" s="2">
        <v>1000</v>
      </c>
      <c r="K97" t="s">
        <v>14</v>
      </c>
      <c r="L97" s="2">
        <v>1000</v>
      </c>
      <c r="M97" t="s">
        <v>32</v>
      </c>
      <c r="N97" t="s">
        <v>33</v>
      </c>
      <c r="O97">
        <v>28</v>
      </c>
      <c r="P97">
        <v>0</v>
      </c>
      <c r="Q97">
        <v>5</v>
      </c>
      <c r="R97">
        <v>0</v>
      </c>
      <c r="S97">
        <v>33</v>
      </c>
      <c r="T97">
        <v>52</v>
      </c>
      <c r="U97" s="3">
        <v>1850</v>
      </c>
      <c r="V97" s="3">
        <v>1850</v>
      </c>
      <c r="W97" s="3">
        <v>23803</v>
      </c>
      <c r="X97" t="s">
        <v>17</v>
      </c>
      <c r="Y97" s="3">
        <v>10800</v>
      </c>
      <c r="Z97" s="3">
        <v>13500</v>
      </c>
      <c r="AA97">
        <v>2008</v>
      </c>
      <c r="AB97" t="s">
        <v>8</v>
      </c>
      <c r="AC97" t="s">
        <v>8</v>
      </c>
      <c r="AD97" t="s">
        <v>10</v>
      </c>
      <c r="AE97" s="22">
        <v>9.419469726948952</v>
      </c>
      <c r="AF97" s="22">
        <v>7.0146418678274634</v>
      </c>
      <c r="AG97" s="22">
        <v>5.3423031262366445</v>
      </c>
    </row>
    <row r="98" spans="1:33" x14ac:dyDescent="0.35">
      <c r="A98" t="s">
        <v>676</v>
      </c>
      <c r="B98" t="s">
        <v>677</v>
      </c>
      <c r="C98" s="3">
        <v>1939</v>
      </c>
      <c r="D98" s="3">
        <v>596</v>
      </c>
      <c r="E98" t="s">
        <v>78</v>
      </c>
      <c r="F98">
        <v>4</v>
      </c>
      <c r="G98" t="s">
        <v>12</v>
      </c>
      <c r="H98" s="3"/>
      <c r="I98" t="s">
        <v>13</v>
      </c>
      <c r="J98">
        <v>300</v>
      </c>
      <c r="K98" t="s">
        <v>277</v>
      </c>
      <c r="L98">
        <v>35</v>
      </c>
      <c r="M98" t="s">
        <v>30</v>
      </c>
      <c r="N98" t="s">
        <v>681</v>
      </c>
      <c r="O98">
        <v>27</v>
      </c>
      <c r="P98">
        <v>0</v>
      </c>
      <c r="Q98">
        <v>5</v>
      </c>
      <c r="R98">
        <v>0</v>
      </c>
      <c r="S98">
        <v>32</v>
      </c>
      <c r="T98">
        <v>52</v>
      </c>
      <c r="U98" s="3">
        <v>1640</v>
      </c>
      <c r="V98" s="3">
        <v>1640</v>
      </c>
      <c r="W98" s="3">
        <v>2841</v>
      </c>
      <c r="X98" t="s">
        <v>17</v>
      </c>
      <c r="Y98" s="3">
        <v>2640</v>
      </c>
      <c r="Z98" s="3">
        <v>2640</v>
      </c>
      <c r="AB98" t="s">
        <v>8</v>
      </c>
      <c r="AC98" t="s">
        <v>8</v>
      </c>
      <c r="AD98" t="s">
        <v>8</v>
      </c>
      <c r="AE98" s="22">
        <v>1.4651882413615265</v>
      </c>
      <c r="AF98" s="22"/>
      <c r="AG98" s="22">
        <v>1.3615265600825168</v>
      </c>
    </row>
    <row r="99" spans="1:33" x14ac:dyDescent="0.35">
      <c r="A99" t="s">
        <v>683</v>
      </c>
      <c r="B99" t="s">
        <v>684</v>
      </c>
      <c r="C99" s="3">
        <v>23876</v>
      </c>
      <c r="D99" s="3">
        <v>5862</v>
      </c>
      <c r="E99" t="s">
        <v>11</v>
      </c>
      <c r="F99">
        <v>16</v>
      </c>
      <c r="G99" t="s">
        <v>44</v>
      </c>
      <c r="H99" s="3">
        <v>3146</v>
      </c>
      <c r="I99" t="s">
        <v>11</v>
      </c>
      <c r="J99">
        <v>100</v>
      </c>
      <c r="K99" t="s">
        <v>14</v>
      </c>
      <c r="L99">
        <v>100</v>
      </c>
      <c r="M99" t="s">
        <v>30</v>
      </c>
      <c r="N99" t="s">
        <v>135</v>
      </c>
      <c r="O99">
        <v>25</v>
      </c>
      <c r="P99">
        <v>5</v>
      </c>
      <c r="Q99">
        <v>4</v>
      </c>
      <c r="R99">
        <v>0</v>
      </c>
      <c r="S99">
        <v>34</v>
      </c>
      <c r="T99">
        <v>52</v>
      </c>
      <c r="U99" s="3">
        <v>1724</v>
      </c>
      <c r="V99" s="3">
        <v>1724</v>
      </c>
      <c r="W99" s="3">
        <v>75765</v>
      </c>
      <c r="X99" t="s">
        <v>17</v>
      </c>
      <c r="Y99" s="3">
        <v>23657</v>
      </c>
      <c r="Z99" s="3">
        <v>23657</v>
      </c>
      <c r="AA99">
        <v>2018</v>
      </c>
      <c r="AB99" t="s">
        <v>8</v>
      </c>
      <c r="AC99" t="s">
        <v>8</v>
      </c>
      <c r="AD99" t="s">
        <v>8</v>
      </c>
      <c r="AE99" s="22">
        <v>3.1732702295191824</v>
      </c>
      <c r="AF99" s="22">
        <v>0.13176411459205897</v>
      </c>
      <c r="AG99" s="22">
        <v>0.99082760931479308</v>
      </c>
    </row>
    <row r="100" spans="1:33" x14ac:dyDescent="0.35">
      <c r="A100" t="s">
        <v>689</v>
      </c>
      <c r="B100" t="s">
        <v>690</v>
      </c>
      <c r="C100" s="3">
        <v>285520</v>
      </c>
      <c r="D100" s="3">
        <v>25298</v>
      </c>
      <c r="E100" t="s">
        <v>11</v>
      </c>
      <c r="F100">
        <v>28</v>
      </c>
      <c r="G100" t="s">
        <v>67</v>
      </c>
      <c r="H100" s="3">
        <v>108771</v>
      </c>
      <c r="I100" t="s">
        <v>11</v>
      </c>
      <c r="J100">
        <v>300</v>
      </c>
      <c r="K100" t="s">
        <v>277</v>
      </c>
      <c r="L100">
        <v>750</v>
      </c>
      <c r="M100" t="s">
        <v>65</v>
      </c>
      <c r="N100" t="s">
        <v>68</v>
      </c>
      <c r="O100">
        <v>28</v>
      </c>
      <c r="P100">
        <v>3</v>
      </c>
      <c r="Q100">
        <v>7</v>
      </c>
      <c r="R100">
        <v>0</v>
      </c>
      <c r="S100">
        <v>38</v>
      </c>
      <c r="T100">
        <v>52</v>
      </c>
      <c r="U100" s="3">
        <v>1890</v>
      </c>
      <c r="V100" s="3">
        <v>2410</v>
      </c>
      <c r="W100" s="3">
        <v>332055</v>
      </c>
      <c r="X100" t="s">
        <v>17</v>
      </c>
      <c r="Y100" s="3">
        <v>96000</v>
      </c>
      <c r="Z100" s="3">
        <v>102000</v>
      </c>
      <c r="AA100">
        <v>2021</v>
      </c>
      <c r="AB100" t="s">
        <v>8</v>
      </c>
      <c r="AC100" t="s">
        <v>8</v>
      </c>
      <c r="AD100" t="s">
        <v>10</v>
      </c>
      <c r="AE100" s="22">
        <v>1.1629833286634912</v>
      </c>
      <c r="AF100" s="22">
        <v>0.38095755113477164</v>
      </c>
      <c r="AG100" s="22">
        <v>0.35724292518912859</v>
      </c>
    </row>
    <row r="101" spans="1:33" x14ac:dyDescent="0.35">
      <c r="A101" t="s">
        <v>695</v>
      </c>
      <c r="B101" t="s">
        <v>696</v>
      </c>
      <c r="C101" s="3">
        <v>33928</v>
      </c>
      <c r="D101" s="3">
        <v>5975</v>
      </c>
      <c r="E101" t="s">
        <v>11</v>
      </c>
      <c r="F101">
        <v>10</v>
      </c>
      <c r="G101" t="s">
        <v>44</v>
      </c>
      <c r="H101" s="3">
        <v>22345</v>
      </c>
      <c r="I101" t="s">
        <v>11</v>
      </c>
      <c r="J101" s="2">
        <v>1000</v>
      </c>
      <c r="K101" t="s">
        <v>14</v>
      </c>
      <c r="L101" s="2">
        <v>1000</v>
      </c>
      <c r="M101" t="s">
        <v>150</v>
      </c>
      <c r="N101" t="s">
        <v>68</v>
      </c>
      <c r="O101">
        <v>35</v>
      </c>
      <c r="P101">
        <v>7</v>
      </c>
      <c r="Q101">
        <v>12</v>
      </c>
      <c r="R101">
        <v>0</v>
      </c>
      <c r="S101">
        <v>54</v>
      </c>
      <c r="T101">
        <v>52</v>
      </c>
      <c r="U101" s="3">
        <v>2705</v>
      </c>
      <c r="V101" s="3">
        <v>4566</v>
      </c>
      <c r="W101" s="3">
        <v>152287</v>
      </c>
      <c r="X101" t="s">
        <v>17</v>
      </c>
      <c r="Y101" s="3">
        <v>11620</v>
      </c>
      <c r="Z101" s="3">
        <v>13529</v>
      </c>
      <c r="AA101">
        <v>2012</v>
      </c>
      <c r="AB101" t="s">
        <v>8</v>
      </c>
      <c r="AC101" t="s">
        <v>8</v>
      </c>
      <c r="AD101" t="s">
        <v>10</v>
      </c>
      <c r="AE101" s="22">
        <v>4.488534543739684</v>
      </c>
      <c r="AF101" s="22">
        <v>0.65860056590426785</v>
      </c>
      <c r="AG101" s="22">
        <v>0.39875618957792974</v>
      </c>
    </row>
    <row r="102" spans="1:33" x14ac:dyDescent="0.35">
      <c r="A102" t="s">
        <v>702</v>
      </c>
      <c r="B102" t="s">
        <v>703</v>
      </c>
      <c r="C102" s="3">
        <v>12667</v>
      </c>
      <c r="D102" s="3">
        <v>3410</v>
      </c>
      <c r="E102" t="s">
        <v>11</v>
      </c>
      <c r="F102">
        <v>10</v>
      </c>
      <c r="G102" t="s">
        <v>12</v>
      </c>
      <c r="H102" s="3"/>
      <c r="I102" t="s">
        <v>13</v>
      </c>
      <c r="J102">
        <v>800</v>
      </c>
      <c r="K102" t="s">
        <v>277</v>
      </c>
      <c r="L102">
        <v>200</v>
      </c>
      <c r="M102" t="s">
        <v>707</v>
      </c>
      <c r="N102" t="s">
        <v>708</v>
      </c>
      <c r="O102">
        <v>35</v>
      </c>
      <c r="P102">
        <v>11</v>
      </c>
      <c r="Q102">
        <v>5</v>
      </c>
      <c r="R102">
        <v>0</v>
      </c>
      <c r="S102">
        <v>51</v>
      </c>
      <c r="T102">
        <v>52</v>
      </c>
      <c r="U102" s="3">
        <v>2549</v>
      </c>
      <c r="V102" s="3">
        <v>2549</v>
      </c>
      <c r="W102" s="3">
        <v>65994</v>
      </c>
      <c r="X102" t="s">
        <v>17</v>
      </c>
      <c r="Y102" s="3">
        <v>11020</v>
      </c>
      <c r="Z102" s="3">
        <v>11020</v>
      </c>
      <c r="AB102" t="s">
        <v>8</v>
      </c>
      <c r="AC102" t="s">
        <v>8</v>
      </c>
      <c r="AD102" t="s">
        <v>10</v>
      </c>
      <c r="AE102" s="22">
        <v>5.2099155285387226</v>
      </c>
      <c r="AF102" s="22"/>
      <c r="AG102" s="22">
        <v>0.86997710586563515</v>
      </c>
    </row>
    <row r="103" spans="1:33" x14ac:dyDescent="0.35">
      <c r="A103" t="s">
        <v>710</v>
      </c>
      <c r="B103" t="s">
        <v>711</v>
      </c>
      <c r="C103" s="3">
        <v>962</v>
      </c>
      <c r="D103" s="3">
        <v>214</v>
      </c>
      <c r="E103" t="s">
        <v>11</v>
      </c>
      <c r="F103">
        <v>2</v>
      </c>
      <c r="G103" t="s">
        <v>12</v>
      </c>
      <c r="H103" s="3"/>
      <c r="I103" t="s">
        <v>13</v>
      </c>
      <c r="J103" s="2">
        <v>2000</v>
      </c>
      <c r="K103" t="s">
        <v>14</v>
      </c>
      <c r="L103" s="2">
        <v>2000</v>
      </c>
      <c r="M103" t="s">
        <v>45</v>
      </c>
      <c r="N103" t="s">
        <v>16</v>
      </c>
      <c r="O103">
        <v>36</v>
      </c>
      <c r="P103">
        <v>0</v>
      </c>
      <c r="Q103">
        <v>0</v>
      </c>
      <c r="R103">
        <v>0</v>
      </c>
      <c r="S103">
        <v>36</v>
      </c>
      <c r="T103">
        <v>52</v>
      </c>
      <c r="U103" s="3">
        <v>1777</v>
      </c>
      <c r="V103" s="3">
        <v>1777</v>
      </c>
      <c r="W103" s="3">
        <v>4291</v>
      </c>
      <c r="X103" t="s">
        <v>17</v>
      </c>
      <c r="Y103" s="3">
        <v>783</v>
      </c>
      <c r="Z103" s="3">
        <v>783</v>
      </c>
      <c r="AB103" t="s">
        <v>8</v>
      </c>
      <c r="AC103" t="s">
        <v>91</v>
      </c>
      <c r="AD103" t="s">
        <v>8</v>
      </c>
      <c r="AE103" s="22">
        <v>4.4604989604989607</v>
      </c>
      <c r="AF103" s="22"/>
      <c r="AG103" s="22">
        <v>0.81392931392931389</v>
      </c>
    </row>
    <row r="104" spans="1:33" x14ac:dyDescent="0.35">
      <c r="A104" t="s">
        <v>715</v>
      </c>
      <c r="B104" t="s">
        <v>716</v>
      </c>
      <c r="C104" s="3">
        <v>7268</v>
      </c>
      <c r="D104" s="3">
        <v>6687</v>
      </c>
      <c r="E104" t="s">
        <v>11</v>
      </c>
      <c r="F104">
        <v>18</v>
      </c>
      <c r="G104" t="s">
        <v>44</v>
      </c>
      <c r="H104" s="3">
        <v>4206</v>
      </c>
      <c r="I104" t="s">
        <v>11</v>
      </c>
      <c r="J104">
        <v>200</v>
      </c>
      <c r="K104" t="s">
        <v>14</v>
      </c>
      <c r="L104">
        <v>100</v>
      </c>
      <c r="M104" t="s">
        <v>89</v>
      </c>
      <c r="N104" t="s">
        <v>68</v>
      </c>
      <c r="O104">
        <v>32</v>
      </c>
      <c r="P104">
        <v>6</v>
      </c>
      <c r="Q104">
        <v>12</v>
      </c>
      <c r="R104">
        <v>0</v>
      </c>
      <c r="S104">
        <v>50</v>
      </c>
      <c r="T104">
        <v>52</v>
      </c>
      <c r="U104" s="3">
        <v>2600</v>
      </c>
      <c r="V104" s="3">
        <v>2600</v>
      </c>
      <c r="W104" s="3">
        <v>101240</v>
      </c>
      <c r="X104" t="s">
        <v>17</v>
      </c>
      <c r="Y104" s="3">
        <v>13700</v>
      </c>
      <c r="Z104" s="3">
        <v>13700</v>
      </c>
      <c r="AA104">
        <v>2008</v>
      </c>
      <c r="AB104" t="s">
        <v>8</v>
      </c>
      <c r="AC104" t="s">
        <v>8</v>
      </c>
      <c r="AD104" t="s">
        <v>10</v>
      </c>
      <c r="AE104" s="22">
        <v>13.929554210236654</v>
      </c>
      <c r="AF104" s="22">
        <v>0.57870115575123826</v>
      </c>
      <c r="AG104" s="22">
        <v>1.8849752339020363</v>
      </c>
    </row>
    <row r="105" spans="1:33" x14ac:dyDescent="0.35">
      <c r="A105" t="s">
        <v>721</v>
      </c>
      <c r="B105" t="s">
        <v>722</v>
      </c>
      <c r="C105" s="3">
        <v>9471</v>
      </c>
      <c r="D105" s="3">
        <v>920</v>
      </c>
      <c r="E105" t="s">
        <v>11</v>
      </c>
      <c r="F105">
        <v>4</v>
      </c>
      <c r="G105" t="s">
        <v>12</v>
      </c>
      <c r="H105" s="3"/>
      <c r="I105" t="s">
        <v>13</v>
      </c>
      <c r="J105">
        <v>25</v>
      </c>
      <c r="K105" t="s">
        <v>292</v>
      </c>
      <c r="L105">
        <v>5</v>
      </c>
      <c r="M105" t="s">
        <v>65</v>
      </c>
      <c r="N105" t="s">
        <v>68</v>
      </c>
      <c r="O105">
        <v>28</v>
      </c>
      <c r="P105">
        <v>4</v>
      </c>
      <c r="Q105">
        <v>5</v>
      </c>
      <c r="R105">
        <v>0</v>
      </c>
      <c r="S105">
        <v>37</v>
      </c>
      <c r="T105">
        <v>51</v>
      </c>
      <c r="U105" s="3">
        <v>1654</v>
      </c>
      <c r="V105" s="3">
        <v>1654</v>
      </c>
      <c r="W105" s="3">
        <v>8164</v>
      </c>
      <c r="X105" t="s">
        <v>78</v>
      </c>
      <c r="Y105" s="3">
        <v>3000</v>
      </c>
      <c r="Z105" s="3">
        <v>3000</v>
      </c>
      <c r="AA105">
        <v>1992</v>
      </c>
      <c r="AB105" t="s">
        <v>8</v>
      </c>
      <c r="AC105" t="s">
        <v>8</v>
      </c>
      <c r="AD105" t="s">
        <v>10</v>
      </c>
      <c r="AE105" s="22">
        <v>0.86199978882905715</v>
      </c>
      <c r="AF105" s="22"/>
      <c r="AG105" s="22">
        <v>0.31675641431738993</v>
      </c>
    </row>
    <row r="106" spans="1:33" x14ac:dyDescent="0.35">
      <c r="A106" t="s">
        <v>727</v>
      </c>
      <c r="B106" t="s">
        <v>728</v>
      </c>
      <c r="C106" s="3">
        <v>1927</v>
      </c>
      <c r="D106" s="3"/>
      <c r="E106" t="s">
        <v>13</v>
      </c>
      <c r="F106">
        <v>12</v>
      </c>
      <c r="G106" t="s">
        <v>88</v>
      </c>
      <c r="H106" s="3"/>
      <c r="I106" t="s">
        <v>13</v>
      </c>
      <c r="J106">
        <v>261</v>
      </c>
      <c r="K106" t="s">
        <v>292</v>
      </c>
      <c r="L106">
        <v>204</v>
      </c>
      <c r="M106" t="s">
        <v>15</v>
      </c>
      <c r="N106" t="s">
        <v>16</v>
      </c>
      <c r="O106">
        <v>28</v>
      </c>
      <c r="P106">
        <v>4</v>
      </c>
      <c r="Q106">
        <v>6</v>
      </c>
      <c r="R106">
        <v>0</v>
      </c>
      <c r="S106">
        <v>38</v>
      </c>
      <c r="T106">
        <v>52</v>
      </c>
      <c r="U106" s="3">
        <v>1976</v>
      </c>
      <c r="V106" s="3">
        <v>1976</v>
      </c>
      <c r="W106" s="3">
        <v>24232</v>
      </c>
      <c r="X106" t="s">
        <v>78</v>
      </c>
      <c r="Y106" s="3">
        <v>7280</v>
      </c>
      <c r="Z106" s="3">
        <v>7280</v>
      </c>
      <c r="AB106" t="s">
        <v>8</v>
      </c>
      <c r="AC106" t="s">
        <v>8</v>
      </c>
      <c r="AD106" t="s">
        <v>8</v>
      </c>
      <c r="AE106" s="22">
        <v>12.57498702646601</v>
      </c>
      <c r="AF106" s="22"/>
      <c r="AG106" s="22">
        <v>3.7778930980799168</v>
      </c>
    </row>
    <row r="107" spans="1:33" x14ac:dyDescent="0.35">
      <c r="A107" t="s">
        <v>734</v>
      </c>
      <c r="B107" t="s">
        <v>735</v>
      </c>
      <c r="C107" s="3">
        <v>24799</v>
      </c>
      <c r="D107" s="3">
        <v>12148</v>
      </c>
      <c r="E107" t="s">
        <v>11</v>
      </c>
      <c r="F107">
        <v>14</v>
      </c>
      <c r="G107" t="s">
        <v>12</v>
      </c>
      <c r="H107" s="3"/>
      <c r="I107" t="s">
        <v>13</v>
      </c>
      <c r="J107">
        <v>100</v>
      </c>
      <c r="K107" t="s">
        <v>14</v>
      </c>
      <c r="L107">
        <v>100</v>
      </c>
      <c r="M107" t="s">
        <v>56</v>
      </c>
      <c r="N107" t="s">
        <v>57</v>
      </c>
      <c r="O107">
        <v>35</v>
      </c>
      <c r="P107">
        <v>13</v>
      </c>
      <c r="Q107">
        <v>11</v>
      </c>
      <c r="R107">
        <v>1</v>
      </c>
      <c r="S107">
        <v>60</v>
      </c>
      <c r="T107">
        <v>52</v>
      </c>
      <c r="U107" s="3">
        <v>2994</v>
      </c>
      <c r="V107" s="3">
        <v>2994</v>
      </c>
      <c r="W107" s="3">
        <v>193423</v>
      </c>
      <c r="X107" t="s">
        <v>17</v>
      </c>
      <c r="Y107" s="3">
        <v>14400</v>
      </c>
      <c r="Z107" s="3">
        <v>14400</v>
      </c>
      <c r="AA107">
        <v>2005</v>
      </c>
      <c r="AB107" t="s">
        <v>8</v>
      </c>
      <c r="AC107" t="s">
        <v>8</v>
      </c>
      <c r="AD107" t="s">
        <v>10</v>
      </c>
      <c r="AE107" s="22">
        <v>7.7996290172990843</v>
      </c>
      <c r="AF107" s="22"/>
      <c r="AG107" s="22">
        <v>0.58066857534578009</v>
      </c>
    </row>
    <row r="108" spans="1:33" x14ac:dyDescent="0.35">
      <c r="A108" t="s">
        <v>740</v>
      </c>
      <c r="B108" t="s">
        <v>741</v>
      </c>
      <c r="C108" s="3">
        <v>2708</v>
      </c>
      <c r="D108" s="3">
        <v>3105</v>
      </c>
      <c r="E108" t="s">
        <v>11</v>
      </c>
      <c r="F108">
        <v>6</v>
      </c>
      <c r="G108" t="s">
        <v>44</v>
      </c>
      <c r="H108" s="3"/>
      <c r="I108" t="s">
        <v>13</v>
      </c>
      <c r="J108">
        <v>110</v>
      </c>
      <c r="K108" t="s">
        <v>14</v>
      </c>
      <c r="L108">
        <v>20</v>
      </c>
      <c r="M108" t="s">
        <v>259</v>
      </c>
      <c r="N108" t="s">
        <v>33</v>
      </c>
      <c r="O108">
        <v>32</v>
      </c>
      <c r="P108">
        <v>0</v>
      </c>
      <c r="Q108">
        <v>7</v>
      </c>
      <c r="R108">
        <v>0</v>
      </c>
      <c r="S108">
        <v>39</v>
      </c>
      <c r="T108">
        <v>52</v>
      </c>
      <c r="U108" s="3">
        <v>2028</v>
      </c>
      <c r="V108" s="3">
        <v>2028</v>
      </c>
      <c r="W108" s="3">
        <v>5706</v>
      </c>
      <c r="X108" t="s">
        <v>17</v>
      </c>
      <c r="Y108" s="3">
        <v>4000</v>
      </c>
      <c r="Z108" s="3">
        <v>4000</v>
      </c>
      <c r="AB108" t="s">
        <v>8</v>
      </c>
      <c r="AC108" t="s">
        <v>8</v>
      </c>
      <c r="AD108" t="s">
        <v>8</v>
      </c>
      <c r="AE108" s="22">
        <v>2.1070901033973413</v>
      </c>
      <c r="AF108" s="22"/>
      <c r="AG108" s="22">
        <v>1.4771048744460857</v>
      </c>
    </row>
    <row r="109" spans="1:33" x14ac:dyDescent="0.35">
      <c r="A109" t="s">
        <v>747</v>
      </c>
      <c r="B109" t="s">
        <v>748</v>
      </c>
      <c r="C109" s="3">
        <v>20628</v>
      </c>
      <c r="D109" s="3"/>
      <c r="E109" t="s">
        <v>13</v>
      </c>
      <c r="F109">
        <v>8</v>
      </c>
      <c r="G109" t="s">
        <v>12</v>
      </c>
      <c r="H109" s="3"/>
      <c r="I109" t="s">
        <v>13</v>
      </c>
      <c r="J109">
        <v>50</v>
      </c>
      <c r="K109" t="s">
        <v>14</v>
      </c>
      <c r="L109">
        <v>50</v>
      </c>
      <c r="M109" t="s">
        <v>65</v>
      </c>
      <c r="N109" t="s">
        <v>68</v>
      </c>
      <c r="O109">
        <v>31</v>
      </c>
      <c r="P109">
        <v>11</v>
      </c>
      <c r="Q109">
        <v>6</v>
      </c>
      <c r="R109">
        <v>0</v>
      </c>
      <c r="S109">
        <v>48</v>
      </c>
      <c r="T109">
        <v>52</v>
      </c>
      <c r="U109" s="3">
        <v>2364</v>
      </c>
      <c r="V109" s="3">
        <v>2364</v>
      </c>
      <c r="W109" s="3">
        <v>78025</v>
      </c>
      <c r="X109" t="s">
        <v>17</v>
      </c>
      <c r="Y109" s="3">
        <v>17172</v>
      </c>
      <c r="Z109" s="3">
        <v>17172</v>
      </c>
      <c r="AA109">
        <v>1997</v>
      </c>
      <c r="AB109" t="s">
        <v>8</v>
      </c>
      <c r="AC109" t="s">
        <v>8</v>
      </c>
      <c r="AD109" t="s">
        <v>10</v>
      </c>
      <c r="AE109" s="22">
        <v>3.7824801241031607</v>
      </c>
      <c r="AF109" s="22"/>
      <c r="AG109" s="22">
        <v>0.83246073298429324</v>
      </c>
    </row>
    <row r="110" spans="1:33" x14ac:dyDescent="0.35">
      <c r="A110" t="s">
        <v>753</v>
      </c>
      <c r="B110" t="s">
        <v>754</v>
      </c>
      <c r="C110" s="3">
        <v>20101</v>
      </c>
      <c r="D110" s="3">
        <v>9888</v>
      </c>
      <c r="E110" t="s">
        <v>11</v>
      </c>
      <c r="F110">
        <v>24</v>
      </c>
      <c r="G110" t="s">
        <v>12</v>
      </c>
      <c r="H110" s="3"/>
      <c r="I110" t="s">
        <v>13</v>
      </c>
      <c r="J110">
        <v>30</v>
      </c>
      <c r="K110" t="s">
        <v>277</v>
      </c>
      <c r="L110">
        <v>30</v>
      </c>
      <c r="M110" t="s">
        <v>213</v>
      </c>
      <c r="N110" t="s">
        <v>68</v>
      </c>
      <c r="O110">
        <v>35</v>
      </c>
      <c r="P110">
        <v>9</v>
      </c>
      <c r="Q110">
        <v>11</v>
      </c>
      <c r="R110">
        <v>1</v>
      </c>
      <c r="S110">
        <v>56</v>
      </c>
      <c r="T110">
        <v>52</v>
      </c>
      <c r="U110" s="3">
        <v>2832</v>
      </c>
      <c r="V110" s="3">
        <v>3872</v>
      </c>
      <c r="W110" s="3">
        <v>115595</v>
      </c>
      <c r="X110" t="s">
        <v>17</v>
      </c>
      <c r="Y110" s="3">
        <v>20790</v>
      </c>
      <c r="Z110" s="3">
        <v>21765</v>
      </c>
      <c r="AA110">
        <v>2011</v>
      </c>
      <c r="AB110" t="s">
        <v>8</v>
      </c>
      <c r="AC110" t="s">
        <v>8</v>
      </c>
      <c r="AD110" t="s">
        <v>10</v>
      </c>
      <c r="AE110" s="22">
        <v>5.7507089199542314</v>
      </c>
      <c r="AF110" s="22"/>
      <c r="AG110" s="22">
        <v>1.0827819511467092</v>
      </c>
    </row>
    <row r="111" spans="1:33" x14ac:dyDescent="0.35">
      <c r="A111" t="s">
        <v>759</v>
      </c>
      <c r="B111" t="s">
        <v>760</v>
      </c>
      <c r="C111" s="3">
        <v>2560</v>
      </c>
      <c r="D111" s="3">
        <v>458</v>
      </c>
      <c r="E111" t="s">
        <v>11</v>
      </c>
      <c r="F111">
        <v>12</v>
      </c>
      <c r="G111" t="s">
        <v>12</v>
      </c>
      <c r="H111" s="3">
        <v>506</v>
      </c>
      <c r="I111" t="s">
        <v>78</v>
      </c>
      <c r="J111">
        <v>205.1</v>
      </c>
      <c r="K111" t="s">
        <v>14</v>
      </c>
      <c r="L111">
        <v>253.08</v>
      </c>
      <c r="M111" t="s">
        <v>15</v>
      </c>
      <c r="N111" t="s">
        <v>16</v>
      </c>
      <c r="O111">
        <v>34</v>
      </c>
      <c r="P111">
        <v>0</v>
      </c>
      <c r="Q111">
        <v>6</v>
      </c>
      <c r="R111">
        <v>0</v>
      </c>
      <c r="S111">
        <v>40</v>
      </c>
      <c r="T111">
        <v>52</v>
      </c>
      <c r="U111" s="3">
        <v>2080</v>
      </c>
      <c r="V111" s="3">
        <v>2080</v>
      </c>
      <c r="W111" s="3">
        <v>7775</v>
      </c>
      <c r="X111" t="s">
        <v>17</v>
      </c>
      <c r="Y111" s="3">
        <v>3760</v>
      </c>
      <c r="Z111" s="3">
        <v>3760</v>
      </c>
      <c r="AA111">
        <v>2020</v>
      </c>
      <c r="AB111" t="s">
        <v>8</v>
      </c>
      <c r="AC111" t="s">
        <v>8</v>
      </c>
      <c r="AD111" t="s">
        <v>10</v>
      </c>
      <c r="AE111" s="22">
        <v>3.037109375</v>
      </c>
      <c r="AF111" s="22">
        <v>0.19765625000000001</v>
      </c>
      <c r="AG111" s="22">
        <v>1.46875</v>
      </c>
    </row>
    <row r="112" spans="1:33" x14ac:dyDescent="0.35">
      <c r="A112" t="s">
        <v>766</v>
      </c>
      <c r="B112" t="s">
        <v>767</v>
      </c>
      <c r="C112" s="3">
        <v>62996</v>
      </c>
      <c r="D112" s="3">
        <v>7448</v>
      </c>
      <c r="E112" t="s">
        <v>11</v>
      </c>
      <c r="F112">
        <v>13</v>
      </c>
      <c r="G112" t="s">
        <v>44</v>
      </c>
      <c r="H112" s="3">
        <v>8179</v>
      </c>
      <c r="I112" t="s">
        <v>11</v>
      </c>
      <c r="J112" s="2">
        <v>2000</v>
      </c>
      <c r="K112" t="s">
        <v>14</v>
      </c>
      <c r="L112" s="2">
        <v>2000</v>
      </c>
      <c r="M112" t="s">
        <v>213</v>
      </c>
      <c r="N112" t="s">
        <v>68</v>
      </c>
      <c r="O112">
        <v>31</v>
      </c>
      <c r="P112">
        <v>4</v>
      </c>
      <c r="Q112">
        <v>5</v>
      </c>
      <c r="R112">
        <v>0</v>
      </c>
      <c r="S112">
        <v>40</v>
      </c>
      <c r="T112">
        <v>49</v>
      </c>
      <c r="U112" s="3">
        <v>1944</v>
      </c>
      <c r="V112" s="3">
        <v>1944</v>
      </c>
      <c r="W112" s="3">
        <v>100149</v>
      </c>
      <c r="X112" t="s">
        <v>78</v>
      </c>
      <c r="Y112" s="3">
        <v>24910</v>
      </c>
      <c r="Z112" s="3">
        <v>24910</v>
      </c>
      <c r="AA112">
        <v>2024</v>
      </c>
      <c r="AB112" t="s">
        <v>10</v>
      </c>
      <c r="AC112" t="s">
        <v>8</v>
      </c>
      <c r="AD112" t="s">
        <v>10</v>
      </c>
      <c r="AE112" s="22">
        <v>1.5897676042923361</v>
      </c>
      <c r="AF112" s="22">
        <v>0.12983364023112579</v>
      </c>
      <c r="AG112" s="22">
        <v>0.39542193155120958</v>
      </c>
    </row>
    <row r="113" spans="1:33" x14ac:dyDescent="0.35">
      <c r="A113" t="s">
        <v>772</v>
      </c>
      <c r="B113" t="s">
        <v>773</v>
      </c>
      <c r="C113" s="3">
        <v>14492</v>
      </c>
      <c r="D113" s="3">
        <v>4684</v>
      </c>
      <c r="E113" t="s">
        <v>11</v>
      </c>
      <c r="F113">
        <v>7</v>
      </c>
      <c r="G113" t="s">
        <v>44</v>
      </c>
      <c r="H113" s="3"/>
      <c r="I113" t="s">
        <v>13</v>
      </c>
      <c r="J113">
        <v>593.34</v>
      </c>
      <c r="K113" t="s">
        <v>14</v>
      </c>
      <c r="L113">
        <v>759.54</v>
      </c>
      <c r="M113" t="s">
        <v>707</v>
      </c>
      <c r="N113" t="s">
        <v>708</v>
      </c>
      <c r="O113">
        <v>35</v>
      </c>
      <c r="P113">
        <v>8</v>
      </c>
      <c r="Q113">
        <v>4</v>
      </c>
      <c r="R113">
        <v>0</v>
      </c>
      <c r="S113">
        <v>47</v>
      </c>
      <c r="T113">
        <v>52</v>
      </c>
      <c r="U113" s="3">
        <v>2352</v>
      </c>
      <c r="V113" s="3">
        <v>2352</v>
      </c>
      <c r="W113" s="3">
        <v>34764</v>
      </c>
      <c r="X113" t="s">
        <v>17</v>
      </c>
      <c r="Y113" s="3">
        <v>6570</v>
      </c>
      <c r="Z113" s="3">
        <v>6570</v>
      </c>
      <c r="AB113" t="s">
        <v>8</v>
      </c>
      <c r="AC113" t="s">
        <v>8</v>
      </c>
      <c r="AD113" t="s">
        <v>10</v>
      </c>
      <c r="AE113" s="22">
        <v>2.3988407397184655</v>
      </c>
      <c r="AF113" s="22"/>
      <c r="AG113" s="22">
        <v>0.45335357438586804</v>
      </c>
    </row>
    <row r="114" spans="1:33" x14ac:dyDescent="0.35">
      <c r="A114" t="s">
        <v>778</v>
      </c>
      <c r="B114" t="s">
        <v>779</v>
      </c>
      <c r="C114" s="3">
        <v>2839</v>
      </c>
      <c r="D114" s="3">
        <v>104</v>
      </c>
      <c r="E114" t="s">
        <v>11</v>
      </c>
      <c r="F114">
        <v>4</v>
      </c>
      <c r="G114" t="s">
        <v>44</v>
      </c>
      <c r="H114" s="3"/>
      <c r="I114" t="s">
        <v>13</v>
      </c>
      <c r="J114">
        <v>101.29</v>
      </c>
      <c r="K114" t="s">
        <v>277</v>
      </c>
      <c r="L114">
        <v>99.16</v>
      </c>
      <c r="M114" t="s">
        <v>15</v>
      </c>
      <c r="N114" t="s">
        <v>16</v>
      </c>
      <c r="O114">
        <v>35</v>
      </c>
      <c r="P114">
        <v>5</v>
      </c>
      <c r="Q114">
        <v>0</v>
      </c>
      <c r="R114">
        <v>0</v>
      </c>
      <c r="S114">
        <v>40</v>
      </c>
      <c r="T114">
        <v>51</v>
      </c>
      <c r="U114" s="3">
        <v>2040</v>
      </c>
      <c r="V114" s="3">
        <v>2040</v>
      </c>
      <c r="W114" s="3">
        <v>10821</v>
      </c>
      <c r="X114" t="s">
        <v>78</v>
      </c>
      <c r="Y114" s="3">
        <v>3000</v>
      </c>
      <c r="Z114" s="3">
        <v>3000</v>
      </c>
      <c r="AA114">
        <v>2000</v>
      </c>
      <c r="AB114" t="s">
        <v>8</v>
      </c>
      <c r="AC114" t="s">
        <v>91</v>
      </c>
      <c r="AD114" t="s">
        <v>10</v>
      </c>
      <c r="AE114" s="22">
        <v>3.8115533638605141</v>
      </c>
      <c r="AF114" s="22"/>
      <c r="AG114" s="22">
        <v>1.0567101091933779</v>
      </c>
    </row>
    <row r="115" spans="1:33" x14ac:dyDescent="0.35">
      <c r="A115" t="s">
        <v>783</v>
      </c>
      <c r="B115" t="s">
        <v>784</v>
      </c>
      <c r="C115" s="3">
        <v>20746</v>
      </c>
      <c r="D115" s="3">
        <v>3190</v>
      </c>
      <c r="E115" t="s">
        <v>11</v>
      </c>
      <c r="F115">
        <v>8</v>
      </c>
      <c r="G115" t="s">
        <v>12</v>
      </c>
      <c r="H115" s="3"/>
      <c r="I115" t="s">
        <v>13</v>
      </c>
      <c r="J115">
        <v>50</v>
      </c>
      <c r="K115" t="s">
        <v>14</v>
      </c>
      <c r="L115">
        <v>50</v>
      </c>
      <c r="M115" t="s">
        <v>65</v>
      </c>
      <c r="N115" t="s">
        <v>68</v>
      </c>
      <c r="O115">
        <v>28</v>
      </c>
      <c r="P115">
        <v>5</v>
      </c>
      <c r="Q115">
        <v>4</v>
      </c>
      <c r="R115">
        <v>0</v>
      </c>
      <c r="S115">
        <v>37</v>
      </c>
      <c r="T115">
        <v>52</v>
      </c>
      <c r="U115" s="3">
        <v>1874</v>
      </c>
      <c r="V115" s="3">
        <v>1874</v>
      </c>
      <c r="W115" s="3">
        <v>44318</v>
      </c>
      <c r="X115" t="s">
        <v>17</v>
      </c>
      <c r="Y115" s="3">
        <v>12500</v>
      </c>
      <c r="Z115" s="3">
        <v>12500</v>
      </c>
      <c r="AA115">
        <v>2007</v>
      </c>
      <c r="AB115" t="s">
        <v>8</v>
      </c>
      <c r="AC115" t="s">
        <v>8</v>
      </c>
      <c r="AD115" t="s">
        <v>10</v>
      </c>
      <c r="AE115" s="22">
        <v>2.1362190301744914</v>
      </c>
      <c r="AF115" s="22"/>
      <c r="AG115" s="22">
        <v>0.60252578810373081</v>
      </c>
    </row>
    <row r="116" spans="1:33" x14ac:dyDescent="0.35">
      <c r="A116" t="s">
        <v>789</v>
      </c>
      <c r="B116" t="s">
        <v>790</v>
      </c>
      <c r="C116" s="3">
        <v>10088</v>
      </c>
      <c r="D116" s="3">
        <v>2953</v>
      </c>
      <c r="E116" t="s">
        <v>11</v>
      </c>
      <c r="F116">
        <v>6</v>
      </c>
      <c r="G116" t="s">
        <v>44</v>
      </c>
      <c r="H116" s="3"/>
      <c r="I116" t="s">
        <v>13</v>
      </c>
      <c r="J116">
        <v>29</v>
      </c>
      <c r="K116" t="s">
        <v>14</v>
      </c>
      <c r="L116">
        <v>72</v>
      </c>
      <c r="M116" t="s">
        <v>45</v>
      </c>
      <c r="N116" t="s">
        <v>16</v>
      </c>
      <c r="O116">
        <v>28</v>
      </c>
      <c r="P116">
        <v>3</v>
      </c>
      <c r="Q116">
        <v>5</v>
      </c>
      <c r="R116">
        <v>0</v>
      </c>
      <c r="S116">
        <v>36</v>
      </c>
      <c r="T116">
        <v>52</v>
      </c>
      <c r="U116" s="3">
        <v>1872</v>
      </c>
      <c r="V116" s="3">
        <v>1872</v>
      </c>
      <c r="W116" s="3">
        <v>95572</v>
      </c>
      <c r="X116" t="s">
        <v>17</v>
      </c>
      <c r="Y116" s="3">
        <v>5757</v>
      </c>
      <c r="Z116" s="3">
        <v>5757</v>
      </c>
      <c r="AA116">
        <v>1969</v>
      </c>
      <c r="AB116" t="s">
        <v>8</v>
      </c>
      <c r="AC116" t="s">
        <v>8</v>
      </c>
      <c r="AD116" t="s">
        <v>8</v>
      </c>
      <c r="AE116" s="22">
        <v>9.4738302934179224</v>
      </c>
      <c r="AF116" s="22"/>
      <c r="AG116" s="22">
        <v>0.57067803330689926</v>
      </c>
    </row>
    <row r="117" spans="1:33" x14ac:dyDescent="0.35">
      <c r="A117" t="s">
        <v>795</v>
      </c>
      <c r="B117" t="s">
        <v>796</v>
      </c>
      <c r="C117" s="3">
        <v>20599</v>
      </c>
      <c r="D117" s="3">
        <v>6932</v>
      </c>
      <c r="E117" t="s">
        <v>11</v>
      </c>
      <c r="F117">
        <v>9</v>
      </c>
      <c r="G117" t="s">
        <v>44</v>
      </c>
      <c r="H117" s="3">
        <v>6297</v>
      </c>
      <c r="I117" t="s">
        <v>11</v>
      </c>
      <c r="J117">
        <v>300</v>
      </c>
      <c r="K117" t="s">
        <v>14</v>
      </c>
      <c r="L117">
        <v>100</v>
      </c>
      <c r="M117" t="s">
        <v>15</v>
      </c>
      <c r="N117" t="s">
        <v>16</v>
      </c>
      <c r="O117">
        <v>35</v>
      </c>
      <c r="P117">
        <v>11</v>
      </c>
      <c r="Q117">
        <v>7</v>
      </c>
      <c r="R117">
        <v>0</v>
      </c>
      <c r="S117">
        <v>53</v>
      </c>
      <c r="T117">
        <v>52</v>
      </c>
      <c r="U117" s="3">
        <v>2756</v>
      </c>
      <c r="V117" s="3">
        <v>2756</v>
      </c>
      <c r="W117" s="3">
        <v>111922</v>
      </c>
      <c r="X117" t="s">
        <v>17</v>
      </c>
      <c r="Y117" s="3">
        <v>17335</v>
      </c>
      <c r="Z117" s="3">
        <v>17335</v>
      </c>
      <c r="AB117" t="s">
        <v>8</v>
      </c>
      <c r="AC117" t="s">
        <v>8</v>
      </c>
      <c r="AD117" t="s">
        <v>10</v>
      </c>
      <c r="AE117" s="22">
        <v>5.433370551968542</v>
      </c>
      <c r="AF117" s="22">
        <v>0.30569445118695082</v>
      </c>
      <c r="AG117" s="22">
        <v>0.841545706102238</v>
      </c>
    </row>
    <row r="118" spans="1:33" x14ac:dyDescent="0.35">
      <c r="A118" t="s">
        <v>801</v>
      </c>
      <c r="B118" t="s">
        <v>802</v>
      </c>
      <c r="C118" s="3">
        <v>65562</v>
      </c>
      <c r="D118" s="3">
        <v>19940</v>
      </c>
      <c r="E118" t="s">
        <v>11</v>
      </c>
      <c r="F118">
        <v>33</v>
      </c>
      <c r="G118" t="s">
        <v>12</v>
      </c>
      <c r="H118" s="3">
        <v>69734</v>
      </c>
      <c r="I118" t="s">
        <v>11</v>
      </c>
      <c r="J118">
        <v>200</v>
      </c>
      <c r="K118" t="s">
        <v>14</v>
      </c>
      <c r="L118">
        <v>200</v>
      </c>
      <c r="M118" t="s">
        <v>56</v>
      </c>
      <c r="N118" t="s">
        <v>57</v>
      </c>
      <c r="O118">
        <v>35</v>
      </c>
      <c r="P118">
        <v>13</v>
      </c>
      <c r="Q118">
        <v>14</v>
      </c>
      <c r="R118">
        <v>2</v>
      </c>
      <c r="S118">
        <v>64</v>
      </c>
      <c r="T118">
        <v>52</v>
      </c>
      <c r="U118" s="3">
        <v>3220</v>
      </c>
      <c r="V118" s="3">
        <v>3220</v>
      </c>
      <c r="W118" s="3">
        <v>248582</v>
      </c>
      <c r="X118" t="s">
        <v>17</v>
      </c>
      <c r="Y118" s="3">
        <v>48430</v>
      </c>
      <c r="Z118" s="3">
        <v>48430</v>
      </c>
      <c r="AB118" t="s">
        <v>8</v>
      </c>
      <c r="AC118" t="s">
        <v>91</v>
      </c>
      <c r="AD118" t="s">
        <v>10</v>
      </c>
      <c r="AE118" s="22">
        <v>3.791556084317135</v>
      </c>
      <c r="AF118" s="22">
        <v>1.063634422378817</v>
      </c>
      <c r="AG118" s="22">
        <v>0.73869009487202952</v>
      </c>
    </row>
    <row r="119" spans="1:33" x14ac:dyDescent="0.35">
      <c r="A119" t="s">
        <v>807</v>
      </c>
      <c r="B119" t="s">
        <v>808</v>
      </c>
      <c r="C119" s="3">
        <v>27623</v>
      </c>
      <c r="D119" s="3">
        <v>12960</v>
      </c>
      <c r="E119" t="s">
        <v>11</v>
      </c>
      <c r="F119">
        <v>40</v>
      </c>
      <c r="G119" t="s">
        <v>44</v>
      </c>
      <c r="H119" s="3">
        <v>15624</v>
      </c>
      <c r="I119" t="s">
        <v>11</v>
      </c>
      <c r="J119" s="2">
        <v>1000</v>
      </c>
      <c r="K119" t="s">
        <v>14</v>
      </c>
      <c r="L119" s="2">
        <v>1000</v>
      </c>
      <c r="M119" t="s">
        <v>259</v>
      </c>
      <c r="N119" t="s">
        <v>33</v>
      </c>
      <c r="O119">
        <v>40</v>
      </c>
      <c r="P119">
        <v>5</v>
      </c>
      <c r="Q119">
        <v>7</v>
      </c>
      <c r="R119">
        <v>0</v>
      </c>
      <c r="S119">
        <v>52</v>
      </c>
      <c r="T119">
        <v>52</v>
      </c>
      <c r="U119" s="3">
        <v>2596</v>
      </c>
      <c r="V119" s="3">
        <v>13190</v>
      </c>
      <c r="W119" s="3">
        <v>139582</v>
      </c>
      <c r="X119" t="s">
        <v>17</v>
      </c>
      <c r="Y119" s="3">
        <v>30000</v>
      </c>
      <c r="Z119" s="3">
        <v>37200</v>
      </c>
      <c r="AA119">
        <v>2006</v>
      </c>
      <c r="AB119" t="s">
        <v>8</v>
      </c>
      <c r="AC119" t="s">
        <v>8</v>
      </c>
      <c r="AD119" t="s">
        <v>10</v>
      </c>
      <c r="AE119" s="22">
        <v>5.0531079173152804</v>
      </c>
      <c r="AF119" s="22">
        <v>0.56561561017992257</v>
      </c>
      <c r="AG119" s="22">
        <v>1.3467038337617203</v>
      </c>
    </row>
    <row r="120" spans="1:33" x14ac:dyDescent="0.35">
      <c r="A120" t="s">
        <v>813</v>
      </c>
      <c r="B120" t="s">
        <v>814</v>
      </c>
      <c r="C120" s="3">
        <v>6993</v>
      </c>
      <c r="D120" s="3">
        <v>1870</v>
      </c>
      <c r="E120" t="s">
        <v>11</v>
      </c>
      <c r="F120">
        <v>5</v>
      </c>
      <c r="G120" t="s">
        <v>44</v>
      </c>
      <c r="H120" s="3"/>
      <c r="I120" t="s">
        <v>13</v>
      </c>
      <c r="J120">
        <v>100</v>
      </c>
      <c r="K120" t="s">
        <v>14</v>
      </c>
      <c r="L120">
        <v>100</v>
      </c>
      <c r="M120" t="s">
        <v>259</v>
      </c>
      <c r="N120" t="s">
        <v>33</v>
      </c>
      <c r="O120">
        <v>28</v>
      </c>
      <c r="P120">
        <v>0</v>
      </c>
      <c r="Q120">
        <v>7</v>
      </c>
      <c r="R120">
        <v>0</v>
      </c>
      <c r="S120">
        <v>35</v>
      </c>
      <c r="T120">
        <v>52</v>
      </c>
      <c r="U120" s="3">
        <v>1820</v>
      </c>
      <c r="V120" s="3">
        <v>1820</v>
      </c>
      <c r="W120" s="3"/>
      <c r="X120" t="s">
        <v>90</v>
      </c>
      <c r="Y120" s="3">
        <v>8000</v>
      </c>
      <c r="Z120" s="3">
        <v>8000</v>
      </c>
      <c r="AA120">
        <v>1993</v>
      </c>
      <c r="AB120" t="s">
        <v>8</v>
      </c>
      <c r="AC120" t="s">
        <v>8</v>
      </c>
      <c r="AD120" t="s">
        <v>10</v>
      </c>
      <c r="AE120" s="22"/>
      <c r="AF120" s="22"/>
      <c r="AG120" s="22">
        <v>1.1440011440011439</v>
      </c>
    </row>
    <row r="121" spans="1:33" x14ac:dyDescent="0.35">
      <c r="A121" t="s">
        <v>819</v>
      </c>
      <c r="B121" t="s">
        <v>820</v>
      </c>
      <c r="C121" s="3">
        <v>35638</v>
      </c>
      <c r="D121" s="3">
        <v>11284</v>
      </c>
      <c r="E121" t="s">
        <v>11</v>
      </c>
      <c r="F121">
        <v>20</v>
      </c>
      <c r="G121" t="s">
        <v>67</v>
      </c>
      <c r="H121" s="3">
        <v>42234</v>
      </c>
      <c r="I121" t="s">
        <v>11</v>
      </c>
      <c r="J121">
        <v>200</v>
      </c>
      <c r="K121" t="s">
        <v>14</v>
      </c>
      <c r="L121">
        <v>200</v>
      </c>
      <c r="M121" t="s">
        <v>56</v>
      </c>
      <c r="N121" t="s">
        <v>57</v>
      </c>
      <c r="O121">
        <v>35</v>
      </c>
      <c r="P121">
        <v>13</v>
      </c>
      <c r="Q121">
        <v>14</v>
      </c>
      <c r="R121">
        <v>2</v>
      </c>
      <c r="S121">
        <v>64</v>
      </c>
      <c r="T121">
        <v>52</v>
      </c>
      <c r="U121" s="3">
        <v>3280</v>
      </c>
      <c r="V121" s="3">
        <v>3280</v>
      </c>
      <c r="W121" s="3">
        <v>189850</v>
      </c>
      <c r="X121" t="s">
        <v>17</v>
      </c>
      <c r="Y121" s="3">
        <v>23000</v>
      </c>
      <c r="Z121" s="3">
        <v>23000</v>
      </c>
      <c r="AA121">
        <v>2021</v>
      </c>
      <c r="AB121" t="s">
        <v>8</v>
      </c>
      <c r="AC121" t="s">
        <v>8</v>
      </c>
      <c r="AD121" t="s">
        <v>8</v>
      </c>
      <c r="AE121" s="22">
        <v>5.3271788540322129</v>
      </c>
      <c r="AF121" s="22">
        <v>1.1850833380099894</v>
      </c>
      <c r="AG121" s="22">
        <v>0.64537852853695499</v>
      </c>
    </row>
    <row r="122" spans="1:33" x14ac:dyDescent="0.35">
      <c r="A122" t="s">
        <v>825</v>
      </c>
      <c r="B122" t="s">
        <v>826</v>
      </c>
      <c r="C122" s="3">
        <v>313</v>
      </c>
      <c r="D122" s="3"/>
      <c r="E122" t="s">
        <v>13</v>
      </c>
      <c r="F122">
        <v>10</v>
      </c>
      <c r="G122" t="s">
        <v>12</v>
      </c>
      <c r="H122" s="3"/>
      <c r="I122" t="s">
        <v>13</v>
      </c>
      <c r="J122">
        <v>200</v>
      </c>
      <c r="K122" t="s">
        <v>14</v>
      </c>
      <c r="L122">
        <v>200</v>
      </c>
      <c r="M122" t="s">
        <v>15</v>
      </c>
      <c r="N122" t="s">
        <v>16</v>
      </c>
      <c r="O122">
        <v>32</v>
      </c>
      <c r="P122">
        <v>0</v>
      </c>
      <c r="Q122">
        <v>0</v>
      </c>
      <c r="R122">
        <v>0</v>
      </c>
      <c r="S122">
        <v>32</v>
      </c>
      <c r="T122">
        <v>52</v>
      </c>
      <c r="U122" s="3">
        <v>1584</v>
      </c>
      <c r="V122" s="3">
        <v>1584</v>
      </c>
      <c r="W122" s="3"/>
      <c r="X122" t="s">
        <v>90</v>
      </c>
      <c r="Y122" s="3">
        <v>750</v>
      </c>
      <c r="Z122" s="3">
        <v>750</v>
      </c>
      <c r="AB122" t="s">
        <v>8</v>
      </c>
      <c r="AC122" t="s">
        <v>8</v>
      </c>
      <c r="AD122" t="s">
        <v>10</v>
      </c>
      <c r="AE122" s="22"/>
      <c r="AF122" s="22"/>
      <c r="AG122" s="22">
        <v>2.3961661341853033</v>
      </c>
    </row>
    <row r="123" spans="1:33" x14ac:dyDescent="0.35">
      <c r="A123" t="s">
        <v>831</v>
      </c>
      <c r="B123" t="s">
        <v>832</v>
      </c>
      <c r="C123" s="3">
        <v>8212</v>
      </c>
      <c r="D123" s="3">
        <v>4059</v>
      </c>
      <c r="E123" t="s">
        <v>11</v>
      </c>
      <c r="F123">
        <v>11</v>
      </c>
      <c r="G123" t="s">
        <v>12</v>
      </c>
      <c r="H123" s="3">
        <v>6054</v>
      </c>
      <c r="I123" t="s">
        <v>11</v>
      </c>
      <c r="J123">
        <v>538.29999999999995</v>
      </c>
      <c r="K123" t="s">
        <v>14</v>
      </c>
      <c r="L123">
        <v>881.7</v>
      </c>
      <c r="M123" t="s">
        <v>15</v>
      </c>
      <c r="N123" t="s">
        <v>16</v>
      </c>
      <c r="O123">
        <v>40</v>
      </c>
      <c r="P123">
        <v>0</v>
      </c>
      <c r="Q123">
        <v>4</v>
      </c>
      <c r="R123">
        <v>0</v>
      </c>
      <c r="S123">
        <v>44</v>
      </c>
      <c r="T123">
        <v>52</v>
      </c>
      <c r="U123" s="3">
        <v>1974</v>
      </c>
      <c r="V123" s="3">
        <v>1974</v>
      </c>
      <c r="W123" s="3">
        <v>11365</v>
      </c>
      <c r="X123" t="s">
        <v>17</v>
      </c>
      <c r="Y123" s="3">
        <v>4720</v>
      </c>
      <c r="Z123" s="3">
        <v>4720</v>
      </c>
      <c r="AB123" t="s">
        <v>8</v>
      </c>
      <c r="AC123" t="s">
        <v>8</v>
      </c>
      <c r="AD123" t="s">
        <v>10</v>
      </c>
      <c r="AE123" s="22">
        <v>1.3839503166098392</v>
      </c>
      <c r="AF123" s="22">
        <v>0.7372138334145153</v>
      </c>
      <c r="AG123" s="22">
        <v>0.57476863127131028</v>
      </c>
    </row>
    <row r="124" spans="1:33" x14ac:dyDescent="0.35">
      <c r="A124" t="s">
        <v>836</v>
      </c>
      <c r="B124" t="s">
        <v>837</v>
      </c>
      <c r="C124" s="3">
        <v>4316</v>
      </c>
      <c r="D124" s="3"/>
      <c r="E124" t="s">
        <v>13</v>
      </c>
      <c r="F124">
        <v>2</v>
      </c>
      <c r="G124" t="s">
        <v>44</v>
      </c>
      <c r="H124" s="3"/>
      <c r="I124" t="s">
        <v>13</v>
      </c>
      <c r="J124">
        <v>100</v>
      </c>
      <c r="K124" t="s">
        <v>190</v>
      </c>
      <c r="L124">
        <v>7</v>
      </c>
      <c r="M124" t="s">
        <v>15</v>
      </c>
      <c r="N124" t="s">
        <v>16</v>
      </c>
      <c r="O124">
        <v>39</v>
      </c>
      <c r="P124">
        <v>1</v>
      </c>
      <c r="Q124">
        <v>0</v>
      </c>
      <c r="R124">
        <v>0</v>
      </c>
      <c r="S124">
        <v>40</v>
      </c>
      <c r="T124">
        <v>52</v>
      </c>
      <c r="U124" s="3">
        <v>1996</v>
      </c>
      <c r="V124" s="3">
        <v>1996</v>
      </c>
      <c r="W124" s="3">
        <v>9511</v>
      </c>
      <c r="X124" t="s">
        <v>17</v>
      </c>
      <c r="Y124" s="3">
        <v>2770</v>
      </c>
      <c r="Z124" s="3">
        <v>2770</v>
      </c>
      <c r="AA124">
        <v>1912</v>
      </c>
      <c r="AB124" t="s">
        <v>8</v>
      </c>
      <c r="AC124" t="s">
        <v>8</v>
      </c>
      <c r="AD124" t="s">
        <v>8</v>
      </c>
      <c r="AE124" s="22">
        <v>2.2036607970342912</v>
      </c>
      <c r="AF124" s="22"/>
      <c r="AG124" s="22">
        <v>0.64179796107506948</v>
      </c>
    </row>
    <row r="125" spans="1:33" x14ac:dyDescent="0.35">
      <c r="A125" t="s">
        <v>841</v>
      </c>
      <c r="B125" t="s">
        <v>842</v>
      </c>
      <c r="C125" s="3">
        <v>2433</v>
      </c>
      <c r="D125" s="3">
        <v>1826</v>
      </c>
      <c r="E125" t="s">
        <v>11</v>
      </c>
      <c r="F125">
        <v>5</v>
      </c>
      <c r="G125" t="s">
        <v>44</v>
      </c>
      <c r="H125" s="3">
        <v>1676</v>
      </c>
      <c r="I125" t="s">
        <v>11</v>
      </c>
      <c r="J125">
        <v>78.2</v>
      </c>
      <c r="K125" t="s">
        <v>14</v>
      </c>
      <c r="L125">
        <v>21.8</v>
      </c>
      <c r="M125" t="s">
        <v>30</v>
      </c>
      <c r="N125" t="s">
        <v>135</v>
      </c>
      <c r="O125">
        <v>35</v>
      </c>
      <c r="P125">
        <v>4</v>
      </c>
      <c r="Q125">
        <v>6</v>
      </c>
      <c r="R125">
        <v>0</v>
      </c>
      <c r="S125">
        <v>45</v>
      </c>
      <c r="T125">
        <v>52</v>
      </c>
      <c r="U125" s="3">
        <v>1924</v>
      </c>
      <c r="V125" s="3">
        <v>1924</v>
      </c>
      <c r="W125" s="3">
        <v>14040</v>
      </c>
      <c r="X125" t="s">
        <v>78</v>
      </c>
      <c r="Y125" s="3">
        <v>3500</v>
      </c>
      <c r="Z125" s="3">
        <v>3500</v>
      </c>
      <c r="AA125">
        <v>1999</v>
      </c>
      <c r="AB125" t="s">
        <v>8</v>
      </c>
      <c r="AC125" t="s">
        <v>8</v>
      </c>
      <c r="AD125" t="s">
        <v>8</v>
      </c>
      <c r="AE125" s="22">
        <v>5.770653514180025</v>
      </c>
      <c r="AF125" s="22">
        <v>0.68886148787505141</v>
      </c>
      <c r="AG125" s="22">
        <v>1.4385532264693794</v>
      </c>
    </row>
    <row r="126" spans="1:33" x14ac:dyDescent="0.35">
      <c r="A126" t="s">
        <v>847</v>
      </c>
      <c r="B126" t="s">
        <v>848</v>
      </c>
      <c r="C126" s="3">
        <v>7419</v>
      </c>
      <c r="D126" s="3">
        <v>18464</v>
      </c>
      <c r="E126" t="s">
        <v>11</v>
      </c>
      <c r="F126">
        <v>12</v>
      </c>
      <c r="G126" t="s">
        <v>44</v>
      </c>
      <c r="H126" s="3">
        <v>18464</v>
      </c>
      <c r="I126" t="s">
        <v>11</v>
      </c>
      <c r="J126">
        <v>34.15</v>
      </c>
      <c r="K126" t="s">
        <v>14</v>
      </c>
      <c r="L126">
        <v>21.66</v>
      </c>
      <c r="M126" t="s">
        <v>259</v>
      </c>
      <c r="N126" t="s">
        <v>33</v>
      </c>
      <c r="O126">
        <v>30</v>
      </c>
      <c r="P126">
        <v>0</v>
      </c>
      <c r="Q126">
        <v>5</v>
      </c>
      <c r="R126">
        <v>0</v>
      </c>
      <c r="S126">
        <v>35</v>
      </c>
      <c r="T126">
        <v>52</v>
      </c>
      <c r="U126" s="3">
        <v>1778</v>
      </c>
      <c r="V126" s="3">
        <v>1778</v>
      </c>
      <c r="W126" s="3">
        <v>32578</v>
      </c>
      <c r="X126" t="s">
        <v>17</v>
      </c>
      <c r="Y126" s="3">
        <v>4300</v>
      </c>
      <c r="Z126" s="3">
        <v>4300</v>
      </c>
      <c r="AA126">
        <v>2010</v>
      </c>
      <c r="AB126" t="s">
        <v>8</v>
      </c>
      <c r="AC126" t="s">
        <v>164</v>
      </c>
      <c r="AD126" t="s">
        <v>10</v>
      </c>
      <c r="AE126" s="22">
        <v>4.3911578379835561</v>
      </c>
      <c r="AF126" s="22">
        <v>2.4887451138967518</v>
      </c>
      <c r="AG126" s="22">
        <v>0.57959293705351123</v>
      </c>
    </row>
    <row r="127" spans="1:33" x14ac:dyDescent="0.35">
      <c r="A127" t="s">
        <v>853</v>
      </c>
      <c r="B127" t="s">
        <v>854</v>
      </c>
      <c r="C127" s="3">
        <v>804</v>
      </c>
      <c r="D127" s="3"/>
      <c r="E127" t="s">
        <v>13</v>
      </c>
      <c r="F127">
        <v>2</v>
      </c>
      <c r="G127" t="s">
        <v>12</v>
      </c>
      <c r="H127" s="3"/>
      <c r="I127" t="s">
        <v>13</v>
      </c>
      <c r="J127">
        <v>500</v>
      </c>
      <c r="K127" t="s">
        <v>14</v>
      </c>
      <c r="L127">
        <v>500</v>
      </c>
      <c r="M127" t="s">
        <v>15</v>
      </c>
      <c r="N127" t="s">
        <v>16</v>
      </c>
      <c r="O127">
        <v>20</v>
      </c>
      <c r="P127">
        <v>0</v>
      </c>
      <c r="Q127">
        <v>0</v>
      </c>
      <c r="R127">
        <v>0</v>
      </c>
      <c r="S127">
        <v>20</v>
      </c>
      <c r="T127">
        <v>52</v>
      </c>
      <c r="U127" s="3">
        <v>1040</v>
      </c>
      <c r="V127" s="3">
        <v>1040</v>
      </c>
      <c r="W127" s="3">
        <v>7981</v>
      </c>
      <c r="X127" t="s">
        <v>17</v>
      </c>
      <c r="Y127" s="3">
        <v>1959</v>
      </c>
      <c r="Z127" s="3">
        <v>1959</v>
      </c>
      <c r="AA127">
        <v>2023</v>
      </c>
      <c r="AB127" t="s">
        <v>8</v>
      </c>
      <c r="AC127" t="s">
        <v>91</v>
      </c>
      <c r="AD127" t="s">
        <v>8</v>
      </c>
      <c r="AE127" s="22">
        <v>9.9266169154228852</v>
      </c>
      <c r="AF127" s="22"/>
      <c r="AG127" s="22">
        <v>2.4365671641791047</v>
      </c>
    </row>
    <row r="128" spans="1:33" x14ac:dyDescent="0.35">
      <c r="A128" t="s">
        <v>858</v>
      </c>
      <c r="B128" t="s">
        <v>859</v>
      </c>
      <c r="C128" s="3">
        <v>6446</v>
      </c>
      <c r="D128" s="3">
        <v>4000</v>
      </c>
      <c r="E128" t="s">
        <v>78</v>
      </c>
      <c r="F128">
        <v>6</v>
      </c>
      <c r="G128" t="s">
        <v>12</v>
      </c>
      <c r="H128" s="3">
        <v>2500</v>
      </c>
      <c r="I128" t="s">
        <v>78</v>
      </c>
      <c r="J128">
        <v>255.6</v>
      </c>
      <c r="K128" t="s">
        <v>14</v>
      </c>
      <c r="L128">
        <v>159.19999999999999</v>
      </c>
      <c r="M128" t="s">
        <v>89</v>
      </c>
      <c r="N128" t="s">
        <v>68</v>
      </c>
      <c r="O128">
        <v>35</v>
      </c>
      <c r="P128">
        <v>2</v>
      </c>
      <c r="Q128">
        <v>4</v>
      </c>
      <c r="R128">
        <v>0</v>
      </c>
      <c r="S128">
        <v>41</v>
      </c>
      <c r="T128">
        <v>52</v>
      </c>
      <c r="U128" s="3">
        <v>2048</v>
      </c>
      <c r="V128" s="3">
        <v>2048</v>
      </c>
      <c r="W128" s="3">
        <v>25000</v>
      </c>
      <c r="X128" t="s">
        <v>78</v>
      </c>
      <c r="Y128" s="3">
        <v>2780</v>
      </c>
      <c r="Z128" s="3">
        <v>2780</v>
      </c>
      <c r="AB128" t="s">
        <v>8</v>
      </c>
      <c r="AC128" t="s">
        <v>8</v>
      </c>
      <c r="AD128" t="s">
        <v>10</v>
      </c>
      <c r="AE128" s="22">
        <v>3.8783741855414209</v>
      </c>
      <c r="AF128" s="22">
        <v>0.38783741855414211</v>
      </c>
      <c r="AG128" s="22">
        <v>0.43127520943220604</v>
      </c>
    </row>
    <row r="129" spans="1:33" x14ac:dyDescent="0.35">
      <c r="A129" t="s">
        <v>864</v>
      </c>
      <c r="B129" t="s">
        <v>865</v>
      </c>
      <c r="C129" s="3">
        <v>29742</v>
      </c>
      <c r="D129" s="3">
        <v>4435</v>
      </c>
      <c r="E129" t="s">
        <v>11</v>
      </c>
      <c r="F129">
        <v>11</v>
      </c>
      <c r="G129" t="s">
        <v>12</v>
      </c>
      <c r="H129" s="3">
        <v>17890</v>
      </c>
      <c r="I129" t="s">
        <v>11</v>
      </c>
      <c r="J129" s="2">
        <v>1000</v>
      </c>
      <c r="K129" t="s">
        <v>14</v>
      </c>
      <c r="L129" s="2">
        <v>1000</v>
      </c>
      <c r="M129" t="s">
        <v>150</v>
      </c>
      <c r="N129" t="s">
        <v>68</v>
      </c>
      <c r="O129">
        <v>35</v>
      </c>
      <c r="P129">
        <v>7</v>
      </c>
      <c r="Q129">
        <v>12</v>
      </c>
      <c r="R129">
        <v>0</v>
      </c>
      <c r="S129">
        <v>54</v>
      </c>
      <c r="T129">
        <v>52</v>
      </c>
      <c r="U129" s="3">
        <v>2822</v>
      </c>
      <c r="V129" s="3">
        <v>2822</v>
      </c>
      <c r="W129" s="3">
        <v>141373</v>
      </c>
      <c r="X129" t="s">
        <v>17</v>
      </c>
      <c r="Y129" s="3">
        <v>28000</v>
      </c>
      <c r="Z129" s="3">
        <v>28000</v>
      </c>
      <c r="AA129">
        <v>2002</v>
      </c>
      <c r="AB129" t="s">
        <v>8</v>
      </c>
      <c r="AC129" t="s">
        <v>8</v>
      </c>
      <c r="AD129" t="s">
        <v>8</v>
      </c>
      <c r="AE129" s="22">
        <v>4.7533118149418332</v>
      </c>
      <c r="AF129" s="22">
        <v>0.60150628740501644</v>
      </c>
      <c r="AG129" s="22">
        <v>0.94142962813529685</v>
      </c>
    </row>
    <row r="130" spans="1:33" x14ac:dyDescent="0.35">
      <c r="A130" t="s">
        <v>870</v>
      </c>
      <c r="B130" t="s">
        <v>871</v>
      </c>
      <c r="C130" s="3">
        <v>14319</v>
      </c>
      <c r="D130" s="3">
        <v>2482</v>
      </c>
      <c r="E130" t="s">
        <v>11</v>
      </c>
      <c r="F130">
        <v>4</v>
      </c>
      <c r="G130" t="s">
        <v>88</v>
      </c>
      <c r="H130" s="3">
        <v>6522</v>
      </c>
      <c r="I130" t="s">
        <v>11</v>
      </c>
      <c r="J130">
        <v>100</v>
      </c>
      <c r="K130" t="s">
        <v>14</v>
      </c>
      <c r="L130">
        <v>100</v>
      </c>
      <c r="M130" t="s">
        <v>56</v>
      </c>
      <c r="N130" t="s">
        <v>57</v>
      </c>
      <c r="O130">
        <v>35</v>
      </c>
      <c r="P130">
        <v>7</v>
      </c>
      <c r="Q130">
        <v>7</v>
      </c>
      <c r="R130">
        <v>0</v>
      </c>
      <c r="S130">
        <v>49</v>
      </c>
      <c r="T130">
        <v>49</v>
      </c>
      <c r="U130" s="3">
        <v>2349</v>
      </c>
      <c r="V130" s="3">
        <v>2349</v>
      </c>
      <c r="W130" s="3"/>
      <c r="X130" t="s">
        <v>90</v>
      </c>
      <c r="Y130" s="3">
        <v>6142</v>
      </c>
      <c r="Z130" s="3">
        <v>6142</v>
      </c>
      <c r="AA130">
        <v>2021</v>
      </c>
      <c r="AB130" t="s">
        <v>8</v>
      </c>
      <c r="AC130" t="s">
        <v>8</v>
      </c>
      <c r="AD130" t="s">
        <v>10</v>
      </c>
      <c r="AE130" s="22"/>
      <c r="AF130" s="22">
        <v>0.45547873454850202</v>
      </c>
      <c r="AG130" s="22">
        <v>0.4289405684754522</v>
      </c>
    </row>
    <row r="131" spans="1:33" x14ac:dyDescent="0.35">
      <c r="A131" t="s">
        <v>876</v>
      </c>
      <c r="B131" t="s">
        <v>877</v>
      </c>
      <c r="C131" s="3">
        <v>1141</v>
      </c>
      <c r="D131" s="3">
        <v>46</v>
      </c>
      <c r="E131" t="s">
        <v>11</v>
      </c>
      <c r="F131">
        <v>1</v>
      </c>
      <c r="G131" t="s">
        <v>12</v>
      </c>
      <c r="H131" s="3"/>
      <c r="I131" t="s">
        <v>13</v>
      </c>
      <c r="J131" s="2"/>
      <c r="K131" t="s">
        <v>292</v>
      </c>
      <c r="L131" s="2">
        <v>2000</v>
      </c>
      <c r="M131" t="s">
        <v>15</v>
      </c>
      <c r="N131" t="s">
        <v>16</v>
      </c>
      <c r="O131">
        <v>33</v>
      </c>
      <c r="P131">
        <v>2</v>
      </c>
      <c r="Q131">
        <v>0</v>
      </c>
      <c r="R131">
        <v>0</v>
      </c>
      <c r="S131">
        <v>35</v>
      </c>
      <c r="T131">
        <v>52</v>
      </c>
      <c r="U131" s="3">
        <v>1780</v>
      </c>
      <c r="V131" s="3">
        <v>1780</v>
      </c>
      <c r="W131" s="3">
        <v>1773</v>
      </c>
      <c r="X131" t="s">
        <v>17</v>
      </c>
      <c r="Y131" s="3">
        <v>1500</v>
      </c>
      <c r="Z131" s="3">
        <v>1500</v>
      </c>
      <c r="AB131" t="s">
        <v>8</v>
      </c>
      <c r="AC131" t="s">
        <v>8</v>
      </c>
      <c r="AD131" t="s">
        <v>8</v>
      </c>
      <c r="AE131" s="22">
        <v>1.5539000876424189</v>
      </c>
      <c r="AF131" s="22"/>
      <c r="AG131" s="22">
        <v>1.3146362839614374</v>
      </c>
    </row>
    <row r="132" spans="1:33" x14ac:dyDescent="0.35">
      <c r="A132" t="s">
        <v>882</v>
      </c>
      <c r="B132" t="s">
        <v>883</v>
      </c>
      <c r="C132" s="3">
        <v>5207</v>
      </c>
      <c r="D132" s="3">
        <v>510</v>
      </c>
      <c r="E132" t="s">
        <v>11</v>
      </c>
      <c r="F132">
        <v>3</v>
      </c>
      <c r="G132" t="s">
        <v>44</v>
      </c>
      <c r="H132" s="3"/>
      <c r="I132" t="s">
        <v>13</v>
      </c>
      <c r="J132">
        <v>13.9</v>
      </c>
      <c r="K132" t="s">
        <v>99</v>
      </c>
      <c r="L132">
        <v>13.9</v>
      </c>
      <c r="M132" t="s">
        <v>65</v>
      </c>
      <c r="N132" t="s">
        <v>68</v>
      </c>
      <c r="O132">
        <v>21</v>
      </c>
      <c r="P132">
        <v>0</v>
      </c>
      <c r="Q132">
        <v>5</v>
      </c>
      <c r="R132">
        <v>0</v>
      </c>
      <c r="S132">
        <v>26</v>
      </c>
      <c r="T132">
        <v>51</v>
      </c>
      <c r="U132" s="3">
        <v>1183</v>
      </c>
      <c r="V132" s="3">
        <v>1183</v>
      </c>
      <c r="W132" s="3">
        <v>6947</v>
      </c>
      <c r="X132" t="s">
        <v>17</v>
      </c>
      <c r="Y132" s="3">
        <v>1728</v>
      </c>
      <c r="Z132" s="3">
        <v>1728</v>
      </c>
      <c r="AB132" t="s">
        <v>8</v>
      </c>
      <c r="AC132" t="s">
        <v>8</v>
      </c>
      <c r="AD132" t="s">
        <v>10</v>
      </c>
      <c r="AE132" s="22">
        <v>1.3341655463798732</v>
      </c>
      <c r="AF132" s="22"/>
      <c r="AG132" s="22">
        <v>0.33186095640483965</v>
      </c>
    </row>
    <row r="133" spans="1:33" x14ac:dyDescent="0.35">
      <c r="A133" t="s">
        <v>888</v>
      </c>
      <c r="B133" t="s">
        <v>889</v>
      </c>
      <c r="C133" s="3">
        <v>29797</v>
      </c>
      <c r="D133" s="3">
        <v>13103</v>
      </c>
      <c r="E133" t="s">
        <v>11</v>
      </c>
      <c r="F133">
        <v>17</v>
      </c>
      <c r="G133" t="s">
        <v>12</v>
      </c>
      <c r="H133" s="3">
        <v>20105</v>
      </c>
      <c r="I133" t="s">
        <v>11</v>
      </c>
      <c r="J133" s="2">
        <v>1000</v>
      </c>
      <c r="K133" t="s">
        <v>14</v>
      </c>
      <c r="L133" s="2">
        <v>1000</v>
      </c>
      <c r="M133" t="s">
        <v>150</v>
      </c>
      <c r="N133" t="s">
        <v>68</v>
      </c>
      <c r="O133">
        <v>35</v>
      </c>
      <c r="P133">
        <v>13</v>
      </c>
      <c r="Q133">
        <v>11</v>
      </c>
      <c r="R133">
        <v>2</v>
      </c>
      <c r="S133">
        <v>61</v>
      </c>
      <c r="T133">
        <v>52</v>
      </c>
      <c r="U133" s="3">
        <v>3048</v>
      </c>
      <c r="V133" s="3">
        <v>3048</v>
      </c>
      <c r="W133" s="3">
        <v>181633</v>
      </c>
      <c r="X133" t="s">
        <v>17</v>
      </c>
      <c r="Y133" s="3">
        <v>28677</v>
      </c>
      <c r="Z133" s="3">
        <v>28677</v>
      </c>
      <c r="AA133">
        <v>2002</v>
      </c>
      <c r="AB133" t="s">
        <v>8</v>
      </c>
      <c r="AC133" t="s">
        <v>8</v>
      </c>
      <c r="AD133" t="s">
        <v>10</v>
      </c>
      <c r="AE133" s="22">
        <v>6.0956807732322043</v>
      </c>
      <c r="AF133" s="22">
        <v>0.6747323556062691</v>
      </c>
      <c r="AG133" s="22">
        <v>0.96241232338826055</v>
      </c>
    </row>
    <row r="134" spans="1:33" x14ac:dyDescent="0.35">
      <c r="A134" t="s">
        <v>894</v>
      </c>
      <c r="B134" t="s">
        <v>895</v>
      </c>
      <c r="C134" s="3">
        <v>5666</v>
      </c>
      <c r="D134" s="3"/>
      <c r="E134" t="s">
        <v>78</v>
      </c>
      <c r="F134">
        <v>4</v>
      </c>
      <c r="G134" t="s">
        <v>44</v>
      </c>
      <c r="H134" s="3"/>
      <c r="I134" t="s">
        <v>13</v>
      </c>
      <c r="J134">
        <v>60</v>
      </c>
      <c r="K134" t="s">
        <v>14</v>
      </c>
      <c r="L134">
        <v>60</v>
      </c>
      <c r="M134" t="s">
        <v>30</v>
      </c>
      <c r="N134" t="s">
        <v>135</v>
      </c>
      <c r="O134">
        <v>20</v>
      </c>
      <c r="P134">
        <v>4</v>
      </c>
      <c r="Q134">
        <v>0</v>
      </c>
      <c r="R134">
        <v>0</v>
      </c>
      <c r="S134">
        <v>24</v>
      </c>
      <c r="T134">
        <v>52</v>
      </c>
      <c r="U134" s="3">
        <v>1248</v>
      </c>
      <c r="V134" s="3">
        <v>1248</v>
      </c>
      <c r="W134" s="3"/>
      <c r="X134" t="s">
        <v>90</v>
      </c>
      <c r="Y134" s="3">
        <v>3726</v>
      </c>
      <c r="Z134" s="3">
        <v>3726</v>
      </c>
      <c r="AA134">
        <v>2017</v>
      </c>
      <c r="AB134" t="s">
        <v>8</v>
      </c>
      <c r="AC134" t="s">
        <v>8</v>
      </c>
      <c r="AD134" t="s">
        <v>8</v>
      </c>
      <c r="AE134" s="22"/>
      <c r="AF134" s="22"/>
      <c r="AG134" s="22">
        <v>0.65760677726791383</v>
      </c>
    </row>
    <row r="135" spans="1:33" x14ac:dyDescent="0.35">
      <c r="A135" t="s">
        <v>901</v>
      </c>
      <c r="B135" t="s">
        <v>902</v>
      </c>
      <c r="C135" s="3">
        <v>46058</v>
      </c>
      <c r="D135" s="3">
        <v>6722</v>
      </c>
      <c r="E135" t="s">
        <v>11</v>
      </c>
      <c r="F135">
        <v>6</v>
      </c>
      <c r="G135" t="s">
        <v>12</v>
      </c>
      <c r="H135" s="3">
        <v>37251</v>
      </c>
      <c r="I135" t="s">
        <v>11</v>
      </c>
      <c r="J135">
        <v>100</v>
      </c>
      <c r="K135" t="s">
        <v>14</v>
      </c>
      <c r="L135">
        <v>500</v>
      </c>
      <c r="M135" t="s">
        <v>65</v>
      </c>
      <c r="N135" t="s">
        <v>68</v>
      </c>
      <c r="O135">
        <v>31</v>
      </c>
      <c r="P135">
        <v>4</v>
      </c>
      <c r="Q135">
        <v>7</v>
      </c>
      <c r="R135">
        <v>0</v>
      </c>
      <c r="S135">
        <v>42</v>
      </c>
      <c r="T135">
        <v>52</v>
      </c>
      <c r="U135" s="3">
        <v>2097</v>
      </c>
      <c r="V135" s="3">
        <v>2097</v>
      </c>
      <c r="W135" s="3">
        <v>55616</v>
      </c>
      <c r="X135" t="s">
        <v>17</v>
      </c>
      <c r="Y135" s="3">
        <v>21878</v>
      </c>
      <c r="Z135" s="3">
        <v>21878</v>
      </c>
      <c r="AA135">
        <v>1979</v>
      </c>
      <c r="AB135" t="s">
        <v>8</v>
      </c>
      <c r="AC135" t="s">
        <v>91</v>
      </c>
      <c r="AD135" t="s">
        <v>10</v>
      </c>
      <c r="AE135" s="22">
        <v>1.2075209518433281</v>
      </c>
      <c r="AF135" s="22">
        <v>0.80878457596942988</v>
      </c>
      <c r="AG135" s="22">
        <v>0.47500977028963481</v>
      </c>
    </row>
    <row r="136" spans="1:33" x14ac:dyDescent="0.35">
      <c r="A136" t="s">
        <v>907</v>
      </c>
      <c r="B136" t="s">
        <v>908</v>
      </c>
      <c r="C136" s="3">
        <v>1003</v>
      </c>
      <c r="D136" s="3">
        <v>171</v>
      </c>
      <c r="E136" t="s">
        <v>78</v>
      </c>
      <c r="F136">
        <v>2</v>
      </c>
      <c r="G136" t="s">
        <v>12</v>
      </c>
      <c r="H136" s="3"/>
      <c r="I136" t="s">
        <v>13</v>
      </c>
      <c r="J136">
        <v>54.44</v>
      </c>
      <c r="K136" t="s">
        <v>14</v>
      </c>
      <c r="L136">
        <v>5.63</v>
      </c>
      <c r="M136" t="s">
        <v>30</v>
      </c>
      <c r="N136" t="s">
        <v>912</v>
      </c>
      <c r="O136">
        <v>15</v>
      </c>
      <c r="P136">
        <v>0</v>
      </c>
      <c r="Q136">
        <v>3</v>
      </c>
      <c r="R136">
        <v>0</v>
      </c>
      <c r="S136">
        <v>18</v>
      </c>
      <c r="T136">
        <v>52</v>
      </c>
      <c r="U136" s="3">
        <v>882</v>
      </c>
      <c r="V136" s="3">
        <v>882</v>
      </c>
      <c r="W136" s="3">
        <v>3234</v>
      </c>
      <c r="X136" t="s">
        <v>78</v>
      </c>
      <c r="Y136" s="3">
        <v>888</v>
      </c>
      <c r="Z136" s="3">
        <v>888</v>
      </c>
      <c r="AB136" t="s">
        <v>8</v>
      </c>
      <c r="AC136" t="s">
        <v>164</v>
      </c>
      <c r="AD136" t="s">
        <v>10</v>
      </c>
      <c r="AE136" s="22">
        <v>3.2243270189431703</v>
      </c>
      <c r="AF136" s="22"/>
      <c r="AG136" s="22">
        <v>0.88534396809571281</v>
      </c>
    </row>
    <row r="137" spans="1:33" x14ac:dyDescent="0.35">
      <c r="A137" t="s">
        <v>914</v>
      </c>
      <c r="B137" t="s">
        <v>915</v>
      </c>
      <c r="C137" s="3">
        <v>1086</v>
      </c>
      <c r="D137" s="3">
        <v>424</v>
      </c>
      <c r="E137" t="s">
        <v>11</v>
      </c>
      <c r="F137">
        <v>8</v>
      </c>
      <c r="G137" t="s">
        <v>44</v>
      </c>
      <c r="H137" s="3"/>
      <c r="I137" t="s">
        <v>13</v>
      </c>
      <c r="J137">
        <v>264.10000000000002</v>
      </c>
      <c r="K137" t="s">
        <v>292</v>
      </c>
      <c r="L137">
        <v>264.89999999999998</v>
      </c>
      <c r="M137" t="s">
        <v>30</v>
      </c>
      <c r="N137" t="s">
        <v>135</v>
      </c>
      <c r="O137">
        <v>12</v>
      </c>
      <c r="P137">
        <v>2</v>
      </c>
      <c r="Q137">
        <v>4</v>
      </c>
      <c r="R137">
        <v>2</v>
      </c>
      <c r="S137">
        <v>20</v>
      </c>
      <c r="T137">
        <v>52</v>
      </c>
      <c r="U137" s="3">
        <v>916</v>
      </c>
      <c r="V137" s="3">
        <v>916</v>
      </c>
      <c r="W137" s="3">
        <v>3574</v>
      </c>
      <c r="X137" t="s">
        <v>17</v>
      </c>
      <c r="Y137" s="3">
        <v>4192</v>
      </c>
      <c r="Z137" s="3">
        <v>4192</v>
      </c>
      <c r="AB137" t="s">
        <v>8</v>
      </c>
      <c r="AC137" t="s">
        <v>8</v>
      </c>
      <c r="AD137" t="s">
        <v>8</v>
      </c>
      <c r="AE137" s="22">
        <v>3.29097605893186</v>
      </c>
      <c r="AF137" s="22"/>
      <c r="AG137" s="22">
        <v>3.8600368324125229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7396-B836-44F0-8D80-F8A6F3C40E00}">
  <dimension ref="A1:R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3.90625" customWidth="1"/>
    <col min="3" max="3" width="16" customWidth="1"/>
    <col min="4" max="162" width="15.36328125" customWidth="1"/>
  </cols>
  <sheetData>
    <row r="1" spans="1:18" ht="60" customHeight="1" x14ac:dyDescent="0.35">
      <c r="A1" s="4" t="s">
        <v>0</v>
      </c>
      <c r="B1" s="4" t="s">
        <v>931</v>
      </c>
      <c r="C1" s="5" t="s">
        <v>932</v>
      </c>
      <c r="D1" s="4" t="s">
        <v>1087</v>
      </c>
      <c r="E1" s="4" t="s">
        <v>1088</v>
      </c>
      <c r="F1" s="4" t="s">
        <v>1089</v>
      </c>
      <c r="G1" s="4" t="s">
        <v>1090</v>
      </c>
      <c r="H1" s="13" t="s">
        <v>1091</v>
      </c>
      <c r="I1" s="4" t="s">
        <v>1092</v>
      </c>
      <c r="J1" s="4" t="s">
        <v>1093</v>
      </c>
      <c r="K1" s="4" t="s">
        <v>1094</v>
      </c>
      <c r="L1" s="4" t="s">
        <v>1095</v>
      </c>
      <c r="M1" s="4" t="s">
        <v>1096</v>
      </c>
      <c r="N1" s="4" t="s">
        <v>1097</v>
      </c>
      <c r="O1" s="4" t="s">
        <v>1098</v>
      </c>
      <c r="P1" s="4" t="s">
        <v>1099</v>
      </c>
      <c r="Q1" s="4" t="s">
        <v>1100</v>
      </c>
      <c r="R1" s="4" t="s">
        <v>1101</v>
      </c>
    </row>
    <row r="2" spans="1:18" x14ac:dyDescent="0.35">
      <c r="A2" t="s">
        <v>1</v>
      </c>
      <c r="B2" t="s">
        <v>2</v>
      </c>
      <c r="C2" s="3">
        <v>1029</v>
      </c>
      <c r="D2" t="s">
        <v>8</v>
      </c>
      <c r="E2" t="s">
        <v>8</v>
      </c>
      <c r="F2" t="s">
        <v>8</v>
      </c>
      <c r="G2" s="1">
        <v>0</v>
      </c>
      <c r="H2" s="11" t="s">
        <v>18</v>
      </c>
      <c r="I2" s="1">
        <v>21.08</v>
      </c>
      <c r="J2" s="1">
        <v>21.08</v>
      </c>
      <c r="K2" s="1"/>
      <c r="L2" s="1"/>
      <c r="M2" s="1"/>
      <c r="N2" s="1"/>
      <c r="O2" s="1">
        <v>14.35</v>
      </c>
      <c r="P2" s="1">
        <v>14.35</v>
      </c>
      <c r="Q2" s="1"/>
      <c r="R2" s="1"/>
    </row>
    <row r="3" spans="1:18" x14ac:dyDescent="0.35">
      <c r="A3" t="s">
        <v>24</v>
      </c>
      <c r="B3" t="s">
        <v>25</v>
      </c>
      <c r="C3" s="3">
        <v>150</v>
      </c>
      <c r="D3" t="s">
        <v>8</v>
      </c>
      <c r="E3" t="s">
        <v>8</v>
      </c>
      <c r="F3" t="s">
        <v>8</v>
      </c>
      <c r="G3" s="1">
        <v>2</v>
      </c>
      <c r="H3" s="12">
        <v>100</v>
      </c>
      <c r="I3" s="1"/>
      <c r="J3" s="1">
        <v>18</v>
      </c>
      <c r="K3" s="1"/>
      <c r="L3" s="1"/>
      <c r="M3" s="1"/>
      <c r="N3" s="1"/>
      <c r="O3" s="1"/>
      <c r="P3" s="1"/>
      <c r="Q3" s="1"/>
      <c r="R3" s="1">
        <v>15</v>
      </c>
    </row>
    <row r="4" spans="1:18" x14ac:dyDescent="0.35">
      <c r="A4" t="s">
        <v>37</v>
      </c>
      <c r="B4" t="s">
        <v>38</v>
      </c>
      <c r="C4" s="3">
        <v>57777</v>
      </c>
      <c r="D4" t="s">
        <v>8</v>
      </c>
      <c r="E4" t="s">
        <v>8</v>
      </c>
      <c r="F4" t="s">
        <v>8</v>
      </c>
      <c r="G4" s="1">
        <v>3</v>
      </c>
      <c r="H4" s="12">
        <v>80</v>
      </c>
      <c r="I4" s="1">
        <v>60.96</v>
      </c>
      <c r="J4" s="1">
        <v>82.29</v>
      </c>
      <c r="K4" s="1">
        <v>38.82</v>
      </c>
      <c r="L4" s="1">
        <v>52.41</v>
      </c>
      <c r="M4" s="1">
        <v>29.53</v>
      </c>
      <c r="N4" s="1">
        <v>41.49</v>
      </c>
      <c r="O4" s="1">
        <v>22.57</v>
      </c>
      <c r="P4" s="1">
        <v>28.8</v>
      </c>
      <c r="Q4" s="1">
        <v>18.39</v>
      </c>
      <c r="R4" s="1">
        <v>23.37</v>
      </c>
    </row>
    <row r="5" spans="1:18" x14ac:dyDescent="0.35">
      <c r="A5" t="s">
        <v>50</v>
      </c>
      <c r="B5" t="s">
        <v>51</v>
      </c>
      <c r="C5" s="3">
        <v>21692</v>
      </c>
      <c r="D5" t="s">
        <v>8</v>
      </c>
      <c r="E5" t="s">
        <v>8</v>
      </c>
      <c r="F5" t="s">
        <v>8</v>
      </c>
      <c r="G5" s="1">
        <v>0</v>
      </c>
      <c r="H5" s="12">
        <v>140</v>
      </c>
      <c r="I5" s="1">
        <v>30</v>
      </c>
      <c r="J5" s="1">
        <v>32.35</v>
      </c>
      <c r="K5" s="1">
        <v>27.4</v>
      </c>
      <c r="L5" s="1">
        <v>32.35</v>
      </c>
      <c r="M5" s="1">
        <v>22</v>
      </c>
      <c r="N5" s="1">
        <v>23.4</v>
      </c>
      <c r="O5" s="1">
        <v>16.5</v>
      </c>
      <c r="P5" s="1">
        <v>17.600000000000001</v>
      </c>
      <c r="Q5" s="1">
        <v>16.3</v>
      </c>
      <c r="R5" s="1">
        <v>16.55</v>
      </c>
    </row>
    <row r="6" spans="1:18" x14ac:dyDescent="0.35">
      <c r="A6" t="s">
        <v>60</v>
      </c>
      <c r="B6" t="s">
        <v>61</v>
      </c>
      <c r="C6" s="3">
        <v>4077</v>
      </c>
      <c r="D6" t="s">
        <v>10</v>
      </c>
      <c r="E6" t="s">
        <v>10</v>
      </c>
      <c r="F6" t="s">
        <v>10</v>
      </c>
      <c r="G6" t="s">
        <v>69</v>
      </c>
      <c r="H6" s="12">
        <v>60</v>
      </c>
      <c r="I6" s="1">
        <v>16.25</v>
      </c>
      <c r="J6" s="1">
        <v>16.25</v>
      </c>
      <c r="O6" s="1">
        <v>15.25</v>
      </c>
      <c r="P6" s="1">
        <v>15.25</v>
      </c>
      <c r="Q6" s="1">
        <v>15.25</v>
      </c>
      <c r="R6" s="1">
        <v>15.25</v>
      </c>
    </row>
    <row r="7" spans="1:18" x14ac:dyDescent="0.35">
      <c r="A7" t="s">
        <v>71</v>
      </c>
      <c r="B7" t="s">
        <v>72</v>
      </c>
      <c r="C7" s="3">
        <v>678</v>
      </c>
      <c r="D7" t="s">
        <v>8</v>
      </c>
      <c r="E7" t="s">
        <v>8</v>
      </c>
      <c r="F7" t="s">
        <v>8</v>
      </c>
      <c r="G7" s="1">
        <v>0</v>
      </c>
      <c r="H7" s="11" t="s">
        <v>79</v>
      </c>
      <c r="I7" s="1">
        <v>21.27</v>
      </c>
      <c r="J7" s="1">
        <v>23.04</v>
      </c>
      <c r="K7" s="1"/>
      <c r="L7" s="1"/>
      <c r="M7" s="1"/>
      <c r="N7" s="1"/>
      <c r="O7" s="1">
        <v>15.27</v>
      </c>
      <c r="P7" s="1">
        <v>16.54</v>
      </c>
      <c r="Q7" s="1"/>
      <c r="R7" s="1"/>
    </row>
    <row r="8" spans="1:18" x14ac:dyDescent="0.35">
      <c r="A8" t="s">
        <v>81</v>
      </c>
      <c r="B8" t="s">
        <v>82</v>
      </c>
      <c r="C8" s="3">
        <v>10131</v>
      </c>
      <c r="D8" t="s">
        <v>10</v>
      </c>
      <c r="E8" t="s">
        <v>8</v>
      </c>
      <c r="F8" t="s">
        <v>8</v>
      </c>
      <c r="G8" t="s">
        <v>92</v>
      </c>
      <c r="H8" s="12">
        <v>70</v>
      </c>
      <c r="I8" s="1">
        <v>44.55</v>
      </c>
      <c r="J8" s="1">
        <v>54.15</v>
      </c>
      <c r="K8" s="1"/>
      <c r="L8" s="1"/>
      <c r="M8" s="1"/>
      <c r="N8" s="1"/>
      <c r="O8" s="1">
        <v>24.16</v>
      </c>
      <c r="P8" s="1">
        <v>29.37</v>
      </c>
      <c r="Q8" s="1">
        <v>19.350000000000001</v>
      </c>
      <c r="R8" s="1">
        <v>23.51</v>
      </c>
    </row>
    <row r="9" spans="1:18" x14ac:dyDescent="0.35">
      <c r="A9" t="s">
        <v>94</v>
      </c>
      <c r="B9" t="s">
        <v>95</v>
      </c>
      <c r="C9" s="3">
        <v>1438</v>
      </c>
      <c r="D9" t="s">
        <v>8</v>
      </c>
      <c r="E9" t="s">
        <v>8</v>
      </c>
      <c r="F9" t="s">
        <v>8</v>
      </c>
      <c r="G9" s="1">
        <v>0</v>
      </c>
      <c r="H9" s="11" t="s">
        <v>18</v>
      </c>
      <c r="I9" s="1">
        <v>27.01</v>
      </c>
      <c r="J9" s="1">
        <v>31.31</v>
      </c>
      <c r="K9" s="1"/>
      <c r="L9" s="1"/>
      <c r="M9" s="1"/>
      <c r="N9" s="1"/>
      <c r="O9" s="1"/>
      <c r="P9" s="1"/>
      <c r="Q9" s="1"/>
      <c r="R9" s="1"/>
    </row>
    <row r="10" spans="1:18" x14ac:dyDescent="0.35">
      <c r="A10" t="s">
        <v>101</v>
      </c>
      <c r="B10" t="s">
        <v>102</v>
      </c>
      <c r="C10" s="3">
        <v>16746</v>
      </c>
      <c r="D10" t="s">
        <v>10</v>
      </c>
      <c r="E10" t="s">
        <v>10</v>
      </c>
      <c r="F10" t="s">
        <v>10</v>
      </c>
      <c r="G10" t="s">
        <v>69</v>
      </c>
      <c r="H10" s="12">
        <v>90</v>
      </c>
      <c r="I10" s="1">
        <v>36.26</v>
      </c>
      <c r="J10" s="1">
        <v>44.52</v>
      </c>
      <c r="K10" s="1">
        <v>23.75</v>
      </c>
      <c r="L10" s="1">
        <v>28.87</v>
      </c>
      <c r="M10" s="1">
        <v>19.54</v>
      </c>
      <c r="N10" s="1">
        <v>24.94</v>
      </c>
      <c r="O10" s="1">
        <v>15.31</v>
      </c>
      <c r="P10" s="1">
        <v>22.62</v>
      </c>
      <c r="Q10" s="1">
        <v>14.58</v>
      </c>
      <c r="R10" s="1">
        <v>17.72</v>
      </c>
    </row>
    <row r="11" spans="1:18" x14ac:dyDescent="0.35">
      <c r="A11" t="s">
        <v>109</v>
      </c>
      <c r="B11" t="s">
        <v>110</v>
      </c>
      <c r="C11" s="3">
        <v>7280</v>
      </c>
      <c r="D11" t="s">
        <v>8</v>
      </c>
      <c r="E11" t="s">
        <v>8</v>
      </c>
      <c r="F11" t="s">
        <v>8</v>
      </c>
      <c r="G11" s="1">
        <v>0</v>
      </c>
      <c r="H11" s="12">
        <v>100</v>
      </c>
      <c r="I11" s="1">
        <v>28.26</v>
      </c>
      <c r="J11" s="1">
        <v>40.270000000000003</v>
      </c>
      <c r="K11" s="1">
        <v>22.57</v>
      </c>
      <c r="L11" s="1">
        <v>31.75</v>
      </c>
      <c r="M11" s="1">
        <v>18.510000000000002</v>
      </c>
      <c r="N11" s="1">
        <v>24.04</v>
      </c>
      <c r="O11" s="1">
        <v>15.72</v>
      </c>
      <c r="P11" s="1">
        <v>21.65</v>
      </c>
      <c r="Q11" s="1"/>
      <c r="R11" s="1"/>
    </row>
    <row r="12" spans="1:18" x14ac:dyDescent="0.35">
      <c r="A12" t="s">
        <v>117</v>
      </c>
      <c r="B12" t="s">
        <v>118</v>
      </c>
      <c r="C12" s="3">
        <v>6520</v>
      </c>
      <c r="D12" t="s">
        <v>8</v>
      </c>
      <c r="E12" t="s">
        <v>8</v>
      </c>
      <c r="F12" t="s">
        <v>8</v>
      </c>
      <c r="G12" s="1">
        <v>0</v>
      </c>
      <c r="H12" s="12">
        <v>140</v>
      </c>
      <c r="I12" s="1">
        <v>33.67</v>
      </c>
      <c r="J12" s="1">
        <v>45.56</v>
      </c>
      <c r="K12" s="1">
        <v>23.82</v>
      </c>
      <c r="L12" s="1">
        <v>32.229999999999997</v>
      </c>
      <c r="M12" s="1">
        <v>21.01</v>
      </c>
      <c r="N12" s="1">
        <v>28.42</v>
      </c>
      <c r="O12" s="1">
        <v>16</v>
      </c>
      <c r="P12" s="1">
        <v>21.65</v>
      </c>
    </row>
    <row r="13" spans="1:18" x14ac:dyDescent="0.35">
      <c r="A13" t="s">
        <v>124</v>
      </c>
      <c r="B13" t="s">
        <v>125</v>
      </c>
      <c r="C13" s="3">
        <v>148367</v>
      </c>
      <c r="D13" t="s">
        <v>8</v>
      </c>
      <c r="E13" t="s">
        <v>8</v>
      </c>
      <c r="F13" t="s">
        <v>8</v>
      </c>
      <c r="G13" s="1">
        <v>0</v>
      </c>
      <c r="H13" s="12">
        <v>140</v>
      </c>
      <c r="I13" s="1">
        <v>69.48</v>
      </c>
      <c r="J13" s="1">
        <v>93.1</v>
      </c>
      <c r="K13" s="1">
        <v>34.83</v>
      </c>
      <c r="L13" s="1">
        <v>46.67</v>
      </c>
      <c r="M13" s="1">
        <v>30.45</v>
      </c>
      <c r="N13" s="1">
        <v>40.81</v>
      </c>
      <c r="O13" s="1">
        <v>24.74</v>
      </c>
      <c r="P13" s="1">
        <v>33.15</v>
      </c>
      <c r="Q13" s="1">
        <v>21.88</v>
      </c>
      <c r="R13" s="1">
        <v>29.31</v>
      </c>
    </row>
    <row r="14" spans="1:18" x14ac:dyDescent="0.35">
      <c r="A14" t="s">
        <v>130</v>
      </c>
      <c r="B14" t="s">
        <v>131</v>
      </c>
      <c r="C14" s="3">
        <v>1830</v>
      </c>
      <c r="D14" t="s">
        <v>10</v>
      </c>
      <c r="E14" t="s">
        <v>10</v>
      </c>
      <c r="F14" t="s">
        <v>10</v>
      </c>
      <c r="G14" s="1">
        <v>4</v>
      </c>
      <c r="H14" s="12">
        <v>30</v>
      </c>
      <c r="I14" s="1">
        <v>29.88</v>
      </c>
      <c r="J14" s="1">
        <v>30.62</v>
      </c>
      <c r="O14" s="1">
        <v>15.14</v>
      </c>
      <c r="P14" s="1">
        <v>15.52</v>
      </c>
    </row>
    <row r="15" spans="1:18" x14ac:dyDescent="0.35">
      <c r="A15" t="s">
        <v>137</v>
      </c>
      <c r="B15" t="s">
        <v>138</v>
      </c>
      <c r="C15" s="3">
        <v>8679</v>
      </c>
      <c r="D15" t="s">
        <v>10</v>
      </c>
      <c r="E15" t="s">
        <v>10</v>
      </c>
      <c r="F15" t="s">
        <v>10</v>
      </c>
      <c r="G15" t="s">
        <v>92</v>
      </c>
      <c r="H15" s="11" t="s">
        <v>18</v>
      </c>
      <c r="J15" s="1">
        <v>24</v>
      </c>
      <c r="O15" s="1">
        <v>15</v>
      </c>
      <c r="P15" s="1">
        <v>20</v>
      </c>
    </row>
    <row r="16" spans="1:18" x14ac:dyDescent="0.35">
      <c r="A16" t="s">
        <v>144</v>
      </c>
      <c r="B16" t="s">
        <v>145</v>
      </c>
      <c r="C16" s="3">
        <v>25462</v>
      </c>
      <c r="D16" t="s">
        <v>10</v>
      </c>
      <c r="E16" t="s">
        <v>10</v>
      </c>
      <c r="F16" t="s">
        <v>10</v>
      </c>
      <c r="G16" t="s">
        <v>69</v>
      </c>
      <c r="H16" s="12">
        <v>95</v>
      </c>
      <c r="I16" s="1">
        <v>49.62</v>
      </c>
      <c r="J16" s="1">
        <v>65.91</v>
      </c>
      <c r="K16" s="1">
        <v>38.979999999999997</v>
      </c>
      <c r="L16" s="1">
        <v>51.77</v>
      </c>
      <c r="M16" s="1">
        <v>30.6</v>
      </c>
      <c r="N16" s="1">
        <v>39.46</v>
      </c>
      <c r="O16" s="1">
        <v>23.33</v>
      </c>
      <c r="P16" s="1">
        <v>30.09</v>
      </c>
      <c r="Q16" s="1">
        <v>15.05</v>
      </c>
      <c r="R16" s="1">
        <v>18.05</v>
      </c>
    </row>
    <row r="17" spans="1:18" x14ac:dyDescent="0.35">
      <c r="A17" t="s">
        <v>925</v>
      </c>
      <c r="B17" t="s">
        <v>926</v>
      </c>
      <c r="C17" s="3">
        <v>81343</v>
      </c>
      <c r="D17" t="s">
        <v>8</v>
      </c>
      <c r="E17" t="s">
        <v>8</v>
      </c>
      <c r="F17" t="s">
        <v>8</v>
      </c>
      <c r="G17" t="s">
        <v>69</v>
      </c>
      <c r="H17" s="12">
        <v>130</v>
      </c>
      <c r="I17" s="1">
        <v>58.85</v>
      </c>
      <c r="J17" s="1">
        <v>77.31</v>
      </c>
      <c r="K17" s="1">
        <v>37.26</v>
      </c>
      <c r="L17" s="1">
        <v>45.85</v>
      </c>
      <c r="M17" s="1">
        <v>30.33</v>
      </c>
      <c r="N17" s="1">
        <v>36.86</v>
      </c>
      <c r="O17" s="1">
        <v>20.85</v>
      </c>
      <c r="P17" s="1">
        <v>27.97</v>
      </c>
      <c r="Q17" s="1">
        <v>18.52</v>
      </c>
      <c r="R17" s="1">
        <v>23.61</v>
      </c>
    </row>
    <row r="18" spans="1:18" x14ac:dyDescent="0.35">
      <c r="A18" t="s">
        <v>152</v>
      </c>
      <c r="B18" t="s">
        <v>153</v>
      </c>
      <c r="C18" s="3">
        <v>14668</v>
      </c>
      <c r="D18" t="s">
        <v>8</v>
      </c>
      <c r="E18" t="s">
        <v>8</v>
      </c>
      <c r="F18" t="s">
        <v>8</v>
      </c>
      <c r="G18" s="1">
        <v>2</v>
      </c>
      <c r="H18" s="12">
        <v>75</v>
      </c>
    </row>
    <row r="19" spans="1:18" x14ac:dyDescent="0.35">
      <c r="A19" t="s">
        <v>166</v>
      </c>
      <c r="B19" t="s">
        <v>167</v>
      </c>
      <c r="C19" s="3">
        <v>31871</v>
      </c>
      <c r="D19" t="s">
        <v>10</v>
      </c>
      <c r="E19" t="s">
        <v>10</v>
      </c>
      <c r="F19" t="s">
        <v>10</v>
      </c>
      <c r="G19" t="s">
        <v>69</v>
      </c>
      <c r="H19" s="12">
        <v>95</v>
      </c>
      <c r="I19" s="1">
        <v>53.32</v>
      </c>
      <c r="J19" s="1">
        <v>71.989999999999995</v>
      </c>
      <c r="K19" s="1">
        <v>37.89</v>
      </c>
      <c r="L19" s="1">
        <v>51.16</v>
      </c>
      <c r="M19" s="1">
        <v>32.35</v>
      </c>
      <c r="N19" s="1">
        <v>40.89</v>
      </c>
      <c r="O19" s="1">
        <v>22.37</v>
      </c>
      <c r="P19" s="1">
        <v>28.14</v>
      </c>
      <c r="Q19" s="1">
        <v>17.059999999999999</v>
      </c>
      <c r="R19" s="1">
        <v>20.8</v>
      </c>
    </row>
    <row r="20" spans="1:18" x14ac:dyDescent="0.35">
      <c r="A20" t="s">
        <v>172</v>
      </c>
      <c r="B20" t="s">
        <v>173</v>
      </c>
      <c r="C20" s="3">
        <v>6302</v>
      </c>
      <c r="D20" t="s">
        <v>8</v>
      </c>
      <c r="E20" t="s">
        <v>8</v>
      </c>
      <c r="F20" t="s">
        <v>8</v>
      </c>
      <c r="G20" s="1">
        <v>0</v>
      </c>
      <c r="H20" s="11" t="s">
        <v>18</v>
      </c>
      <c r="I20" s="1">
        <v>32.75</v>
      </c>
      <c r="J20" s="1"/>
      <c r="K20" s="1"/>
      <c r="L20" s="1"/>
      <c r="M20" s="1"/>
      <c r="N20" s="1"/>
      <c r="O20" s="1">
        <v>15.05</v>
      </c>
      <c r="P20" s="1">
        <v>19.55</v>
      </c>
      <c r="Q20" s="1"/>
      <c r="R20" s="1"/>
    </row>
    <row r="21" spans="1:18" x14ac:dyDescent="0.35">
      <c r="A21" t="s">
        <v>179</v>
      </c>
      <c r="B21" t="s">
        <v>180</v>
      </c>
      <c r="C21" s="3">
        <v>28866</v>
      </c>
      <c r="D21" t="s">
        <v>8</v>
      </c>
      <c r="E21" t="s">
        <v>8</v>
      </c>
      <c r="F21" t="s">
        <v>8</v>
      </c>
      <c r="G21" t="s">
        <v>69</v>
      </c>
      <c r="H21" s="12">
        <v>100</v>
      </c>
      <c r="I21" s="1">
        <v>51</v>
      </c>
      <c r="J21" s="1">
        <v>65</v>
      </c>
      <c r="M21" s="1">
        <v>24</v>
      </c>
      <c r="N21" s="1">
        <v>29</v>
      </c>
      <c r="O21" s="1">
        <v>21</v>
      </c>
      <c r="P21" s="1">
        <v>26</v>
      </c>
      <c r="Q21" s="1">
        <v>20</v>
      </c>
      <c r="R21" s="1">
        <v>25</v>
      </c>
    </row>
    <row r="22" spans="1:18" x14ac:dyDescent="0.35">
      <c r="A22" t="s">
        <v>185</v>
      </c>
      <c r="B22" t="s">
        <v>186</v>
      </c>
      <c r="C22" s="3">
        <v>4718</v>
      </c>
      <c r="D22" t="s">
        <v>8</v>
      </c>
      <c r="E22" t="s">
        <v>8</v>
      </c>
      <c r="F22" t="s">
        <v>8</v>
      </c>
      <c r="G22" s="1">
        <v>0</v>
      </c>
      <c r="H22" s="12">
        <v>100</v>
      </c>
      <c r="I22" s="1">
        <v>35.74</v>
      </c>
      <c r="J22" s="1">
        <v>50.29</v>
      </c>
      <c r="K22" s="1">
        <v>28.44</v>
      </c>
      <c r="L22" s="1">
        <v>33.74</v>
      </c>
      <c r="M22" s="1">
        <v>20.21</v>
      </c>
      <c r="N22" s="1">
        <v>28.44</v>
      </c>
      <c r="O22" s="1">
        <v>14.05</v>
      </c>
      <c r="P22" s="1">
        <v>15</v>
      </c>
      <c r="Q22" s="1"/>
      <c r="R22" s="1">
        <v>14.05</v>
      </c>
    </row>
    <row r="23" spans="1:18" x14ac:dyDescent="0.35">
      <c r="A23" t="s">
        <v>192</v>
      </c>
      <c r="B23" t="s">
        <v>193</v>
      </c>
      <c r="C23" s="3">
        <v>15964</v>
      </c>
      <c r="D23" t="s">
        <v>8</v>
      </c>
      <c r="E23" t="s">
        <v>8</v>
      </c>
      <c r="F23" t="s">
        <v>8</v>
      </c>
      <c r="G23" t="s">
        <v>69</v>
      </c>
      <c r="H23" s="12">
        <v>140</v>
      </c>
      <c r="I23" s="1">
        <v>55.76</v>
      </c>
      <c r="J23" s="1">
        <v>64.239999999999995</v>
      </c>
      <c r="K23" s="1">
        <v>40.270000000000003</v>
      </c>
      <c r="L23" s="1">
        <v>50.08</v>
      </c>
      <c r="O23" s="1">
        <v>24.7</v>
      </c>
      <c r="P23" s="1">
        <v>40.29</v>
      </c>
      <c r="Q23" s="1">
        <v>15.66</v>
      </c>
      <c r="R23" s="1">
        <v>19.25</v>
      </c>
    </row>
    <row r="24" spans="1:18" x14ac:dyDescent="0.35">
      <c r="A24" t="s">
        <v>198</v>
      </c>
      <c r="B24" t="s">
        <v>199</v>
      </c>
      <c r="C24" s="3">
        <v>88236</v>
      </c>
      <c r="D24" t="s">
        <v>8</v>
      </c>
      <c r="E24" t="s">
        <v>8</v>
      </c>
      <c r="F24" t="s">
        <v>8</v>
      </c>
      <c r="G24" t="s">
        <v>92</v>
      </c>
      <c r="H24" s="12">
        <v>120</v>
      </c>
      <c r="I24" s="1">
        <v>65.430000000000007</v>
      </c>
      <c r="J24" s="1">
        <v>87.78</v>
      </c>
      <c r="K24" s="1">
        <v>43.46</v>
      </c>
      <c r="L24" s="1">
        <v>58.31</v>
      </c>
      <c r="M24" s="1">
        <v>35.479999999999997</v>
      </c>
      <c r="N24" s="1">
        <v>45.12</v>
      </c>
      <c r="O24" s="1">
        <v>28.34</v>
      </c>
      <c r="P24" s="1">
        <v>36.01</v>
      </c>
      <c r="Q24" s="1">
        <v>23.6</v>
      </c>
      <c r="R24" s="1">
        <v>29.96</v>
      </c>
    </row>
    <row r="25" spans="1:18" x14ac:dyDescent="0.35">
      <c r="A25" t="s">
        <v>207</v>
      </c>
      <c r="B25" t="s">
        <v>208</v>
      </c>
      <c r="C25" s="3">
        <v>10879</v>
      </c>
      <c r="D25" t="s">
        <v>10</v>
      </c>
      <c r="E25" t="s">
        <v>10</v>
      </c>
      <c r="F25" t="s">
        <v>10</v>
      </c>
      <c r="G25" t="s">
        <v>214</v>
      </c>
      <c r="H25" s="12">
        <v>60</v>
      </c>
      <c r="I25" s="1">
        <v>36.5</v>
      </c>
      <c r="J25" s="1">
        <v>46.58</v>
      </c>
      <c r="M25" s="1">
        <v>22.2</v>
      </c>
      <c r="N25" s="1">
        <v>23.75</v>
      </c>
    </row>
    <row r="26" spans="1:18" x14ac:dyDescent="0.35">
      <c r="A26" t="s">
        <v>216</v>
      </c>
      <c r="B26" t="s">
        <v>217</v>
      </c>
      <c r="C26" s="3">
        <v>26366</v>
      </c>
      <c r="D26" t="s">
        <v>8</v>
      </c>
      <c r="E26" t="s">
        <v>8</v>
      </c>
      <c r="F26" t="s">
        <v>8</v>
      </c>
      <c r="G26" s="1">
        <v>0</v>
      </c>
      <c r="H26" s="12">
        <v>85</v>
      </c>
      <c r="I26" s="1">
        <v>46.55</v>
      </c>
      <c r="J26" s="1">
        <v>61.98</v>
      </c>
      <c r="K26" s="1">
        <v>28.26</v>
      </c>
      <c r="L26" s="1">
        <v>37.619999999999997</v>
      </c>
      <c r="M26" s="1">
        <v>26.91</v>
      </c>
      <c r="N26" s="1">
        <v>35.83</v>
      </c>
      <c r="O26" s="1">
        <v>21</v>
      </c>
      <c r="P26" s="1">
        <v>27.96</v>
      </c>
      <c r="Q26" s="1">
        <v>16.12</v>
      </c>
      <c r="R26" s="1">
        <v>21.46</v>
      </c>
    </row>
    <row r="27" spans="1:18" x14ac:dyDescent="0.35">
      <c r="A27" t="s">
        <v>225</v>
      </c>
      <c r="B27" t="s">
        <v>226</v>
      </c>
      <c r="C27" s="3">
        <v>5133</v>
      </c>
      <c r="D27" t="s">
        <v>8</v>
      </c>
      <c r="E27" t="s">
        <v>8</v>
      </c>
      <c r="F27" t="s">
        <v>8</v>
      </c>
      <c r="G27" s="1">
        <v>2.5</v>
      </c>
      <c r="H27" s="12">
        <v>60</v>
      </c>
      <c r="I27" s="1">
        <v>38</v>
      </c>
      <c r="J27" s="1">
        <v>38</v>
      </c>
      <c r="K27" s="1">
        <v>25</v>
      </c>
      <c r="L27" s="1">
        <v>26</v>
      </c>
      <c r="M27" s="1">
        <v>17</v>
      </c>
      <c r="N27" s="1">
        <v>20</v>
      </c>
      <c r="O27" s="1">
        <v>17</v>
      </c>
      <c r="P27" s="1">
        <v>20</v>
      </c>
      <c r="Q27" s="1"/>
      <c r="R27" s="1">
        <v>17</v>
      </c>
    </row>
    <row r="28" spans="1:18" x14ac:dyDescent="0.35">
      <c r="A28" t="s">
        <v>231</v>
      </c>
      <c r="B28" t="s">
        <v>232</v>
      </c>
      <c r="C28" s="3">
        <v>25134</v>
      </c>
      <c r="D28" t="s">
        <v>8</v>
      </c>
      <c r="E28" t="s">
        <v>8</v>
      </c>
      <c r="F28" t="s">
        <v>8</v>
      </c>
      <c r="G28" s="1">
        <v>0</v>
      </c>
      <c r="H28" s="12">
        <v>60</v>
      </c>
      <c r="I28" s="1">
        <v>50.33</v>
      </c>
      <c r="J28" s="1">
        <v>61.24</v>
      </c>
      <c r="K28" s="1">
        <v>23.75</v>
      </c>
      <c r="L28" s="1">
        <v>28.89</v>
      </c>
      <c r="M28" s="1">
        <v>20.3</v>
      </c>
      <c r="N28" s="1">
        <v>24.7</v>
      </c>
      <c r="O28" s="1">
        <v>16.62</v>
      </c>
      <c r="P28" s="1">
        <v>20.23</v>
      </c>
      <c r="Q28" s="1">
        <v>15.99</v>
      </c>
      <c r="R28" s="1">
        <v>19.45</v>
      </c>
    </row>
    <row r="29" spans="1:18" x14ac:dyDescent="0.35">
      <c r="A29" t="s">
        <v>239</v>
      </c>
      <c r="B29" t="s">
        <v>240</v>
      </c>
      <c r="C29" s="3">
        <v>208612</v>
      </c>
      <c r="D29" t="s">
        <v>8</v>
      </c>
      <c r="E29" t="s">
        <v>8</v>
      </c>
      <c r="F29" t="s">
        <v>8</v>
      </c>
      <c r="G29" s="1">
        <v>5</v>
      </c>
      <c r="H29" s="12">
        <v>200</v>
      </c>
      <c r="I29" s="1">
        <v>96</v>
      </c>
      <c r="J29" s="1">
        <v>96</v>
      </c>
      <c r="K29" s="1">
        <v>35.58</v>
      </c>
      <c r="L29" s="1">
        <v>59.59</v>
      </c>
      <c r="M29" s="1">
        <v>32.479999999999997</v>
      </c>
      <c r="N29" s="1">
        <v>44.96</v>
      </c>
      <c r="O29" s="1">
        <v>22.19</v>
      </c>
      <c r="P29" s="1">
        <v>30.91</v>
      </c>
      <c r="Q29" s="1">
        <v>18.34</v>
      </c>
      <c r="R29" s="1">
        <v>25.38</v>
      </c>
    </row>
    <row r="30" spans="1:18" x14ac:dyDescent="0.35">
      <c r="A30" t="s">
        <v>246</v>
      </c>
      <c r="B30" t="s">
        <v>247</v>
      </c>
      <c r="C30" s="3">
        <v>964</v>
      </c>
      <c r="D30" t="s">
        <v>8</v>
      </c>
      <c r="E30" t="s">
        <v>8</v>
      </c>
      <c r="F30" t="s">
        <v>8</v>
      </c>
      <c r="G30" t="s">
        <v>69</v>
      </c>
      <c r="H30" s="12">
        <v>100</v>
      </c>
      <c r="I30" s="1">
        <v>16</v>
      </c>
      <c r="J30" s="1">
        <v>24.12</v>
      </c>
      <c r="K30" s="1"/>
      <c r="L30" s="1"/>
      <c r="M30" s="1"/>
      <c r="N30" s="1"/>
      <c r="O30" s="1"/>
      <c r="P30" s="1"/>
      <c r="Q30" s="1"/>
      <c r="R30" s="1"/>
    </row>
    <row r="31" spans="1:18" x14ac:dyDescent="0.35">
      <c r="A31" t="s">
        <v>252</v>
      </c>
      <c r="B31" t="s">
        <v>253</v>
      </c>
      <c r="C31" s="3">
        <v>16118</v>
      </c>
      <c r="D31" t="s">
        <v>8</v>
      </c>
      <c r="E31" t="s">
        <v>8</v>
      </c>
      <c r="F31" t="s">
        <v>8</v>
      </c>
      <c r="G31" s="1">
        <v>0</v>
      </c>
      <c r="H31" s="12">
        <v>70</v>
      </c>
    </row>
    <row r="32" spans="1:18" x14ac:dyDescent="0.35">
      <c r="A32" t="s">
        <v>261</v>
      </c>
      <c r="B32" t="s">
        <v>262</v>
      </c>
      <c r="C32" s="3">
        <v>2011</v>
      </c>
      <c r="D32" t="s">
        <v>8</v>
      </c>
      <c r="E32" t="s">
        <v>8</v>
      </c>
      <c r="F32" t="s">
        <v>8</v>
      </c>
      <c r="G32" t="s">
        <v>69</v>
      </c>
      <c r="H32" s="11" t="s">
        <v>18</v>
      </c>
      <c r="K32" s="1">
        <v>22.24</v>
      </c>
      <c r="L32" s="1">
        <v>23.97</v>
      </c>
      <c r="M32" s="1">
        <v>15.82</v>
      </c>
      <c r="N32" s="1">
        <v>15.82</v>
      </c>
    </row>
    <row r="33" spans="1:18" x14ac:dyDescent="0.35">
      <c r="A33" t="s">
        <v>271</v>
      </c>
      <c r="B33" t="s">
        <v>272</v>
      </c>
      <c r="C33" s="3">
        <v>1148</v>
      </c>
      <c r="D33" t="s">
        <v>8</v>
      </c>
      <c r="E33" t="s">
        <v>8</v>
      </c>
      <c r="F33" t="s">
        <v>8</v>
      </c>
      <c r="G33" s="1">
        <v>0</v>
      </c>
      <c r="H33" s="11" t="s">
        <v>79</v>
      </c>
      <c r="I33" s="1">
        <v>19</v>
      </c>
      <c r="J33" s="1">
        <v>22</v>
      </c>
      <c r="K33" s="1"/>
      <c r="L33" s="1"/>
      <c r="M33" s="1">
        <v>21</v>
      </c>
      <c r="N33" s="1"/>
      <c r="O33" s="1"/>
      <c r="P33" s="1"/>
      <c r="Q33" s="1">
        <v>19</v>
      </c>
      <c r="R33" s="1">
        <v>21</v>
      </c>
    </row>
    <row r="34" spans="1:18" x14ac:dyDescent="0.35">
      <c r="A34" t="s">
        <v>279</v>
      </c>
      <c r="B34" t="s">
        <v>280</v>
      </c>
      <c r="C34" s="3">
        <v>2990</v>
      </c>
      <c r="D34" t="s">
        <v>8</v>
      </c>
      <c r="E34" t="s">
        <v>8</v>
      </c>
      <c r="F34" t="s">
        <v>8</v>
      </c>
      <c r="G34" t="s">
        <v>69</v>
      </c>
      <c r="H34" s="11" t="s">
        <v>79</v>
      </c>
      <c r="I34" s="1">
        <v>15.39</v>
      </c>
      <c r="J34" s="1">
        <v>16.829999999999998</v>
      </c>
      <c r="K34" s="1"/>
      <c r="L34" s="1"/>
      <c r="M34" s="1"/>
      <c r="N34" s="1"/>
      <c r="O34" s="1"/>
      <c r="P34" s="1"/>
      <c r="Q34" s="1"/>
      <c r="R34" s="1"/>
    </row>
    <row r="35" spans="1:18" x14ac:dyDescent="0.35">
      <c r="A35" t="s">
        <v>286</v>
      </c>
      <c r="B35" t="s">
        <v>287</v>
      </c>
      <c r="C35" s="3">
        <v>1870</v>
      </c>
      <c r="D35" t="s">
        <v>10</v>
      </c>
      <c r="E35" t="s">
        <v>10</v>
      </c>
      <c r="F35" t="s">
        <v>10</v>
      </c>
      <c r="G35" s="1">
        <v>0</v>
      </c>
      <c r="H35" s="12">
        <v>10</v>
      </c>
    </row>
    <row r="36" spans="1:18" x14ac:dyDescent="0.35">
      <c r="A36" t="s">
        <v>294</v>
      </c>
      <c r="B36" t="s">
        <v>295</v>
      </c>
      <c r="C36" s="3">
        <v>2107</v>
      </c>
      <c r="D36" t="s">
        <v>8</v>
      </c>
      <c r="E36" t="s">
        <v>8</v>
      </c>
      <c r="F36" t="s">
        <v>8</v>
      </c>
      <c r="G36" s="1">
        <v>0</v>
      </c>
      <c r="H36" s="11" t="s">
        <v>18</v>
      </c>
      <c r="K36" s="1">
        <v>28</v>
      </c>
      <c r="L36" s="1">
        <v>34.17</v>
      </c>
      <c r="M36" s="1"/>
      <c r="N36" s="1"/>
      <c r="O36" s="1"/>
      <c r="P36" s="1">
        <v>21</v>
      </c>
      <c r="Q36" s="1"/>
      <c r="R36" s="1"/>
    </row>
    <row r="37" spans="1:18" x14ac:dyDescent="0.35">
      <c r="A37" t="s">
        <v>302</v>
      </c>
      <c r="B37" t="s">
        <v>303</v>
      </c>
      <c r="C37" s="3">
        <v>19880</v>
      </c>
      <c r="D37" t="s">
        <v>10</v>
      </c>
      <c r="E37" t="s">
        <v>10</v>
      </c>
      <c r="F37" t="s">
        <v>10</v>
      </c>
      <c r="G37" s="1">
        <v>0</v>
      </c>
      <c r="H37" s="12">
        <v>95</v>
      </c>
      <c r="I37" s="1">
        <v>45.59</v>
      </c>
      <c r="J37" s="1">
        <v>55.58</v>
      </c>
      <c r="K37" s="1"/>
      <c r="L37" s="1"/>
      <c r="M37" s="1">
        <v>32.72</v>
      </c>
      <c r="N37" s="1">
        <v>39.89</v>
      </c>
      <c r="O37" s="1">
        <v>18.899999999999999</v>
      </c>
      <c r="P37" s="1">
        <v>23.04</v>
      </c>
      <c r="Q37" s="1">
        <v>17.47</v>
      </c>
      <c r="R37" s="1">
        <v>21.3</v>
      </c>
    </row>
    <row r="38" spans="1:18" x14ac:dyDescent="0.35">
      <c r="A38" t="s">
        <v>309</v>
      </c>
      <c r="B38" t="s">
        <v>310</v>
      </c>
      <c r="C38" s="3">
        <v>177155</v>
      </c>
      <c r="D38" t="s">
        <v>8</v>
      </c>
      <c r="E38" t="s">
        <v>8</v>
      </c>
      <c r="F38" t="s">
        <v>8</v>
      </c>
      <c r="G38" s="1">
        <v>5</v>
      </c>
      <c r="H38" s="12">
        <v>130</v>
      </c>
      <c r="I38" s="1">
        <v>60.48</v>
      </c>
      <c r="J38" s="1">
        <v>81.64</v>
      </c>
      <c r="K38" s="1">
        <v>34.450000000000003</v>
      </c>
      <c r="L38" s="1">
        <v>53.2</v>
      </c>
      <c r="M38" s="1">
        <v>29.27</v>
      </c>
      <c r="N38" s="1">
        <v>38.04</v>
      </c>
      <c r="O38" s="1">
        <v>23.42</v>
      </c>
      <c r="P38" s="1">
        <v>33.28</v>
      </c>
      <c r="Q38" s="1">
        <v>20.52</v>
      </c>
      <c r="R38" s="1">
        <v>25.56</v>
      </c>
    </row>
    <row r="39" spans="1:18" x14ac:dyDescent="0.35">
      <c r="A39" t="s">
        <v>315</v>
      </c>
      <c r="B39" t="s">
        <v>316</v>
      </c>
      <c r="C39" s="3">
        <v>17935</v>
      </c>
      <c r="D39" t="s">
        <v>8</v>
      </c>
      <c r="E39" t="s">
        <v>8</v>
      </c>
      <c r="F39" t="s">
        <v>8</v>
      </c>
      <c r="G39" s="1">
        <v>0</v>
      </c>
      <c r="H39" s="12">
        <v>50</v>
      </c>
      <c r="O39" s="1"/>
      <c r="P39" s="1"/>
      <c r="Q39" s="1"/>
      <c r="R39" s="1"/>
    </row>
    <row r="40" spans="1:18" x14ac:dyDescent="0.35">
      <c r="A40" t="s">
        <v>321</v>
      </c>
      <c r="B40" t="s">
        <v>322</v>
      </c>
      <c r="C40" s="3">
        <v>14118</v>
      </c>
      <c r="D40" t="s">
        <v>8</v>
      </c>
      <c r="E40" t="s">
        <v>8</v>
      </c>
      <c r="F40" t="s">
        <v>8</v>
      </c>
      <c r="G40" s="1">
        <v>0</v>
      </c>
      <c r="H40" s="12">
        <v>50</v>
      </c>
      <c r="I40" s="1">
        <v>44.82</v>
      </c>
      <c r="J40" s="1">
        <v>44.82</v>
      </c>
      <c r="M40" s="1">
        <v>22.42</v>
      </c>
      <c r="N40" s="1">
        <v>35.549999999999997</v>
      </c>
      <c r="O40" s="1">
        <v>17.760000000000002</v>
      </c>
      <c r="P40" s="1">
        <v>31.61</v>
      </c>
      <c r="Q40" s="1">
        <v>15.8</v>
      </c>
      <c r="R40" s="1">
        <v>25.06</v>
      </c>
    </row>
    <row r="41" spans="1:18" x14ac:dyDescent="0.35">
      <c r="A41" t="s">
        <v>327</v>
      </c>
      <c r="B41" t="s">
        <v>328</v>
      </c>
      <c r="C41" s="3">
        <v>5564</v>
      </c>
      <c r="D41" t="s">
        <v>8</v>
      </c>
      <c r="E41" t="s">
        <v>8</v>
      </c>
      <c r="F41" t="s">
        <v>8</v>
      </c>
      <c r="G41" s="1">
        <v>0</v>
      </c>
      <c r="H41" s="12">
        <v>100</v>
      </c>
      <c r="I41" s="1">
        <v>37.39</v>
      </c>
      <c r="J41" s="1">
        <v>38.69</v>
      </c>
      <c r="K41" s="1">
        <v>23.95</v>
      </c>
      <c r="L41" s="1">
        <v>25.78</v>
      </c>
      <c r="O41" s="1">
        <v>19.690000000000001</v>
      </c>
      <c r="P41" s="1">
        <v>20.37</v>
      </c>
      <c r="Q41" s="1">
        <v>14.05</v>
      </c>
      <c r="R41" s="1">
        <v>16.11</v>
      </c>
    </row>
    <row r="42" spans="1:18" x14ac:dyDescent="0.35">
      <c r="A42" t="s">
        <v>332</v>
      </c>
      <c r="B42" t="s">
        <v>333</v>
      </c>
      <c r="C42" s="3">
        <v>29795</v>
      </c>
      <c r="D42" t="s">
        <v>8</v>
      </c>
      <c r="E42" t="s">
        <v>8</v>
      </c>
      <c r="F42" t="s">
        <v>8</v>
      </c>
      <c r="G42" t="s">
        <v>69</v>
      </c>
      <c r="H42" s="12">
        <v>140</v>
      </c>
      <c r="I42" s="1">
        <v>59.45</v>
      </c>
      <c r="J42" s="1">
        <v>75.87</v>
      </c>
      <c r="K42" s="1">
        <v>40</v>
      </c>
      <c r="L42" s="1">
        <v>51.06</v>
      </c>
      <c r="M42" s="1">
        <v>32.630000000000003</v>
      </c>
      <c r="N42" s="1">
        <v>39.700000000000003</v>
      </c>
      <c r="O42" s="1">
        <v>26.24</v>
      </c>
      <c r="P42" s="1">
        <v>31.92</v>
      </c>
      <c r="Q42" s="1">
        <v>22.4</v>
      </c>
      <c r="R42" s="1">
        <v>27.25</v>
      </c>
    </row>
    <row r="43" spans="1:18" x14ac:dyDescent="0.35">
      <c r="A43" t="s">
        <v>338</v>
      </c>
      <c r="B43" t="s">
        <v>339</v>
      </c>
      <c r="C43" s="3">
        <v>450</v>
      </c>
      <c r="D43" t="s">
        <v>8</v>
      </c>
      <c r="E43" t="s">
        <v>8</v>
      </c>
      <c r="F43" t="s">
        <v>8</v>
      </c>
      <c r="G43" s="1">
        <v>0</v>
      </c>
      <c r="H43" s="11" t="s">
        <v>18</v>
      </c>
      <c r="I43" s="1">
        <v>15</v>
      </c>
      <c r="J43" s="1">
        <v>18</v>
      </c>
      <c r="K43" s="1"/>
      <c r="L43" s="1"/>
      <c r="M43" s="1"/>
      <c r="N43" s="1"/>
      <c r="O43" s="1">
        <v>14.05</v>
      </c>
      <c r="P43" s="1">
        <v>16</v>
      </c>
      <c r="Q43" s="1"/>
      <c r="R43" s="1"/>
    </row>
    <row r="44" spans="1:18" x14ac:dyDescent="0.35">
      <c r="A44" t="s">
        <v>345</v>
      </c>
      <c r="B44" t="s">
        <v>346</v>
      </c>
      <c r="C44" s="3">
        <v>5545</v>
      </c>
      <c r="D44" t="s">
        <v>8</v>
      </c>
      <c r="E44" t="s">
        <v>8</v>
      </c>
      <c r="F44" t="s">
        <v>8</v>
      </c>
      <c r="G44" s="1">
        <v>0</v>
      </c>
      <c r="H44" s="12">
        <v>140</v>
      </c>
      <c r="I44" s="1">
        <v>35.57</v>
      </c>
      <c r="J44" s="1">
        <v>47.39</v>
      </c>
      <c r="M44" s="1">
        <v>27.4</v>
      </c>
      <c r="N44" s="1">
        <v>36.72</v>
      </c>
      <c r="O44" s="1">
        <v>22.01</v>
      </c>
      <c r="P44" s="1">
        <v>29.5</v>
      </c>
      <c r="Q44" s="1">
        <v>19.149999999999999</v>
      </c>
      <c r="R44" s="1">
        <v>25.66</v>
      </c>
    </row>
    <row r="45" spans="1:18" x14ac:dyDescent="0.35">
      <c r="A45" t="s">
        <v>351</v>
      </c>
      <c r="B45" t="s">
        <v>352</v>
      </c>
      <c r="C45" s="3">
        <v>1430</v>
      </c>
      <c r="D45" t="s">
        <v>8</v>
      </c>
      <c r="E45" t="s">
        <v>8</v>
      </c>
      <c r="F45" t="s">
        <v>8</v>
      </c>
      <c r="G45" s="1">
        <v>0</v>
      </c>
      <c r="H45" s="11" t="s">
        <v>18</v>
      </c>
      <c r="I45" s="1">
        <v>26.71</v>
      </c>
      <c r="J45" s="1">
        <v>31.87</v>
      </c>
      <c r="K45" s="1"/>
      <c r="L45" s="1"/>
      <c r="M45" s="1">
        <v>20.73</v>
      </c>
      <c r="N45" s="1">
        <v>24.73</v>
      </c>
      <c r="O45" s="1"/>
      <c r="P45" s="1"/>
      <c r="Q45" s="1">
        <v>14.05</v>
      </c>
      <c r="R45" s="1">
        <v>16.3</v>
      </c>
    </row>
    <row r="46" spans="1:18" x14ac:dyDescent="0.35">
      <c r="A46" t="s">
        <v>158</v>
      </c>
      <c r="B46" t="s">
        <v>159</v>
      </c>
      <c r="C46" s="3">
        <v>21543</v>
      </c>
      <c r="D46" t="s">
        <v>10</v>
      </c>
      <c r="E46" t="s">
        <v>10</v>
      </c>
      <c r="F46" t="s">
        <v>10</v>
      </c>
      <c r="G46" t="s">
        <v>69</v>
      </c>
      <c r="H46" s="12">
        <v>95</v>
      </c>
      <c r="I46" s="1">
        <v>53.32</v>
      </c>
      <c r="J46" s="1">
        <v>71.989999999999995</v>
      </c>
      <c r="K46" s="1">
        <v>37.89</v>
      </c>
      <c r="L46" s="1">
        <v>51.16</v>
      </c>
      <c r="M46" s="1">
        <v>32.35</v>
      </c>
      <c r="N46" s="1">
        <v>40.89</v>
      </c>
      <c r="O46" s="1">
        <v>22.37</v>
      </c>
      <c r="P46" s="1">
        <v>28.14</v>
      </c>
      <c r="Q46" s="1">
        <v>17.059999999999999</v>
      </c>
      <c r="R46" s="1">
        <v>20.8</v>
      </c>
    </row>
    <row r="47" spans="1:18" x14ac:dyDescent="0.35">
      <c r="A47" t="s">
        <v>358</v>
      </c>
      <c r="B47" t="s">
        <v>359</v>
      </c>
      <c r="C47" s="3">
        <v>7181</v>
      </c>
      <c r="D47" t="s">
        <v>8</v>
      </c>
      <c r="E47" t="s">
        <v>8</v>
      </c>
      <c r="F47" t="s">
        <v>8</v>
      </c>
      <c r="G47" t="s">
        <v>69</v>
      </c>
      <c r="H47" s="11" t="s">
        <v>18</v>
      </c>
      <c r="I47" s="1">
        <v>31.51</v>
      </c>
      <c r="J47" s="1">
        <v>30.21</v>
      </c>
      <c r="O47" s="1">
        <v>24.13</v>
      </c>
      <c r="P47" s="1">
        <v>24.82</v>
      </c>
    </row>
    <row r="48" spans="1:18" x14ac:dyDescent="0.35">
      <c r="A48" t="s">
        <v>365</v>
      </c>
      <c r="B48" t="s">
        <v>366</v>
      </c>
      <c r="C48" s="3">
        <v>974</v>
      </c>
      <c r="D48" t="s">
        <v>8</v>
      </c>
      <c r="E48" t="s">
        <v>8</v>
      </c>
      <c r="F48" t="s">
        <v>8</v>
      </c>
      <c r="G48" s="1">
        <v>0</v>
      </c>
      <c r="H48" s="12">
        <v>20</v>
      </c>
      <c r="M48" s="1">
        <v>17.399999999999999</v>
      </c>
      <c r="N48" s="1">
        <v>20.79</v>
      </c>
    </row>
    <row r="49" spans="1:18" x14ac:dyDescent="0.35">
      <c r="A49" t="s">
        <v>372</v>
      </c>
      <c r="B49" t="s">
        <v>373</v>
      </c>
      <c r="C49" s="3">
        <v>62066</v>
      </c>
      <c r="D49" t="s">
        <v>10</v>
      </c>
      <c r="E49" t="s">
        <v>10</v>
      </c>
      <c r="F49" t="s">
        <v>10</v>
      </c>
      <c r="G49" s="1">
        <v>0</v>
      </c>
      <c r="H49" s="12">
        <v>95</v>
      </c>
      <c r="I49" s="1">
        <v>60.6</v>
      </c>
      <c r="J49" s="1">
        <v>78.78</v>
      </c>
      <c r="K49" s="1">
        <v>38.159999999999997</v>
      </c>
      <c r="L49" s="1">
        <v>51.08</v>
      </c>
      <c r="M49" s="1">
        <v>29.79</v>
      </c>
      <c r="N49" s="1">
        <v>46</v>
      </c>
      <c r="O49" s="1">
        <v>21.52</v>
      </c>
      <c r="P49" s="1">
        <v>31.93</v>
      </c>
      <c r="Q49" s="1">
        <v>19.34</v>
      </c>
      <c r="R49" s="1">
        <v>25.14</v>
      </c>
    </row>
    <row r="50" spans="1:18" x14ac:dyDescent="0.35">
      <c r="A50" t="s">
        <v>378</v>
      </c>
      <c r="B50" t="s">
        <v>379</v>
      </c>
      <c r="C50" s="3">
        <v>7463</v>
      </c>
      <c r="D50" t="s">
        <v>8</v>
      </c>
      <c r="E50" t="s">
        <v>8</v>
      </c>
      <c r="F50" t="s">
        <v>8</v>
      </c>
      <c r="G50" s="1">
        <v>0</v>
      </c>
      <c r="H50" s="12">
        <v>20</v>
      </c>
      <c r="I50" s="1">
        <v>31.81</v>
      </c>
      <c r="J50" s="1">
        <v>31.81</v>
      </c>
      <c r="O50" s="1">
        <v>20.32</v>
      </c>
      <c r="P50" s="1">
        <v>20.32</v>
      </c>
      <c r="Q50" s="1">
        <v>15.39</v>
      </c>
      <c r="R50" s="1">
        <v>17.05</v>
      </c>
    </row>
    <row r="51" spans="1:18" x14ac:dyDescent="0.35">
      <c r="A51" t="s">
        <v>385</v>
      </c>
      <c r="B51" t="s">
        <v>386</v>
      </c>
      <c r="C51" s="3">
        <v>3670</v>
      </c>
      <c r="D51" t="s">
        <v>8</v>
      </c>
      <c r="E51" t="s">
        <v>8</v>
      </c>
      <c r="F51" t="s">
        <v>8</v>
      </c>
      <c r="G51" t="s">
        <v>69</v>
      </c>
      <c r="H51" s="12">
        <v>30</v>
      </c>
      <c r="I51" s="1"/>
      <c r="J51" s="1"/>
      <c r="K51" s="1">
        <v>20.27</v>
      </c>
      <c r="L51" s="1">
        <v>26.68</v>
      </c>
      <c r="M51" s="1">
        <v>20.27</v>
      </c>
      <c r="N51" s="1">
        <v>26.68</v>
      </c>
      <c r="O51" s="1"/>
      <c r="P51" s="1"/>
      <c r="Q51" s="1"/>
      <c r="R51" s="1"/>
    </row>
    <row r="52" spans="1:18" x14ac:dyDescent="0.35">
      <c r="A52" t="s">
        <v>392</v>
      </c>
      <c r="B52" t="s">
        <v>393</v>
      </c>
      <c r="C52" s="3">
        <v>862</v>
      </c>
      <c r="D52" t="s">
        <v>8</v>
      </c>
      <c r="E52" t="s">
        <v>8</v>
      </c>
      <c r="F52" t="s">
        <v>8</v>
      </c>
      <c r="G52" s="1">
        <v>0</v>
      </c>
      <c r="H52" s="12">
        <v>100</v>
      </c>
      <c r="I52" s="1">
        <v>23.24</v>
      </c>
      <c r="O52" s="1">
        <v>20.18</v>
      </c>
      <c r="Q52" s="1">
        <v>16.96</v>
      </c>
    </row>
    <row r="53" spans="1:18" x14ac:dyDescent="0.35">
      <c r="A53" t="s">
        <v>398</v>
      </c>
      <c r="B53" t="s">
        <v>399</v>
      </c>
      <c r="C53" s="3">
        <v>418</v>
      </c>
      <c r="D53" t="s">
        <v>10</v>
      </c>
      <c r="E53" t="s">
        <v>10</v>
      </c>
      <c r="F53" t="s">
        <v>10</v>
      </c>
      <c r="G53" t="s">
        <v>69</v>
      </c>
      <c r="H53" s="12">
        <v>35</v>
      </c>
      <c r="M53" s="1">
        <v>25</v>
      </c>
      <c r="O53" s="1">
        <v>17</v>
      </c>
    </row>
    <row r="54" spans="1:18" x14ac:dyDescent="0.35">
      <c r="A54" t="s">
        <v>404</v>
      </c>
      <c r="B54" t="s">
        <v>405</v>
      </c>
      <c r="C54" s="3">
        <v>28129</v>
      </c>
      <c r="D54" t="s">
        <v>10</v>
      </c>
      <c r="E54" t="s">
        <v>10</v>
      </c>
      <c r="F54" t="s">
        <v>10</v>
      </c>
      <c r="G54" s="1">
        <v>0</v>
      </c>
      <c r="H54" s="12">
        <v>35</v>
      </c>
      <c r="I54" s="1">
        <v>40.1</v>
      </c>
      <c r="J54" s="1">
        <v>48.78</v>
      </c>
      <c r="K54" s="1">
        <v>33.75</v>
      </c>
      <c r="L54" s="1">
        <v>41.06</v>
      </c>
      <c r="M54" s="1">
        <v>25.19</v>
      </c>
      <c r="N54" s="1">
        <v>30.65</v>
      </c>
      <c r="O54" s="1">
        <v>28.48</v>
      </c>
      <c r="P54" s="1">
        <v>23.42</v>
      </c>
      <c r="Q54" s="1">
        <v>21.77</v>
      </c>
      <c r="R54" s="1">
        <v>26.49</v>
      </c>
    </row>
    <row r="55" spans="1:18" x14ac:dyDescent="0.35">
      <c r="A55" t="s">
        <v>410</v>
      </c>
      <c r="B55" t="s">
        <v>411</v>
      </c>
      <c r="C55" s="3">
        <v>157690</v>
      </c>
      <c r="D55" t="s">
        <v>8</v>
      </c>
      <c r="E55" t="s">
        <v>8</v>
      </c>
      <c r="F55" t="s">
        <v>8</v>
      </c>
      <c r="G55" t="s">
        <v>69</v>
      </c>
      <c r="H55" s="12">
        <v>140</v>
      </c>
      <c r="I55" s="1">
        <v>68.66</v>
      </c>
      <c r="J55" s="1">
        <v>90.34</v>
      </c>
      <c r="K55" s="1">
        <v>40.44</v>
      </c>
      <c r="L55" s="1">
        <v>53.21</v>
      </c>
      <c r="M55" s="1">
        <v>31.18</v>
      </c>
      <c r="N55" s="1">
        <v>41.03</v>
      </c>
      <c r="O55" s="1">
        <v>24.64</v>
      </c>
      <c r="P55" s="1">
        <v>32.43</v>
      </c>
      <c r="Q55" s="1">
        <v>17.32</v>
      </c>
      <c r="R55" s="1">
        <v>22.78</v>
      </c>
    </row>
    <row r="56" spans="1:18" x14ac:dyDescent="0.35">
      <c r="A56" t="s">
        <v>417</v>
      </c>
      <c r="B56" t="s">
        <v>418</v>
      </c>
      <c r="C56" s="3">
        <v>24357</v>
      </c>
      <c r="D56" t="s">
        <v>8</v>
      </c>
      <c r="E56" t="s">
        <v>8</v>
      </c>
      <c r="F56" t="s">
        <v>8</v>
      </c>
      <c r="G56" s="1">
        <v>0</v>
      </c>
      <c r="H56" s="12">
        <v>80</v>
      </c>
      <c r="I56" s="1">
        <v>44.61</v>
      </c>
      <c r="J56" s="1">
        <v>50.25</v>
      </c>
      <c r="K56" s="1">
        <v>33.46</v>
      </c>
      <c r="L56" s="1">
        <v>37.68</v>
      </c>
      <c r="M56" s="1">
        <v>27.48</v>
      </c>
      <c r="N56" s="1">
        <v>30.94</v>
      </c>
      <c r="O56" s="1">
        <v>19.93</v>
      </c>
      <c r="P56" s="1">
        <v>22.44</v>
      </c>
      <c r="Q56" s="1">
        <v>14.71</v>
      </c>
      <c r="R56" s="1">
        <v>18.690000000000001</v>
      </c>
    </row>
    <row r="57" spans="1:18" x14ac:dyDescent="0.35">
      <c r="A57" t="s">
        <v>423</v>
      </c>
      <c r="B57" t="s">
        <v>424</v>
      </c>
      <c r="C57" s="3">
        <v>11231</v>
      </c>
      <c r="D57" t="s">
        <v>8</v>
      </c>
      <c r="E57" t="s">
        <v>8</v>
      </c>
      <c r="F57" t="s">
        <v>8</v>
      </c>
      <c r="G57" t="s">
        <v>69</v>
      </c>
      <c r="H57" s="12">
        <v>60</v>
      </c>
      <c r="I57" s="1">
        <v>35.06</v>
      </c>
      <c r="J57" s="1">
        <v>46.98</v>
      </c>
      <c r="K57" s="1">
        <v>30.29</v>
      </c>
      <c r="L57" s="1">
        <v>40.590000000000003</v>
      </c>
      <c r="O57" s="1">
        <v>22.6</v>
      </c>
      <c r="P57" s="1">
        <v>30.29</v>
      </c>
      <c r="Q57" s="1">
        <v>18.59</v>
      </c>
      <c r="R57" s="1">
        <v>24.92</v>
      </c>
    </row>
    <row r="58" spans="1:18" x14ac:dyDescent="0.35">
      <c r="A58" t="s">
        <v>430</v>
      </c>
      <c r="B58" t="s">
        <v>431</v>
      </c>
      <c r="C58" s="3">
        <v>894</v>
      </c>
      <c r="D58" t="s">
        <v>8</v>
      </c>
      <c r="E58" t="s">
        <v>8</v>
      </c>
      <c r="F58" t="s">
        <v>8</v>
      </c>
      <c r="G58" s="1">
        <v>0</v>
      </c>
      <c r="H58" s="12">
        <v>25</v>
      </c>
      <c r="I58" s="1">
        <v>19.09</v>
      </c>
      <c r="J58" s="1">
        <v>19.760000000000002</v>
      </c>
      <c r="O58" s="1">
        <v>17.54</v>
      </c>
      <c r="P58" s="1">
        <v>18.149999999999999</v>
      </c>
    </row>
    <row r="59" spans="1:18" x14ac:dyDescent="0.35">
      <c r="A59" t="s">
        <v>437</v>
      </c>
      <c r="B59" t="s">
        <v>438</v>
      </c>
      <c r="C59" s="3">
        <v>221232</v>
      </c>
      <c r="D59" t="s">
        <v>8</v>
      </c>
      <c r="E59" t="s">
        <v>8</v>
      </c>
      <c r="F59" t="s">
        <v>8</v>
      </c>
      <c r="G59" s="1">
        <v>3</v>
      </c>
      <c r="H59" s="12">
        <v>100</v>
      </c>
      <c r="I59" s="1">
        <v>84.57</v>
      </c>
      <c r="J59" s="1">
        <v>84.57</v>
      </c>
      <c r="K59" s="1">
        <v>28.86</v>
      </c>
      <c r="L59" s="1">
        <v>36.15</v>
      </c>
      <c r="M59" s="1">
        <v>27.49</v>
      </c>
      <c r="N59" s="1">
        <v>34.43</v>
      </c>
      <c r="O59" s="1">
        <v>19.53</v>
      </c>
      <c r="P59" s="1">
        <v>24.47</v>
      </c>
      <c r="Q59" s="1">
        <v>16.87</v>
      </c>
      <c r="R59" s="1">
        <v>21.14</v>
      </c>
    </row>
    <row r="60" spans="1:18" x14ac:dyDescent="0.35">
      <c r="A60" t="s">
        <v>444</v>
      </c>
      <c r="B60" t="s">
        <v>445</v>
      </c>
      <c r="C60" s="3">
        <v>21415</v>
      </c>
      <c r="D60" t="s">
        <v>8</v>
      </c>
      <c r="E60" t="s">
        <v>8</v>
      </c>
      <c r="F60" t="s">
        <v>8</v>
      </c>
      <c r="G60" t="s">
        <v>92</v>
      </c>
      <c r="H60" s="12">
        <v>85</v>
      </c>
      <c r="I60" s="1">
        <v>39</v>
      </c>
      <c r="J60" s="1">
        <v>49</v>
      </c>
      <c r="K60" s="1">
        <v>25</v>
      </c>
      <c r="L60" s="1">
        <v>38</v>
      </c>
      <c r="M60" s="1">
        <v>22</v>
      </c>
      <c r="N60" s="1">
        <v>29</v>
      </c>
      <c r="O60" s="1">
        <v>17</v>
      </c>
      <c r="P60" s="1">
        <v>21</v>
      </c>
      <c r="Q60" s="1">
        <v>14.05</v>
      </c>
      <c r="R60" s="1">
        <v>19</v>
      </c>
    </row>
    <row r="61" spans="1:18" x14ac:dyDescent="0.35">
      <c r="A61" t="s">
        <v>451</v>
      </c>
      <c r="B61" t="s">
        <v>452</v>
      </c>
      <c r="C61" s="3">
        <v>6548</v>
      </c>
      <c r="D61" t="s">
        <v>8</v>
      </c>
      <c r="E61" t="s">
        <v>8</v>
      </c>
      <c r="F61" t="s">
        <v>8</v>
      </c>
      <c r="G61" s="1">
        <v>1</v>
      </c>
      <c r="H61" s="12">
        <v>60</v>
      </c>
      <c r="I61" s="1">
        <v>27.56</v>
      </c>
      <c r="J61" s="1">
        <v>40.96</v>
      </c>
      <c r="O61" s="1">
        <v>17.36</v>
      </c>
      <c r="P61" s="1">
        <v>25.8</v>
      </c>
    </row>
    <row r="62" spans="1:18" x14ac:dyDescent="0.35">
      <c r="A62" t="s">
        <v>457</v>
      </c>
      <c r="B62" t="s">
        <v>458</v>
      </c>
      <c r="C62" s="3">
        <v>1182</v>
      </c>
      <c r="D62" t="s">
        <v>8</v>
      </c>
      <c r="E62" t="s">
        <v>8</v>
      </c>
      <c r="F62" t="s">
        <v>8</v>
      </c>
      <c r="G62" s="1">
        <v>0</v>
      </c>
      <c r="H62" s="11" t="s">
        <v>79</v>
      </c>
      <c r="I62" s="1">
        <v>17</v>
      </c>
      <c r="J62" s="1">
        <v>18</v>
      </c>
    </row>
    <row r="63" spans="1:18" x14ac:dyDescent="0.35">
      <c r="A63" t="s">
        <v>463</v>
      </c>
      <c r="B63" t="s">
        <v>464</v>
      </c>
      <c r="C63" s="3">
        <v>41084</v>
      </c>
      <c r="D63" t="s">
        <v>8</v>
      </c>
      <c r="E63" t="s">
        <v>8</v>
      </c>
      <c r="F63" t="s">
        <v>8</v>
      </c>
      <c r="G63" s="1">
        <v>0</v>
      </c>
      <c r="H63" s="12">
        <v>60</v>
      </c>
      <c r="I63" s="1">
        <v>49.2</v>
      </c>
      <c r="J63" s="1">
        <v>64.19</v>
      </c>
      <c r="K63" s="1">
        <v>24.6</v>
      </c>
      <c r="L63" s="1">
        <v>42.8</v>
      </c>
      <c r="M63" s="1">
        <v>19.48</v>
      </c>
      <c r="N63" s="1">
        <v>28.09</v>
      </c>
      <c r="O63" s="1">
        <v>15.89</v>
      </c>
      <c r="P63" s="1">
        <v>20.73</v>
      </c>
    </row>
    <row r="64" spans="1:18" x14ac:dyDescent="0.35">
      <c r="A64" t="s">
        <v>919</v>
      </c>
      <c r="B64" t="s">
        <v>920</v>
      </c>
      <c r="C64" s="3">
        <v>7410</v>
      </c>
      <c r="D64" t="s">
        <v>10</v>
      </c>
      <c r="E64" t="s">
        <v>10</v>
      </c>
      <c r="F64" t="s">
        <v>10</v>
      </c>
      <c r="G64" t="s">
        <v>92</v>
      </c>
      <c r="H64" s="12">
        <v>50</v>
      </c>
      <c r="M64" s="1">
        <v>22.43</v>
      </c>
      <c r="N64" s="1">
        <v>29.94</v>
      </c>
      <c r="O64" s="1">
        <v>18.260000000000002</v>
      </c>
      <c r="P64" s="1">
        <v>18.260000000000002</v>
      </c>
    </row>
    <row r="65" spans="1:18" x14ac:dyDescent="0.35">
      <c r="A65" t="s">
        <v>470</v>
      </c>
      <c r="B65" t="s">
        <v>471</v>
      </c>
      <c r="C65" s="3">
        <v>69878</v>
      </c>
      <c r="D65" t="s">
        <v>8</v>
      </c>
      <c r="E65" t="s">
        <v>8</v>
      </c>
      <c r="F65" t="s">
        <v>8</v>
      </c>
      <c r="G65" s="1">
        <v>0.5</v>
      </c>
      <c r="H65" s="11" t="s">
        <v>79</v>
      </c>
      <c r="I65" s="1">
        <v>37.82</v>
      </c>
      <c r="J65" s="1">
        <v>47.86</v>
      </c>
      <c r="K65" s="1">
        <v>30.95</v>
      </c>
      <c r="L65" s="1">
        <v>40.299999999999997</v>
      </c>
      <c r="M65" s="1">
        <v>24.24</v>
      </c>
      <c r="N65" s="1">
        <v>31.54</v>
      </c>
      <c r="O65" s="1">
        <v>17.23</v>
      </c>
      <c r="P65" s="1">
        <v>21.81</v>
      </c>
      <c r="Q65" s="1">
        <v>14.16</v>
      </c>
      <c r="R65" s="1">
        <v>18.440000000000001</v>
      </c>
    </row>
    <row r="66" spans="1:18" x14ac:dyDescent="0.35">
      <c r="A66" t="s">
        <v>477</v>
      </c>
      <c r="B66" t="s">
        <v>478</v>
      </c>
      <c r="C66" s="3">
        <v>8221</v>
      </c>
      <c r="D66" t="s">
        <v>10</v>
      </c>
      <c r="E66" t="s">
        <v>10</v>
      </c>
      <c r="F66" t="s">
        <v>10</v>
      </c>
      <c r="G66" s="1">
        <v>0</v>
      </c>
      <c r="H66" s="11" t="s">
        <v>18</v>
      </c>
    </row>
    <row r="67" spans="1:18" x14ac:dyDescent="0.35">
      <c r="A67" t="s">
        <v>484</v>
      </c>
      <c r="B67" t="s">
        <v>485</v>
      </c>
      <c r="C67" s="3">
        <v>45502</v>
      </c>
      <c r="D67" t="s">
        <v>10</v>
      </c>
      <c r="E67" t="s">
        <v>10</v>
      </c>
      <c r="F67" t="s">
        <v>10</v>
      </c>
      <c r="G67" s="1">
        <v>0</v>
      </c>
      <c r="H67" s="12">
        <v>95</v>
      </c>
      <c r="I67" s="1">
        <v>66.64</v>
      </c>
      <c r="J67" s="1">
        <v>81.010000000000005</v>
      </c>
      <c r="K67" s="1">
        <v>42.32</v>
      </c>
      <c r="L67" s="1">
        <v>51.42</v>
      </c>
      <c r="M67" s="1">
        <v>25.8</v>
      </c>
      <c r="N67" s="1">
        <v>39.78</v>
      </c>
      <c r="O67" s="1">
        <v>23.61</v>
      </c>
      <c r="P67" s="1">
        <v>30.14</v>
      </c>
      <c r="Q67" s="1">
        <v>16.309999999999999</v>
      </c>
      <c r="R67" s="1">
        <v>17.3</v>
      </c>
    </row>
    <row r="68" spans="1:18" x14ac:dyDescent="0.35">
      <c r="A68" t="s">
        <v>490</v>
      </c>
      <c r="B68" t="s">
        <v>491</v>
      </c>
      <c r="C68" s="3">
        <v>2442</v>
      </c>
      <c r="D68" t="s">
        <v>8</v>
      </c>
      <c r="E68" t="s">
        <v>8</v>
      </c>
      <c r="F68" t="s">
        <v>8</v>
      </c>
      <c r="G68" s="1">
        <v>0</v>
      </c>
      <c r="H68" s="12">
        <v>100</v>
      </c>
      <c r="I68" s="1">
        <v>25</v>
      </c>
      <c r="J68" s="1">
        <v>25</v>
      </c>
      <c r="K68" s="1"/>
      <c r="L68" s="1"/>
      <c r="M68" s="1"/>
      <c r="N68" s="1"/>
      <c r="O68" s="1"/>
      <c r="P68" s="1"/>
      <c r="Q68" s="1"/>
      <c r="R68" s="1">
        <v>14.05</v>
      </c>
    </row>
    <row r="69" spans="1:18" x14ac:dyDescent="0.35">
      <c r="A69" t="s">
        <v>495</v>
      </c>
      <c r="B69" t="s">
        <v>496</v>
      </c>
      <c r="C69" s="3">
        <v>10130</v>
      </c>
      <c r="D69" t="s">
        <v>8</v>
      </c>
      <c r="E69" t="s">
        <v>8</v>
      </c>
      <c r="F69" t="s">
        <v>8</v>
      </c>
      <c r="G69" t="s">
        <v>214</v>
      </c>
      <c r="H69" s="12">
        <v>50</v>
      </c>
      <c r="I69" s="1">
        <v>36.76</v>
      </c>
      <c r="M69" s="1">
        <v>28.25</v>
      </c>
      <c r="O69" s="1">
        <v>18.59</v>
      </c>
    </row>
    <row r="70" spans="1:18" x14ac:dyDescent="0.35">
      <c r="A70" t="s">
        <v>501</v>
      </c>
      <c r="B70" t="s">
        <v>502</v>
      </c>
      <c r="C70" s="3">
        <v>753</v>
      </c>
      <c r="D70" t="s">
        <v>8</v>
      </c>
      <c r="E70" t="s">
        <v>8</v>
      </c>
      <c r="F70" t="s">
        <v>8</v>
      </c>
      <c r="G70" t="s">
        <v>92</v>
      </c>
      <c r="H70" s="11" t="s">
        <v>18</v>
      </c>
      <c r="I70" s="1">
        <v>21</v>
      </c>
      <c r="J70" s="1">
        <v>21</v>
      </c>
      <c r="O70" s="1">
        <v>19</v>
      </c>
      <c r="P70" s="1">
        <v>19</v>
      </c>
    </row>
    <row r="71" spans="1:18" x14ac:dyDescent="0.35">
      <c r="A71" t="s">
        <v>507</v>
      </c>
      <c r="B71" t="s">
        <v>508</v>
      </c>
      <c r="C71" s="3">
        <v>19936</v>
      </c>
      <c r="D71" t="s">
        <v>10</v>
      </c>
      <c r="E71" t="s">
        <v>8</v>
      </c>
      <c r="F71" t="s">
        <v>8</v>
      </c>
      <c r="G71" s="1">
        <v>5</v>
      </c>
      <c r="H71" s="12">
        <v>50</v>
      </c>
    </row>
    <row r="72" spans="1:18" x14ac:dyDescent="0.35">
      <c r="A72" t="s">
        <v>513</v>
      </c>
      <c r="B72" t="s">
        <v>514</v>
      </c>
      <c r="C72" s="3">
        <v>41659</v>
      </c>
      <c r="D72" t="s">
        <v>10</v>
      </c>
      <c r="E72" t="s">
        <v>10</v>
      </c>
      <c r="F72" t="s">
        <v>10</v>
      </c>
      <c r="G72" t="s">
        <v>69</v>
      </c>
      <c r="H72" s="12">
        <v>95</v>
      </c>
      <c r="I72" s="1">
        <v>53.62</v>
      </c>
      <c r="J72" s="1">
        <v>68.37</v>
      </c>
      <c r="K72" s="1">
        <v>40.01</v>
      </c>
      <c r="L72" s="1">
        <v>51.07</v>
      </c>
      <c r="M72" s="1">
        <v>31.33</v>
      </c>
      <c r="N72" s="1">
        <v>40.01</v>
      </c>
      <c r="O72" s="1">
        <v>25.77</v>
      </c>
      <c r="P72" s="1">
        <v>32.92</v>
      </c>
      <c r="Q72" s="1">
        <v>23.37</v>
      </c>
      <c r="R72" s="1">
        <v>29.86</v>
      </c>
    </row>
    <row r="73" spans="1:18" x14ac:dyDescent="0.35">
      <c r="A73" t="s">
        <v>519</v>
      </c>
      <c r="B73" t="s">
        <v>520</v>
      </c>
      <c r="C73" s="3">
        <v>6371</v>
      </c>
      <c r="D73" t="s">
        <v>10</v>
      </c>
      <c r="E73" t="s">
        <v>10</v>
      </c>
      <c r="F73" t="s">
        <v>10</v>
      </c>
      <c r="G73" s="1">
        <v>5</v>
      </c>
      <c r="H73" s="12">
        <v>30</v>
      </c>
      <c r="I73" s="1">
        <v>27.28</v>
      </c>
      <c r="J73" s="1">
        <v>30.33</v>
      </c>
      <c r="O73" s="1">
        <v>15.45</v>
      </c>
      <c r="P73" s="1">
        <v>17.7</v>
      </c>
      <c r="Q73" s="1"/>
      <c r="R73" s="1">
        <v>15</v>
      </c>
    </row>
    <row r="74" spans="1:18" x14ac:dyDescent="0.35">
      <c r="A74" t="s">
        <v>525</v>
      </c>
      <c r="B74" t="s">
        <v>526</v>
      </c>
      <c r="C74" s="3">
        <v>6293</v>
      </c>
      <c r="D74" t="s">
        <v>8</v>
      </c>
      <c r="E74" t="s">
        <v>8</v>
      </c>
      <c r="F74" t="s">
        <v>8</v>
      </c>
      <c r="G74" s="1">
        <v>0</v>
      </c>
      <c r="H74" s="11" t="s">
        <v>18</v>
      </c>
      <c r="I74" s="1">
        <v>22.47</v>
      </c>
      <c r="J74" s="1">
        <v>23.59</v>
      </c>
      <c r="K74" s="1"/>
      <c r="L74" s="1"/>
      <c r="M74" s="1"/>
      <c r="N74" s="1"/>
      <c r="O74" s="1">
        <v>15.52</v>
      </c>
      <c r="P74" s="1">
        <v>16.3</v>
      </c>
      <c r="Q74" s="1">
        <v>14.7</v>
      </c>
      <c r="R74" s="1">
        <v>15.44</v>
      </c>
    </row>
    <row r="75" spans="1:18" x14ac:dyDescent="0.35">
      <c r="A75" t="s">
        <v>531</v>
      </c>
      <c r="B75" t="s">
        <v>532</v>
      </c>
      <c r="C75" s="3">
        <v>1304</v>
      </c>
      <c r="D75" t="s">
        <v>8</v>
      </c>
      <c r="E75" t="s">
        <v>8</v>
      </c>
      <c r="F75" t="s">
        <v>8</v>
      </c>
      <c r="G75" s="1">
        <v>0</v>
      </c>
      <c r="H75" s="11" t="s">
        <v>18</v>
      </c>
      <c r="I75" s="1">
        <v>20.5</v>
      </c>
      <c r="J75" s="1">
        <v>28</v>
      </c>
    </row>
    <row r="76" spans="1:18" x14ac:dyDescent="0.35">
      <c r="A76" t="s">
        <v>538</v>
      </c>
      <c r="B76" t="s">
        <v>539</v>
      </c>
      <c r="C76" s="3">
        <v>5093</v>
      </c>
      <c r="D76" t="s">
        <v>8</v>
      </c>
      <c r="E76" t="s">
        <v>8</v>
      </c>
      <c r="F76" t="s">
        <v>8</v>
      </c>
      <c r="G76" s="1">
        <v>0</v>
      </c>
      <c r="H76" s="12">
        <v>60</v>
      </c>
      <c r="I76" s="1">
        <v>37.18</v>
      </c>
      <c r="J76" s="1">
        <v>38.729999999999997</v>
      </c>
      <c r="O76" s="1">
        <v>18.850000000000001</v>
      </c>
      <c r="P76" s="1">
        <v>23.43</v>
      </c>
    </row>
    <row r="77" spans="1:18" x14ac:dyDescent="0.35">
      <c r="A77" t="s">
        <v>543</v>
      </c>
      <c r="B77" t="s">
        <v>544</v>
      </c>
      <c r="C77" s="3">
        <v>50658</v>
      </c>
      <c r="D77" t="s">
        <v>8</v>
      </c>
      <c r="E77" t="s">
        <v>8</v>
      </c>
      <c r="F77" t="s">
        <v>8</v>
      </c>
      <c r="G77" s="1">
        <v>1</v>
      </c>
      <c r="H77" s="12">
        <v>60</v>
      </c>
      <c r="I77" s="1">
        <v>58.29</v>
      </c>
      <c r="J77" s="1">
        <v>87.44</v>
      </c>
      <c r="K77" s="1">
        <v>38.61</v>
      </c>
      <c r="L77" s="1">
        <v>57.93</v>
      </c>
      <c r="M77" s="1">
        <v>34.07</v>
      </c>
      <c r="N77" s="1">
        <v>51.12</v>
      </c>
      <c r="O77" s="1">
        <v>20.79</v>
      </c>
      <c r="P77" s="1">
        <v>29.1</v>
      </c>
      <c r="Q77" s="1">
        <v>17.29</v>
      </c>
      <c r="R77" s="1">
        <v>22.49</v>
      </c>
    </row>
    <row r="78" spans="1:18" x14ac:dyDescent="0.35">
      <c r="A78" t="s">
        <v>549</v>
      </c>
      <c r="B78" t="s">
        <v>550</v>
      </c>
      <c r="C78" s="3">
        <v>12516</v>
      </c>
      <c r="D78" t="s">
        <v>8</v>
      </c>
      <c r="E78" t="s">
        <v>8</v>
      </c>
      <c r="F78" t="s">
        <v>8</v>
      </c>
      <c r="G78" s="1">
        <v>0</v>
      </c>
      <c r="H78" s="12">
        <v>35</v>
      </c>
      <c r="I78" s="1">
        <v>54.17</v>
      </c>
      <c r="J78" s="1">
        <v>54.17</v>
      </c>
      <c r="K78" s="1"/>
      <c r="L78" s="1"/>
      <c r="M78" s="1"/>
      <c r="N78" s="1"/>
      <c r="O78" s="1"/>
      <c r="P78" s="1"/>
      <c r="Q78" s="1">
        <v>24.24</v>
      </c>
      <c r="R78" s="1">
        <v>26.72</v>
      </c>
    </row>
    <row r="79" spans="1:18" x14ac:dyDescent="0.35">
      <c r="A79" t="s">
        <v>555</v>
      </c>
      <c r="B79" t="s">
        <v>556</v>
      </c>
      <c r="C79" s="3">
        <v>25497</v>
      </c>
      <c r="D79" t="s">
        <v>10</v>
      </c>
      <c r="E79" t="s">
        <v>10</v>
      </c>
      <c r="F79" t="s">
        <v>10</v>
      </c>
      <c r="G79" t="s">
        <v>69</v>
      </c>
      <c r="H79" s="12">
        <v>95</v>
      </c>
      <c r="I79" s="1">
        <v>47.39</v>
      </c>
      <c r="J79" s="1">
        <v>52.33</v>
      </c>
      <c r="K79" s="1">
        <v>31.94</v>
      </c>
      <c r="L79" s="1">
        <v>40.26</v>
      </c>
      <c r="M79" s="1">
        <v>27.05</v>
      </c>
      <c r="N79" s="1">
        <v>34.1</v>
      </c>
      <c r="O79" s="1">
        <v>18.11</v>
      </c>
      <c r="P79" s="1">
        <v>27.03</v>
      </c>
      <c r="Q79" s="1">
        <v>16.62</v>
      </c>
      <c r="R79" s="1">
        <v>22.57</v>
      </c>
    </row>
    <row r="80" spans="1:18" x14ac:dyDescent="0.35">
      <c r="A80" t="s">
        <v>561</v>
      </c>
      <c r="B80" t="s">
        <v>562</v>
      </c>
      <c r="C80" s="3">
        <v>13156</v>
      </c>
      <c r="D80" t="s">
        <v>8</v>
      </c>
      <c r="E80" t="s">
        <v>8</v>
      </c>
      <c r="F80" t="s">
        <v>8</v>
      </c>
      <c r="G80" s="1">
        <v>0</v>
      </c>
      <c r="H80" s="12">
        <v>60</v>
      </c>
    </row>
    <row r="81" spans="1:18" x14ac:dyDescent="0.35">
      <c r="A81" t="s">
        <v>567</v>
      </c>
      <c r="B81" t="s">
        <v>568</v>
      </c>
      <c r="C81" s="3">
        <v>4262</v>
      </c>
      <c r="D81" t="s">
        <v>8</v>
      </c>
      <c r="E81" t="s">
        <v>8</v>
      </c>
      <c r="F81" t="s">
        <v>8</v>
      </c>
      <c r="G81" s="1">
        <v>0</v>
      </c>
      <c r="H81" s="12">
        <v>60</v>
      </c>
      <c r="I81" s="1">
        <v>35.26</v>
      </c>
      <c r="J81" s="1">
        <v>45</v>
      </c>
      <c r="K81" s="1"/>
      <c r="L81" s="1"/>
      <c r="M81" s="1">
        <v>22.68</v>
      </c>
      <c r="N81" s="1">
        <v>28.95</v>
      </c>
      <c r="O81" s="1">
        <v>20.81</v>
      </c>
      <c r="P81" s="1">
        <v>26.55</v>
      </c>
      <c r="Q81" s="1">
        <v>17</v>
      </c>
      <c r="R81" s="1">
        <v>17</v>
      </c>
    </row>
    <row r="82" spans="1:18" x14ac:dyDescent="0.35">
      <c r="A82" t="s">
        <v>573</v>
      </c>
      <c r="B82" t="s">
        <v>574</v>
      </c>
      <c r="C82" s="3">
        <v>799109</v>
      </c>
      <c r="D82" t="s">
        <v>8</v>
      </c>
      <c r="E82" t="s">
        <v>8</v>
      </c>
      <c r="F82" t="s">
        <v>8</v>
      </c>
      <c r="G82" t="s">
        <v>69</v>
      </c>
      <c r="H82" s="12">
        <v>180</v>
      </c>
      <c r="I82" s="1">
        <v>80.709999999999994</v>
      </c>
      <c r="J82" s="1">
        <v>129.13999999999999</v>
      </c>
      <c r="K82" s="1">
        <v>38</v>
      </c>
      <c r="L82" s="1">
        <v>46.7</v>
      </c>
      <c r="M82" s="1">
        <v>34.799999999999997</v>
      </c>
      <c r="N82" s="1">
        <v>42.71</v>
      </c>
      <c r="O82" s="1">
        <v>28.47</v>
      </c>
      <c r="P82" s="1">
        <v>34.799999999999997</v>
      </c>
    </row>
    <row r="83" spans="1:18" x14ac:dyDescent="0.35">
      <c r="A83" t="s">
        <v>579</v>
      </c>
      <c r="B83" t="s">
        <v>580</v>
      </c>
      <c r="C83" s="3">
        <v>37261</v>
      </c>
      <c r="D83" t="s">
        <v>8</v>
      </c>
      <c r="E83" t="s">
        <v>8</v>
      </c>
      <c r="F83" t="s">
        <v>8</v>
      </c>
      <c r="G83" s="1">
        <v>0</v>
      </c>
      <c r="H83" s="12">
        <v>80</v>
      </c>
      <c r="I83" s="1">
        <v>58.03</v>
      </c>
      <c r="J83" s="1">
        <v>74.290000000000006</v>
      </c>
      <c r="K83" s="1">
        <v>37.270000000000003</v>
      </c>
      <c r="L83" s="1">
        <v>47.71</v>
      </c>
      <c r="M83" s="1">
        <v>33.81</v>
      </c>
      <c r="N83" s="1">
        <v>43.28</v>
      </c>
      <c r="O83" s="1">
        <v>26.89</v>
      </c>
      <c r="P83" s="1">
        <v>33.58</v>
      </c>
      <c r="Q83" s="1">
        <v>19.97</v>
      </c>
      <c r="R83" s="1">
        <v>24.94</v>
      </c>
    </row>
    <row r="84" spans="1:18" x14ac:dyDescent="0.35">
      <c r="A84" t="s">
        <v>585</v>
      </c>
      <c r="B84" t="s">
        <v>586</v>
      </c>
      <c r="C84" s="3">
        <v>16891</v>
      </c>
      <c r="D84" t="s">
        <v>8</v>
      </c>
      <c r="E84" t="s">
        <v>8</v>
      </c>
      <c r="F84" t="s">
        <v>8</v>
      </c>
      <c r="G84" s="1">
        <v>1</v>
      </c>
      <c r="H84" s="12">
        <v>50</v>
      </c>
      <c r="I84" s="1">
        <v>46.59</v>
      </c>
      <c r="J84" s="1">
        <v>61.07</v>
      </c>
      <c r="K84" s="1">
        <v>30.03</v>
      </c>
      <c r="L84" s="1">
        <v>39.380000000000003</v>
      </c>
      <c r="M84" s="1">
        <v>23.31</v>
      </c>
      <c r="N84" s="1">
        <v>30.55</v>
      </c>
      <c r="O84" s="1">
        <v>19.18</v>
      </c>
      <c r="P84" s="1">
        <v>25.14</v>
      </c>
      <c r="Q84" s="1">
        <v>15.78</v>
      </c>
      <c r="R84" s="1">
        <v>20.69</v>
      </c>
    </row>
    <row r="85" spans="1:18" x14ac:dyDescent="0.35">
      <c r="A85" t="s">
        <v>592</v>
      </c>
      <c r="B85" t="s">
        <v>593</v>
      </c>
      <c r="C85" s="3">
        <v>14573</v>
      </c>
      <c r="D85" t="s">
        <v>8</v>
      </c>
      <c r="E85" t="s">
        <v>8</v>
      </c>
      <c r="F85" t="s">
        <v>8</v>
      </c>
      <c r="G85" t="s">
        <v>69</v>
      </c>
      <c r="H85" s="12">
        <v>100</v>
      </c>
      <c r="I85" s="1">
        <v>44.69</v>
      </c>
      <c r="J85" s="1">
        <v>55.48</v>
      </c>
      <c r="K85" s="1">
        <v>22.4</v>
      </c>
      <c r="L85" s="1">
        <v>39.159999999999997</v>
      </c>
      <c r="O85" s="1">
        <v>18.14</v>
      </c>
      <c r="P85" s="1">
        <v>26.15</v>
      </c>
    </row>
    <row r="86" spans="1:18" x14ac:dyDescent="0.35">
      <c r="A86" t="s">
        <v>598</v>
      </c>
      <c r="B86" t="s">
        <v>599</v>
      </c>
      <c r="C86" s="3">
        <v>2677</v>
      </c>
      <c r="D86" t="s">
        <v>8</v>
      </c>
      <c r="E86" t="s">
        <v>8</v>
      </c>
      <c r="F86" t="s">
        <v>8</v>
      </c>
      <c r="G86" s="1">
        <v>0</v>
      </c>
      <c r="H86" s="12">
        <v>75</v>
      </c>
      <c r="I86" s="1">
        <v>20</v>
      </c>
      <c r="J86" s="1">
        <v>25</v>
      </c>
      <c r="M86" s="1">
        <v>18</v>
      </c>
      <c r="N86" s="1">
        <v>21</v>
      </c>
      <c r="O86" s="1">
        <v>16</v>
      </c>
      <c r="P86" s="1">
        <v>18</v>
      </c>
    </row>
    <row r="87" spans="1:18" x14ac:dyDescent="0.35">
      <c r="A87" t="s">
        <v>604</v>
      </c>
      <c r="B87" t="s">
        <v>605</v>
      </c>
      <c r="C87" s="3">
        <v>5118</v>
      </c>
      <c r="D87" t="s">
        <v>8</v>
      </c>
      <c r="E87" t="s">
        <v>8</v>
      </c>
      <c r="F87" t="s">
        <v>8</v>
      </c>
      <c r="G87" s="1">
        <v>0</v>
      </c>
      <c r="H87" s="12">
        <v>140</v>
      </c>
      <c r="I87" s="1">
        <v>50.77</v>
      </c>
      <c r="J87" s="1">
        <v>64.59</v>
      </c>
      <c r="M87" s="1">
        <v>29.7</v>
      </c>
      <c r="N87" s="1">
        <v>37.76</v>
      </c>
      <c r="O87" s="1">
        <v>22.41</v>
      </c>
      <c r="P87" s="1">
        <v>28.51</v>
      </c>
    </row>
    <row r="88" spans="1:18" x14ac:dyDescent="0.35">
      <c r="A88" t="s">
        <v>611</v>
      </c>
      <c r="B88" t="s">
        <v>612</v>
      </c>
      <c r="C88" s="3">
        <v>812</v>
      </c>
      <c r="D88" t="s">
        <v>10</v>
      </c>
      <c r="E88" t="s">
        <v>10</v>
      </c>
      <c r="F88" t="s">
        <v>10</v>
      </c>
      <c r="G88" t="s">
        <v>92</v>
      </c>
      <c r="H88" s="11" t="s">
        <v>79</v>
      </c>
      <c r="I88" s="1">
        <v>17.79</v>
      </c>
    </row>
    <row r="89" spans="1:18" x14ac:dyDescent="0.35">
      <c r="A89" t="s">
        <v>618</v>
      </c>
      <c r="B89" t="s">
        <v>619</v>
      </c>
      <c r="C89" s="3">
        <v>3290</v>
      </c>
      <c r="D89" t="s">
        <v>10</v>
      </c>
      <c r="E89" t="s">
        <v>10</v>
      </c>
      <c r="F89" t="s">
        <v>10</v>
      </c>
      <c r="G89" s="1">
        <v>0</v>
      </c>
      <c r="H89" s="12">
        <v>30</v>
      </c>
      <c r="I89" s="1">
        <v>14.51</v>
      </c>
      <c r="J89" s="1">
        <v>14.51</v>
      </c>
      <c r="M89" s="1">
        <v>14.05</v>
      </c>
      <c r="N89" s="1">
        <v>14.05</v>
      </c>
      <c r="O89" s="1">
        <v>14.05</v>
      </c>
      <c r="P89" s="1">
        <v>14.05</v>
      </c>
    </row>
    <row r="90" spans="1:18" x14ac:dyDescent="0.35">
      <c r="A90" t="s">
        <v>624</v>
      </c>
      <c r="B90" t="s">
        <v>625</v>
      </c>
      <c r="C90" s="3">
        <v>951</v>
      </c>
      <c r="D90" t="s">
        <v>8</v>
      </c>
      <c r="E90" t="s">
        <v>8</v>
      </c>
      <c r="F90" t="s">
        <v>8</v>
      </c>
      <c r="G90" s="1">
        <v>0</v>
      </c>
      <c r="H90" s="11" t="s">
        <v>18</v>
      </c>
      <c r="I90" s="1"/>
      <c r="J90" s="1"/>
      <c r="K90" s="1"/>
      <c r="L90" s="1"/>
      <c r="M90" s="1"/>
      <c r="N90" s="1"/>
      <c r="O90" s="1"/>
      <c r="P90" s="1"/>
      <c r="Q90" s="1">
        <v>14.17</v>
      </c>
      <c r="R90" s="1">
        <v>14.88</v>
      </c>
    </row>
    <row r="91" spans="1:18" x14ac:dyDescent="0.35">
      <c r="A91" t="s">
        <v>631</v>
      </c>
      <c r="B91" t="s">
        <v>632</v>
      </c>
      <c r="C91" s="3">
        <v>3167</v>
      </c>
      <c r="D91" t="s">
        <v>10</v>
      </c>
      <c r="E91" t="s">
        <v>10</v>
      </c>
      <c r="F91" t="s">
        <v>10</v>
      </c>
      <c r="G91" s="1">
        <v>0</v>
      </c>
      <c r="H91" s="12">
        <v>20</v>
      </c>
      <c r="I91" s="1">
        <v>19.79</v>
      </c>
    </row>
    <row r="92" spans="1:18" x14ac:dyDescent="0.35">
      <c r="A92" t="s">
        <v>637</v>
      </c>
      <c r="B92" t="s">
        <v>638</v>
      </c>
      <c r="C92" s="3">
        <v>26259</v>
      </c>
      <c r="D92" t="s">
        <v>10</v>
      </c>
      <c r="E92" t="s">
        <v>10</v>
      </c>
      <c r="F92" t="s">
        <v>10</v>
      </c>
      <c r="G92" s="1">
        <v>0</v>
      </c>
      <c r="H92" s="12">
        <v>40</v>
      </c>
      <c r="I92" s="1">
        <v>25</v>
      </c>
      <c r="J92" s="1">
        <v>33</v>
      </c>
      <c r="K92" s="1">
        <v>15</v>
      </c>
      <c r="L92" s="1">
        <v>25</v>
      </c>
      <c r="M92" s="1">
        <v>15</v>
      </c>
      <c r="N92" s="1">
        <v>20</v>
      </c>
      <c r="O92" s="1"/>
      <c r="P92" s="1">
        <v>15</v>
      </c>
      <c r="Q92" s="1"/>
      <c r="R92" s="1">
        <v>15</v>
      </c>
    </row>
    <row r="93" spans="1:18" x14ac:dyDescent="0.35">
      <c r="A93" t="s">
        <v>644</v>
      </c>
      <c r="B93" t="s">
        <v>645</v>
      </c>
      <c r="C93" s="3">
        <v>61065</v>
      </c>
      <c r="D93" t="s">
        <v>10</v>
      </c>
      <c r="E93" t="s">
        <v>10</v>
      </c>
      <c r="F93" t="s">
        <v>10</v>
      </c>
      <c r="G93" t="s">
        <v>69</v>
      </c>
      <c r="H93" s="12">
        <v>95</v>
      </c>
      <c r="I93" s="1">
        <v>57.86</v>
      </c>
      <c r="J93" s="1">
        <v>72.239999999999995</v>
      </c>
      <c r="K93" s="1">
        <v>31.43</v>
      </c>
      <c r="L93" s="1">
        <v>43.31</v>
      </c>
      <c r="M93" s="1">
        <v>27.76</v>
      </c>
      <c r="N93" s="1">
        <v>38.270000000000003</v>
      </c>
      <c r="O93" s="1">
        <v>22.83</v>
      </c>
      <c r="P93" s="1">
        <v>35.549999999999997</v>
      </c>
      <c r="Q93" s="1">
        <v>21.15</v>
      </c>
      <c r="R93" s="1">
        <v>29.17</v>
      </c>
    </row>
    <row r="94" spans="1:18" x14ac:dyDescent="0.35">
      <c r="A94" t="s">
        <v>651</v>
      </c>
      <c r="B94" t="s">
        <v>652</v>
      </c>
      <c r="C94" s="3">
        <v>12481</v>
      </c>
      <c r="D94" t="s">
        <v>8</v>
      </c>
      <c r="E94" t="s">
        <v>8</v>
      </c>
      <c r="F94" t="s">
        <v>8</v>
      </c>
      <c r="G94" s="1">
        <v>0</v>
      </c>
      <c r="H94" s="12">
        <v>25</v>
      </c>
      <c r="I94" s="1">
        <v>46.63</v>
      </c>
      <c r="J94" s="1">
        <v>46.63</v>
      </c>
      <c r="K94" s="1"/>
      <c r="L94" s="1"/>
      <c r="M94" s="1"/>
      <c r="N94" s="1"/>
      <c r="O94" s="1">
        <v>19.489999999999998</v>
      </c>
      <c r="P94" s="1">
        <v>21.24</v>
      </c>
      <c r="Q94" s="1">
        <v>19.079999999999998</v>
      </c>
      <c r="R94" s="1">
        <v>19.079999999999998</v>
      </c>
    </row>
    <row r="95" spans="1:18" x14ac:dyDescent="0.35">
      <c r="A95" t="s">
        <v>657</v>
      </c>
      <c r="B95" t="s">
        <v>658</v>
      </c>
      <c r="C95" s="3">
        <v>22164</v>
      </c>
      <c r="D95" t="s">
        <v>10</v>
      </c>
      <c r="E95" t="s">
        <v>10</v>
      </c>
      <c r="F95" t="s">
        <v>10</v>
      </c>
      <c r="G95" s="1">
        <v>0</v>
      </c>
      <c r="H95" s="12">
        <v>30</v>
      </c>
      <c r="I95" s="1">
        <v>50</v>
      </c>
      <c r="J95" s="1">
        <v>62</v>
      </c>
      <c r="K95" s="1">
        <v>37</v>
      </c>
      <c r="L95" s="1">
        <v>46</v>
      </c>
      <c r="O95" s="1">
        <v>22</v>
      </c>
      <c r="P95" s="1">
        <v>27</v>
      </c>
      <c r="Q95" s="1">
        <v>15.5</v>
      </c>
      <c r="R95" s="1">
        <v>17.5</v>
      </c>
    </row>
    <row r="96" spans="1:18" x14ac:dyDescent="0.35">
      <c r="A96" t="s">
        <v>663</v>
      </c>
      <c r="B96" t="s">
        <v>664</v>
      </c>
      <c r="C96" s="3">
        <v>1682</v>
      </c>
      <c r="D96" t="s">
        <v>8</v>
      </c>
      <c r="E96" t="s">
        <v>8</v>
      </c>
      <c r="F96" t="s">
        <v>8</v>
      </c>
      <c r="G96" s="1">
        <v>0</v>
      </c>
      <c r="H96" s="12">
        <v>30</v>
      </c>
      <c r="J96" s="1">
        <v>21</v>
      </c>
    </row>
    <row r="97" spans="1:18" x14ac:dyDescent="0.35">
      <c r="A97" t="s">
        <v>670</v>
      </c>
      <c r="B97" t="s">
        <v>671</v>
      </c>
      <c r="C97" s="3">
        <v>2527</v>
      </c>
      <c r="D97" t="s">
        <v>8</v>
      </c>
      <c r="E97" t="s">
        <v>8</v>
      </c>
      <c r="F97" t="s">
        <v>8</v>
      </c>
      <c r="G97" s="1">
        <v>1.5</v>
      </c>
      <c r="H97" s="12">
        <v>100</v>
      </c>
      <c r="I97" s="1">
        <v>22.84</v>
      </c>
      <c r="J97" s="1">
        <v>22.84</v>
      </c>
      <c r="K97" s="1">
        <v>19</v>
      </c>
      <c r="L97" s="1">
        <v>19</v>
      </c>
      <c r="M97" s="1">
        <v>17</v>
      </c>
      <c r="N97" s="1">
        <v>17</v>
      </c>
      <c r="O97" s="1">
        <v>15</v>
      </c>
      <c r="P97" s="1">
        <v>15</v>
      </c>
      <c r="Q97" s="1">
        <v>15</v>
      </c>
      <c r="R97" s="1">
        <v>15</v>
      </c>
    </row>
    <row r="98" spans="1:18" x14ac:dyDescent="0.35">
      <c r="A98" t="s">
        <v>676</v>
      </c>
      <c r="B98" t="s">
        <v>677</v>
      </c>
      <c r="C98" s="3">
        <v>1939</v>
      </c>
      <c r="D98" t="s">
        <v>8</v>
      </c>
      <c r="E98" t="s">
        <v>8</v>
      </c>
      <c r="F98" t="s">
        <v>8</v>
      </c>
      <c r="G98" t="s">
        <v>92</v>
      </c>
      <c r="H98" s="11" t="s">
        <v>18</v>
      </c>
    </row>
    <row r="99" spans="1:18" x14ac:dyDescent="0.35">
      <c r="A99" t="s">
        <v>683</v>
      </c>
      <c r="B99" t="s">
        <v>684</v>
      </c>
      <c r="C99" s="3">
        <v>23876</v>
      </c>
      <c r="D99" t="s">
        <v>8</v>
      </c>
      <c r="E99" t="s">
        <v>8</v>
      </c>
      <c r="F99" t="s">
        <v>8</v>
      </c>
      <c r="G99" t="s">
        <v>92</v>
      </c>
      <c r="H99" s="12">
        <v>60</v>
      </c>
      <c r="I99" s="1">
        <v>56.3</v>
      </c>
      <c r="J99" s="1">
        <v>72.069999999999993</v>
      </c>
      <c r="K99" s="1">
        <v>31.42</v>
      </c>
      <c r="L99" s="1">
        <v>40.1</v>
      </c>
      <c r="O99" s="1">
        <v>23.45</v>
      </c>
      <c r="P99" s="1">
        <v>29.93</v>
      </c>
      <c r="Q99" s="1">
        <v>17.64</v>
      </c>
      <c r="R99" s="1">
        <v>17.64</v>
      </c>
    </row>
    <row r="100" spans="1:18" x14ac:dyDescent="0.35">
      <c r="A100" t="s">
        <v>689</v>
      </c>
      <c r="B100" t="s">
        <v>690</v>
      </c>
      <c r="C100" s="3">
        <v>285520</v>
      </c>
      <c r="D100" t="s">
        <v>8</v>
      </c>
      <c r="E100" t="s">
        <v>8</v>
      </c>
      <c r="F100" t="s">
        <v>8</v>
      </c>
      <c r="G100" s="1">
        <v>0</v>
      </c>
      <c r="H100" s="12">
        <v>60</v>
      </c>
      <c r="I100" s="1">
        <v>65.400000000000006</v>
      </c>
      <c r="J100" s="1">
        <v>87.89</v>
      </c>
      <c r="K100" s="1">
        <v>39.29</v>
      </c>
      <c r="L100" s="1">
        <v>52.81</v>
      </c>
      <c r="M100" s="1">
        <v>33.83</v>
      </c>
      <c r="N100" s="1">
        <v>44.51</v>
      </c>
      <c r="O100" s="1">
        <v>27.73</v>
      </c>
      <c r="P100" s="1">
        <v>33.74</v>
      </c>
      <c r="Q100" s="1">
        <v>23.98</v>
      </c>
      <c r="R100" s="1">
        <v>29.17</v>
      </c>
    </row>
    <row r="101" spans="1:18" x14ac:dyDescent="0.35">
      <c r="A101" t="s">
        <v>695</v>
      </c>
      <c r="B101" t="s">
        <v>696</v>
      </c>
      <c r="C101" s="3">
        <v>33928</v>
      </c>
      <c r="D101" t="s">
        <v>10</v>
      </c>
      <c r="E101" t="s">
        <v>10</v>
      </c>
      <c r="F101" t="s">
        <v>10</v>
      </c>
      <c r="G101" s="1">
        <v>0</v>
      </c>
      <c r="H101" s="12">
        <v>95</v>
      </c>
      <c r="I101" s="1">
        <v>49.75</v>
      </c>
      <c r="J101" s="1">
        <v>64.790000000000006</v>
      </c>
      <c r="K101" s="1">
        <v>31</v>
      </c>
      <c r="L101" s="1">
        <v>40.369999999999997</v>
      </c>
      <c r="O101" s="1">
        <v>24.75</v>
      </c>
      <c r="P101" s="1">
        <v>32.229999999999997</v>
      </c>
      <c r="Q101" s="1">
        <v>18.5</v>
      </c>
      <c r="R101" s="1">
        <v>24.09</v>
      </c>
    </row>
    <row r="102" spans="1:18" x14ac:dyDescent="0.35">
      <c r="A102" t="s">
        <v>702</v>
      </c>
      <c r="B102" t="s">
        <v>703</v>
      </c>
      <c r="C102" s="3">
        <v>12667</v>
      </c>
      <c r="D102" t="s">
        <v>8</v>
      </c>
      <c r="E102" t="s">
        <v>8</v>
      </c>
      <c r="F102" t="s">
        <v>8</v>
      </c>
      <c r="G102" s="1">
        <v>0</v>
      </c>
      <c r="H102" s="12">
        <v>35</v>
      </c>
      <c r="I102" s="1">
        <v>28.85</v>
      </c>
      <c r="J102" s="1">
        <v>34.619999999999997</v>
      </c>
      <c r="K102" s="1">
        <v>17.399999999999999</v>
      </c>
      <c r="L102" s="1">
        <v>20.38</v>
      </c>
      <c r="M102" s="1">
        <v>17.399999999999999</v>
      </c>
      <c r="N102" s="1">
        <v>20.38</v>
      </c>
      <c r="O102" s="1">
        <v>16.36</v>
      </c>
      <c r="P102" s="1">
        <v>19.16</v>
      </c>
      <c r="Q102" s="1">
        <v>14.9</v>
      </c>
      <c r="R102" s="1">
        <v>17.46</v>
      </c>
    </row>
    <row r="103" spans="1:18" x14ac:dyDescent="0.35">
      <c r="A103" t="s">
        <v>710</v>
      </c>
      <c r="B103" t="s">
        <v>711</v>
      </c>
      <c r="C103" s="3">
        <v>962</v>
      </c>
      <c r="D103" t="s">
        <v>8</v>
      </c>
      <c r="E103" t="s">
        <v>8</v>
      </c>
      <c r="F103" t="s">
        <v>8</v>
      </c>
      <c r="G103" t="s">
        <v>92</v>
      </c>
      <c r="H103" s="12">
        <v>40</v>
      </c>
    </row>
    <row r="104" spans="1:18" x14ac:dyDescent="0.35">
      <c r="A104" t="s">
        <v>715</v>
      </c>
      <c r="B104" t="s">
        <v>716</v>
      </c>
      <c r="C104" s="3">
        <v>7268</v>
      </c>
      <c r="D104" t="s">
        <v>10</v>
      </c>
      <c r="E104" t="s">
        <v>8</v>
      </c>
      <c r="F104" t="s">
        <v>8</v>
      </c>
      <c r="G104" s="1">
        <v>0</v>
      </c>
      <c r="H104" s="12">
        <v>70</v>
      </c>
      <c r="I104" s="1">
        <v>44.95</v>
      </c>
      <c r="J104" s="1">
        <v>54.64</v>
      </c>
      <c r="K104" s="1">
        <v>32.69</v>
      </c>
      <c r="L104" s="1">
        <v>39.74</v>
      </c>
      <c r="M104" s="1">
        <v>26.9</v>
      </c>
      <c r="N104" s="1">
        <v>36.04</v>
      </c>
      <c r="O104" s="1">
        <v>19.11</v>
      </c>
      <c r="P104" s="1">
        <v>28.24</v>
      </c>
    </row>
    <row r="105" spans="1:18" x14ac:dyDescent="0.35">
      <c r="A105" t="s">
        <v>721</v>
      </c>
      <c r="B105" t="s">
        <v>722</v>
      </c>
      <c r="C105" s="3">
        <v>9471</v>
      </c>
      <c r="D105" t="s">
        <v>8</v>
      </c>
      <c r="E105" t="s">
        <v>8</v>
      </c>
      <c r="F105" t="s">
        <v>8</v>
      </c>
      <c r="G105" s="1">
        <v>0</v>
      </c>
      <c r="H105" s="12">
        <v>60</v>
      </c>
    </row>
    <row r="106" spans="1:18" x14ac:dyDescent="0.35">
      <c r="A106" t="s">
        <v>727</v>
      </c>
      <c r="B106" t="s">
        <v>728</v>
      </c>
      <c r="C106" s="3">
        <v>1927</v>
      </c>
      <c r="D106" t="s">
        <v>8</v>
      </c>
      <c r="E106" t="s">
        <v>8</v>
      </c>
      <c r="F106" t="s">
        <v>8</v>
      </c>
      <c r="G106" s="1">
        <v>0</v>
      </c>
      <c r="H106" s="11" t="s">
        <v>18</v>
      </c>
      <c r="I106" s="1">
        <v>16.920000000000002</v>
      </c>
      <c r="J106" s="1">
        <v>20.059999999999999</v>
      </c>
      <c r="K106" s="1"/>
      <c r="L106" s="1"/>
      <c r="M106" s="1"/>
      <c r="N106" s="1"/>
      <c r="O106" s="1">
        <v>16.399999999999999</v>
      </c>
      <c r="P106" s="1">
        <v>19.54</v>
      </c>
      <c r="Q106" s="1"/>
      <c r="R106" s="1"/>
    </row>
    <row r="107" spans="1:18" x14ac:dyDescent="0.35">
      <c r="A107" t="s">
        <v>734</v>
      </c>
      <c r="B107" t="s">
        <v>735</v>
      </c>
      <c r="C107" s="3">
        <v>24799</v>
      </c>
      <c r="D107" t="s">
        <v>8</v>
      </c>
      <c r="E107" t="s">
        <v>8</v>
      </c>
      <c r="F107" t="s">
        <v>8</v>
      </c>
      <c r="G107" s="1">
        <v>0</v>
      </c>
      <c r="H107" s="12">
        <v>140</v>
      </c>
      <c r="I107" s="1">
        <v>51.84</v>
      </c>
      <c r="J107" s="1">
        <v>67.709999999999994</v>
      </c>
      <c r="K107" s="1">
        <v>45.27</v>
      </c>
      <c r="L107" s="1">
        <v>59.13</v>
      </c>
      <c r="M107" s="1">
        <v>30.08</v>
      </c>
      <c r="N107" s="1">
        <v>47.07</v>
      </c>
      <c r="O107" s="1">
        <v>20.56</v>
      </c>
      <c r="P107" s="1">
        <v>30.9</v>
      </c>
      <c r="Q107" s="1">
        <v>16.27</v>
      </c>
      <c r="R107" s="1">
        <v>21.24</v>
      </c>
    </row>
    <row r="108" spans="1:18" x14ac:dyDescent="0.35">
      <c r="A108" t="s">
        <v>740</v>
      </c>
      <c r="B108" t="s">
        <v>741</v>
      </c>
      <c r="C108" s="3">
        <v>2708</v>
      </c>
      <c r="D108" t="s">
        <v>8</v>
      </c>
      <c r="E108" t="s">
        <v>8</v>
      </c>
      <c r="F108" t="s">
        <v>8</v>
      </c>
      <c r="G108" s="1">
        <v>0</v>
      </c>
      <c r="H108" s="11" t="s">
        <v>18</v>
      </c>
      <c r="M108" s="1">
        <v>24.72</v>
      </c>
      <c r="N108" s="1">
        <v>29.61</v>
      </c>
      <c r="O108" s="1">
        <v>17.739999999999998</v>
      </c>
      <c r="P108" s="1">
        <v>21.36</v>
      </c>
    </row>
    <row r="109" spans="1:18" x14ac:dyDescent="0.35">
      <c r="A109" t="s">
        <v>747</v>
      </c>
      <c r="B109" t="s">
        <v>748</v>
      </c>
      <c r="C109" s="3">
        <v>20628</v>
      </c>
      <c r="D109" t="s">
        <v>10</v>
      </c>
      <c r="E109" t="s">
        <v>8</v>
      </c>
      <c r="F109" t="s">
        <v>8</v>
      </c>
      <c r="G109" s="1">
        <v>0</v>
      </c>
      <c r="H109" s="12">
        <v>65</v>
      </c>
      <c r="K109" s="1">
        <v>25.88</v>
      </c>
      <c r="L109" s="1">
        <v>37.69</v>
      </c>
      <c r="O109" s="1">
        <v>18.16</v>
      </c>
      <c r="P109" s="1">
        <v>26.85</v>
      </c>
      <c r="Q109" s="1">
        <v>16.25</v>
      </c>
      <c r="R109" s="1">
        <v>23.67</v>
      </c>
    </row>
    <row r="110" spans="1:18" x14ac:dyDescent="0.35">
      <c r="A110" t="s">
        <v>753</v>
      </c>
      <c r="B110" t="s">
        <v>754</v>
      </c>
      <c r="C110" s="3">
        <v>20101</v>
      </c>
      <c r="D110" t="s">
        <v>8</v>
      </c>
      <c r="E110" t="s">
        <v>8</v>
      </c>
      <c r="F110" t="s">
        <v>8</v>
      </c>
      <c r="G110" t="s">
        <v>69</v>
      </c>
      <c r="H110" s="12">
        <v>50</v>
      </c>
      <c r="J110" s="1">
        <v>55.26</v>
      </c>
      <c r="K110" s="1">
        <v>26.75</v>
      </c>
      <c r="L110" s="1">
        <v>41.19</v>
      </c>
      <c r="M110" s="1">
        <v>24.16</v>
      </c>
      <c r="N110" s="1">
        <v>37.21</v>
      </c>
      <c r="O110" s="1">
        <v>18.5</v>
      </c>
      <c r="P110" s="1">
        <v>28.49</v>
      </c>
      <c r="Q110" s="1">
        <v>17</v>
      </c>
      <c r="R110" s="1">
        <v>26.18</v>
      </c>
    </row>
    <row r="111" spans="1:18" x14ac:dyDescent="0.35">
      <c r="A111" t="s">
        <v>759</v>
      </c>
      <c r="B111" t="s">
        <v>760</v>
      </c>
      <c r="C111" s="3">
        <v>2560</v>
      </c>
      <c r="D111" t="s">
        <v>8</v>
      </c>
      <c r="E111" t="s">
        <v>8</v>
      </c>
      <c r="F111" t="s">
        <v>8</v>
      </c>
      <c r="G111" t="s">
        <v>92</v>
      </c>
      <c r="H111" s="11" t="s">
        <v>79</v>
      </c>
      <c r="I111" s="1">
        <v>22</v>
      </c>
      <c r="J111" s="1">
        <v>31</v>
      </c>
      <c r="K111" s="1">
        <v>16</v>
      </c>
      <c r="L111" s="1">
        <v>19</v>
      </c>
      <c r="M111" s="1">
        <v>15</v>
      </c>
      <c r="N111" s="1">
        <v>17</v>
      </c>
      <c r="O111" s="1">
        <v>15</v>
      </c>
      <c r="P111" s="1">
        <v>17</v>
      </c>
      <c r="Q111" s="1">
        <v>15</v>
      </c>
      <c r="R111" s="1">
        <v>17</v>
      </c>
    </row>
    <row r="112" spans="1:18" x14ac:dyDescent="0.35">
      <c r="A112" t="s">
        <v>766</v>
      </c>
      <c r="B112" t="s">
        <v>767</v>
      </c>
      <c r="C112" s="3">
        <v>62996</v>
      </c>
      <c r="D112" t="s">
        <v>8</v>
      </c>
      <c r="E112" t="s">
        <v>8</v>
      </c>
      <c r="F112" t="s">
        <v>8</v>
      </c>
      <c r="G112" t="s">
        <v>92</v>
      </c>
      <c r="H112" s="12">
        <v>100</v>
      </c>
      <c r="I112" s="1">
        <v>60.41</v>
      </c>
      <c r="J112" s="1">
        <v>90.61</v>
      </c>
      <c r="K112" s="1">
        <v>45.8</v>
      </c>
      <c r="L112" s="1">
        <v>68.7</v>
      </c>
      <c r="M112" s="1">
        <v>31.2</v>
      </c>
      <c r="N112" s="1">
        <v>46.8</v>
      </c>
      <c r="O112" s="1">
        <v>23</v>
      </c>
      <c r="P112" s="1">
        <v>34.5</v>
      </c>
      <c r="Q112" s="1">
        <v>17.7</v>
      </c>
      <c r="R112" s="1">
        <v>26.56</v>
      </c>
    </row>
    <row r="113" spans="1:18" x14ac:dyDescent="0.35">
      <c r="A113" t="s">
        <v>772</v>
      </c>
      <c r="B113" t="s">
        <v>773</v>
      </c>
      <c r="C113" s="3">
        <v>14492</v>
      </c>
      <c r="D113" t="s">
        <v>8</v>
      </c>
      <c r="E113" t="s">
        <v>8</v>
      </c>
      <c r="F113" t="s">
        <v>8</v>
      </c>
      <c r="G113" s="1">
        <v>3</v>
      </c>
      <c r="H113" s="12">
        <v>35</v>
      </c>
      <c r="I113" s="1">
        <v>51.53</v>
      </c>
      <c r="J113" s="1">
        <v>63.1</v>
      </c>
      <c r="M113" s="1">
        <v>30.83</v>
      </c>
      <c r="N113" s="1">
        <v>37.479999999999997</v>
      </c>
      <c r="O113" s="1">
        <v>18.690000000000001</v>
      </c>
      <c r="P113" s="1">
        <v>22.95</v>
      </c>
    </row>
    <row r="114" spans="1:18" x14ac:dyDescent="0.35">
      <c r="A114" t="s">
        <v>778</v>
      </c>
      <c r="B114" t="s">
        <v>779</v>
      </c>
      <c r="C114" s="3">
        <v>2839</v>
      </c>
      <c r="D114" t="s">
        <v>10</v>
      </c>
      <c r="E114" t="s">
        <v>10</v>
      </c>
      <c r="F114" t="s">
        <v>10</v>
      </c>
      <c r="G114" s="1">
        <v>0</v>
      </c>
      <c r="H114" s="12">
        <v>35</v>
      </c>
      <c r="I114" s="1">
        <v>26</v>
      </c>
      <c r="J114" s="1">
        <v>27.97</v>
      </c>
      <c r="O114" s="1"/>
      <c r="P114" s="1">
        <v>20.12</v>
      </c>
    </row>
    <row r="115" spans="1:18" x14ac:dyDescent="0.35">
      <c r="A115" t="s">
        <v>783</v>
      </c>
      <c r="B115" t="s">
        <v>784</v>
      </c>
      <c r="C115" s="3">
        <v>20746</v>
      </c>
      <c r="D115" t="s">
        <v>8</v>
      </c>
      <c r="E115" t="s">
        <v>8</v>
      </c>
      <c r="F115" t="s">
        <v>8</v>
      </c>
      <c r="G115" t="s">
        <v>214</v>
      </c>
      <c r="H115" s="12">
        <v>60</v>
      </c>
      <c r="I115" s="1">
        <v>42.32</v>
      </c>
      <c r="J115" s="1">
        <v>55.22</v>
      </c>
      <c r="O115" s="1">
        <v>20.309999999999999</v>
      </c>
      <c r="P115" s="1">
        <v>30.72</v>
      </c>
      <c r="Q115" s="1">
        <v>18.47</v>
      </c>
      <c r="R115" s="1">
        <v>24.09</v>
      </c>
    </row>
    <row r="116" spans="1:18" x14ac:dyDescent="0.35">
      <c r="A116" t="s">
        <v>789</v>
      </c>
      <c r="B116" t="s">
        <v>790</v>
      </c>
      <c r="C116" s="3">
        <v>10088</v>
      </c>
      <c r="D116" t="s">
        <v>8</v>
      </c>
      <c r="E116" t="s">
        <v>8</v>
      </c>
      <c r="F116" t="s">
        <v>8</v>
      </c>
      <c r="G116" t="s">
        <v>92</v>
      </c>
      <c r="H116" s="12">
        <v>35</v>
      </c>
      <c r="I116" s="1">
        <v>39.76</v>
      </c>
      <c r="J116" s="1">
        <v>46.5</v>
      </c>
      <c r="K116" s="1"/>
      <c r="L116" s="1"/>
      <c r="M116" s="1">
        <v>25.88</v>
      </c>
      <c r="N116" s="1">
        <v>30.27</v>
      </c>
      <c r="O116" s="1">
        <v>20.04</v>
      </c>
      <c r="P116" s="1">
        <v>23.43</v>
      </c>
      <c r="Q116" s="1"/>
      <c r="R116" s="1"/>
    </row>
    <row r="117" spans="1:18" x14ac:dyDescent="0.35">
      <c r="A117" t="s">
        <v>795</v>
      </c>
      <c r="B117" t="s">
        <v>796</v>
      </c>
      <c r="C117" s="3">
        <v>20599</v>
      </c>
      <c r="D117" t="s">
        <v>10</v>
      </c>
      <c r="E117" t="s">
        <v>10</v>
      </c>
      <c r="F117" t="s">
        <v>10</v>
      </c>
      <c r="G117" s="1">
        <v>1</v>
      </c>
      <c r="H117" s="12">
        <v>75</v>
      </c>
      <c r="I117" s="1">
        <v>47.59</v>
      </c>
      <c r="J117" s="1">
        <v>58.53</v>
      </c>
      <c r="K117" s="1">
        <v>37.6</v>
      </c>
      <c r="L117" s="1">
        <v>46.25</v>
      </c>
      <c r="O117" s="1">
        <v>26.96</v>
      </c>
      <c r="P117" s="1">
        <v>32.200000000000003</v>
      </c>
      <c r="Q117" s="1">
        <v>22.8</v>
      </c>
      <c r="R117" s="1">
        <v>27.23</v>
      </c>
    </row>
    <row r="118" spans="1:18" x14ac:dyDescent="0.35">
      <c r="A118" t="s">
        <v>801</v>
      </c>
      <c r="B118" t="s">
        <v>802</v>
      </c>
      <c r="C118" s="3">
        <v>65562</v>
      </c>
      <c r="D118" t="s">
        <v>8</v>
      </c>
      <c r="E118" t="s">
        <v>8</v>
      </c>
      <c r="F118" t="s">
        <v>8</v>
      </c>
      <c r="G118" s="1">
        <v>0</v>
      </c>
      <c r="H118" s="12">
        <v>140</v>
      </c>
      <c r="I118" s="1">
        <v>62.12</v>
      </c>
      <c r="J118" s="1">
        <v>81.22</v>
      </c>
      <c r="K118" s="1">
        <v>36.090000000000003</v>
      </c>
      <c r="L118" s="1">
        <v>47.19</v>
      </c>
      <c r="M118" s="1">
        <v>35.119999999999997</v>
      </c>
      <c r="N118" s="1">
        <v>42.47</v>
      </c>
      <c r="O118" s="1">
        <v>22.4</v>
      </c>
      <c r="P118" s="1">
        <v>30.02</v>
      </c>
      <c r="Q118" s="1">
        <v>17.940000000000001</v>
      </c>
      <c r="R118" s="1">
        <v>24.04</v>
      </c>
    </row>
    <row r="119" spans="1:18" x14ac:dyDescent="0.35">
      <c r="A119" t="s">
        <v>807</v>
      </c>
      <c r="B119" t="s">
        <v>808</v>
      </c>
      <c r="C119" s="3">
        <v>27623</v>
      </c>
      <c r="D119" t="s">
        <v>8</v>
      </c>
      <c r="E119" t="s">
        <v>8</v>
      </c>
      <c r="F119" t="s">
        <v>8</v>
      </c>
      <c r="G119" t="s">
        <v>69</v>
      </c>
      <c r="H119" s="12">
        <v>50</v>
      </c>
      <c r="I119" s="1">
        <v>43.48</v>
      </c>
      <c r="J119" s="1">
        <v>55.03</v>
      </c>
      <c r="K119" s="1"/>
      <c r="L119" s="1"/>
      <c r="M119" s="1">
        <v>28.32</v>
      </c>
      <c r="N119" s="1">
        <v>36.14</v>
      </c>
      <c r="O119" s="1">
        <v>20.13</v>
      </c>
      <c r="P119" s="1">
        <v>25.69</v>
      </c>
      <c r="Q119" s="1">
        <v>17.39</v>
      </c>
      <c r="R119" s="1">
        <v>22.19</v>
      </c>
    </row>
    <row r="120" spans="1:18" x14ac:dyDescent="0.35">
      <c r="A120" t="s">
        <v>813</v>
      </c>
      <c r="B120" t="s">
        <v>814</v>
      </c>
      <c r="C120" s="3">
        <v>6993</v>
      </c>
      <c r="D120" t="s">
        <v>8</v>
      </c>
      <c r="E120" t="s">
        <v>8</v>
      </c>
      <c r="F120" t="s">
        <v>8</v>
      </c>
      <c r="G120" s="1">
        <v>0</v>
      </c>
      <c r="H120" s="11" t="s">
        <v>79</v>
      </c>
      <c r="I120" s="1">
        <v>36</v>
      </c>
      <c r="J120" s="1">
        <v>43.81</v>
      </c>
      <c r="K120" s="1">
        <v>25.49</v>
      </c>
      <c r="L120" s="1">
        <v>31.46</v>
      </c>
      <c r="O120" s="1">
        <v>17.600000000000001</v>
      </c>
      <c r="P120" s="1">
        <v>23.16</v>
      </c>
      <c r="Q120" s="1">
        <v>17.600000000000001</v>
      </c>
      <c r="R120" s="1">
        <v>23.16</v>
      </c>
    </row>
    <row r="121" spans="1:18" x14ac:dyDescent="0.35">
      <c r="A121" t="s">
        <v>819</v>
      </c>
      <c r="B121" t="s">
        <v>820</v>
      </c>
      <c r="C121" s="3">
        <v>35638</v>
      </c>
      <c r="D121" t="s">
        <v>8</v>
      </c>
      <c r="E121" t="s">
        <v>8</v>
      </c>
      <c r="F121" t="s">
        <v>8</v>
      </c>
      <c r="G121" t="s">
        <v>69</v>
      </c>
      <c r="H121" s="12">
        <v>140</v>
      </c>
      <c r="I121" s="1">
        <v>62.39</v>
      </c>
      <c r="J121" s="1">
        <v>79.040000000000006</v>
      </c>
      <c r="K121" s="1">
        <v>40.369999999999997</v>
      </c>
      <c r="L121" s="1">
        <v>51.16</v>
      </c>
      <c r="M121" s="1">
        <v>30.26</v>
      </c>
      <c r="N121" s="1">
        <v>40.65</v>
      </c>
      <c r="O121" s="1">
        <v>24.35</v>
      </c>
      <c r="P121" s="1">
        <v>30.86</v>
      </c>
      <c r="Q121" s="1">
        <v>21.02</v>
      </c>
      <c r="R121" s="1">
        <v>26.64</v>
      </c>
    </row>
    <row r="122" spans="1:18" x14ac:dyDescent="0.35">
      <c r="A122" t="s">
        <v>825</v>
      </c>
      <c r="B122" t="s">
        <v>826</v>
      </c>
      <c r="C122" s="3">
        <v>313</v>
      </c>
      <c r="D122" t="s">
        <v>8</v>
      </c>
      <c r="E122" t="s">
        <v>8</v>
      </c>
      <c r="F122" t="s">
        <v>8</v>
      </c>
      <c r="G122" s="1">
        <v>0</v>
      </c>
      <c r="H122" s="11" t="s">
        <v>18</v>
      </c>
    </row>
    <row r="123" spans="1:18" x14ac:dyDescent="0.35">
      <c r="A123" t="s">
        <v>831</v>
      </c>
      <c r="B123" t="s">
        <v>832</v>
      </c>
      <c r="C123" s="3">
        <v>8212</v>
      </c>
      <c r="D123" t="s">
        <v>8</v>
      </c>
      <c r="E123" t="s">
        <v>8</v>
      </c>
      <c r="F123" t="s">
        <v>8</v>
      </c>
      <c r="G123" s="1">
        <v>0</v>
      </c>
      <c r="H123" s="11" t="s">
        <v>18</v>
      </c>
      <c r="I123" s="1">
        <v>37.78</v>
      </c>
      <c r="J123" s="1">
        <v>45.4</v>
      </c>
      <c r="M123" s="1">
        <v>21.58</v>
      </c>
      <c r="N123" s="1">
        <v>27.55</v>
      </c>
    </row>
    <row r="124" spans="1:18" x14ac:dyDescent="0.35">
      <c r="A124" t="s">
        <v>836</v>
      </c>
      <c r="B124" t="s">
        <v>837</v>
      </c>
      <c r="C124" s="3">
        <v>4316</v>
      </c>
      <c r="D124" t="s">
        <v>10</v>
      </c>
      <c r="E124" t="s">
        <v>10</v>
      </c>
      <c r="F124" t="s">
        <v>10</v>
      </c>
      <c r="G124" s="1">
        <v>0</v>
      </c>
      <c r="H124" s="11" t="s">
        <v>18</v>
      </c>
      <c r="I124" s="1"/>
      <c r="J124" s="1"/>
      <c r="K124" s="1">
        <v>20.56</v>
      </c>
      <c r="L124" s="1">
        <v>28.86</v>
      </c>
      <c r="M124" s="1"/>
      <c r="N124" s="1"/>
      <c r="O124" s="1"/>
      <c r="P124" s="1">
        <v>17.89</v>
      </c>
      <c r="Q124" s="1"/>
      <c r="R124" s="1"/>
    </row>
    <row r="125" spans="1:18" x14ac:dyDescent="0.35">
      <c r="A125" t="s">
        <v>841</v>
      </c>
      <c r="B125" t="s">
        <v>842</v>
      </c>
      <c r="C125" s="3">
        <v>2433</v>
      </c>
      <c r="D125" t="s">
        <v>10</v>
      </c>
      <c r="E125" t="s">
        <v>10</v>
      </c>
      <c r="F125" t="s">
        <v>10</v>
      </c>
      <c r="G125" s="1">
        <v>2</v>
      </c>
      <c r="H125" s="12">
        <v>25</v>
      </c>
      <c r="I125" s="1"/>
      <c r="J125" s="1"/>
      <c r="K125" s="1"/>
      <c r="L125" s="1"/>
      <c r="M125" s="1"/>
      <c r="N125" s="1"/>
      <c r="O125" s="1"/>
      <c r="P125" s="1"/>
      <c r="Q125" s="1"/>
      <c r="R125" s="1"/>
    </row>
    <row r="126" spans="1:18" x14ac:dyDescent="0.35">
      <c r="A126" t="s">
        <v>847</v>
      </c>
      <c r="B126" t="s">
        <v>848</v>
      </c>
      <c r="C126" s="3">
        <v>7419</v>
      </c>
      <c r="D126" t="s">
        <v>8</v>
      </c>
      <c r="E126" t="s">
        <v>8</v>
      </c>
      <c r="F126" t="s">
        <v>8</v>
      </c>
      <c r="G126" s="1">
        <v>1</v>
      </c>
      <c r="H126" s="12">
        <v>45</v>
      </c>
      <c r="I126" s="1">
        <v>36.799999999999997</v>
      </c>
      <c r="J126" s="1">
        <v>36.799999999999997</v>
      </c>
      <c r="M126" s="1">
        <v>28.65</v>
      </c>
      <c r="N126" s="1">
        <v>28.65</v>
      </c>
      <c r="O126" s="1">
        <v>20</v>
      </c>
      <c r="P126" s="1">
        <v>20</v>
      </c>
      <c r="Q126" s="1">
        <v>18</v>
      </c>
      <c r="R126" s="1">
        <v>19</v>
      </c>
    </row>
    <row r="127" spans="1:18" x14ac:dyDescent="0.35">
      <c r="A127" t="s">
        <v>853</v>
      </c>
      <c r="B127" t="s">
        <v>854</v>
      </c>
      <c r="C127" s="3">
        <v>804</v>
      </c>
      <c r="D127" t="s">
        <v>8</v>
      </c>
      <c r="E127" t="s">
        <v>8</v>
      </c>
      <c r="F127" t="s">
        <v>8</v>
      </c>
      <c r="G127" s="1">
        <v>0</v>
      </c>
      <c r="H127" s="11" t="s">
        <v>18</v>
      </c>
      <c r="I127" s="1">
        <v>18.11</v>
      </c>
      <c r="J127" s="1">
        <v>18.38</v>
      </c>
      <c r="K127" s="1"/>
      <c r="L127" s="1"/>
      <c r="M127" s="1"/>
      <c r="N127" s="1"/>
      <c r="O127" s="1"/>
      <c r="P127" s="1"/>
      <c r="Q127" s="1">
        <v>14.55</v>
      </c>
      <c r="R127" s="1">
        <v>14.55</v>
      </c>
    </row>
    <row r="128" spans="1:18" x14ac:dyDescent="0.35">
      <c r="A128" t="s">
        <v>858</v>
      </c>
      <c r="B128" t="s">
        <v>859</v>
      </c>
      <c r="C128" s="3">
        <v>6446</v>
      </c>
      <c r="D128" t="s">
        <v>8</v>
      </c>
      <c r="E128" t="s">
        <v>8</v>
      </c>
      <c r="F128" t="s">
        <v>8</v>
      </c>
      <c r="G128" s="1">
        <v>0</v>
      </c>
      <c r="H128" s="12">
        <v>70</v>
      </c>
      <c r="I128" s="1">
        <v>30.28</v>
      </c>
      <c r="J128" s="1">
        <v>36.799999999999997</v>
      </c>
      <c r="O128" s="1">
        <v>20.74</v>
      </c>
      <c r="P128" s="1">
        <v>25.21</v>
      </c>
    </row>
    <row r="129" spans="1:18" x14ac:dyDescent="0.35">
      <c r="A129" t="s">
        <v>864</v>
      </c>
      <c r="B129" t="s">
        <v>865</v>
      </c>
      <c r="C129" s="3">
        <v>29742</v>
      </c>
      <c r="D129" t="s">
        <v>10</v>
      </c>
      <c r="E129" t="s">
        <v>10</v>
      </c>
      <c r="F129" t="s">
        <v>10</v>
      </c>
      <c r="G129" t="s">
        <v>69</v>
      </c>
      <c r="H129" s="12">
        <v>95</v>
      </c>
      <c r="I129" s="1">
        <v>58.16</v>
      </c>
      <c r="J129" s="1">
        <v>79.38</v>
      </c>
      <c r="K129" s="1">
        <v>36.26</v>
      </c>
      <c r="L129" s="1">
        <v>61.44</v>
      </c>
      <c r="M129" s="1">
        <v>30</v>
      </c>
      <c r="N129" s="1">
        <v>42.5</v>
      </c>
      <c r="O129" s="1">
        <v>21.9</v>
      </c>
      <c r="P129" s="1">
        <v>31.96</v>
      </c>
      <c r="Q129" s="1">
        <v>19.170000000000002</v>
      </c>
      <c r="R129" s="1">
        <v>24.93</v>
      </c>
    </row>
    <row r="130" spans="1:18" x14ac:dyDescent="0.35">
      <c r="A130" t="s">
        <v>870</v>
      </c>
      <c r="B130" t="s">
        <v>871</v>
      </c>
      <c r="C130" s="3">
        <v>14319</v>
      </c>
      <c r="D130" t="s">
        <v>8</v>
      </c>
      <c r="E130" t="s">
        <v>8</v>
      </c>
      <c r="F130" t="s">
        <v>8</v>
      </c>
      <c r="G130" s="1">
        <v>0</v>
      </c>
      <c r="H130" s="12">
        <v>140</v>
      </c>
    </row>
    <row r="131" spans="1:18" x14ac:dyDescent="0.35">
      <c r="A131" t="s">
        <v>876</v>
      </c>
      <c r="B131" t="s">
        <v>877</v>
      </c>
      <c r="C131" s="3">
        <v>1141</v>
      </c>
      <c r="D131" t="s">
        <v>8</v>
      </c>
      <c r="E131" t="s">
        <v>8</v>
      </c>
      <c r="F131" t="s">
        <v>8</v>
      </c>
      <c r="G131" s="1">
        <v>0</v>
      </c>
      <c r="H131" s="12">
        <v>35</v>
      </c>
      <c r="I131" s="1">
        <v>22</v>
      </c>
    </row>
    <row r="132" spans="1:18" x14ac:dyDescent="0.35">
      <c r="A132" t="s">
        <v>882</v>
      </c>
      <c r="B132" t="s">
        <v>883</v>
      </c>
      <c r="C132" s="3">
        <v>5207</v>
      </c>
      <c r="D132" t="s">
        <v>8</v>
      </c>
      <c r="E132" t="s">
        <v>8</v>
      </c>
      <c r="F132" t="s">
        <v>8</v>
      </c>
      <c r="G132" t="s">
        <v>214</v>
      </c>
      <c r="H132" s="12">
        <v>60</v>
      </c>
      <c r="J132" s="1">
        <v>27.67</v>
      </c>
      <c r="O132" s="1">
        <v>16.78</v>
      </c>
      <c r="Q132" s="1">
        <v>15.2</v>
      </c>
      <c r="R132" s="1">
        <v>15.58</v>
      </c>
    </row>
    <row r="133" spans="1:18" x14ac:dyDescent="0.35">
      <c r="A133" t="s">
        <v>888</v>
      </c>
      <c r="B133" t="s">
        <v>889</v>
      </c>
      <c r="C133" s="3">
        <v>29797</v>
      </c>
      <c r="D133" t="s">
        <v>10</v>
      </c>
      <c r="E133" t="s">
        <v>10</v>
      </c>
      <c r="F133" t="s">
        <v>10</v>
      </c>
      <c r="G133" t="s">
        <v>69</v>
      </c>
      <c r="H133" s="12">
        <v>95</v>
      </c>
      <c r="I133" s="1">
        <v>58.05</v>
      </c>
      <c r="J133" s="1">
        <v>78.36</v>
      </c>
      <c r="K133" s="1">
        <v>34.04</v>
      </c>
      <c r="L133" s="1">
        <v>43.42</v>
      </c>
      <c r="M133" s="1">
        <v>29.33</v>
      </c>
      <c r="N133" s="1">
        <v>37.409999999999997</v>
      </c>
      <c r="O133" s="1">
        <v>25.3</v>
      </c>
      <c r="P133" s="1">
        <v>32.270000000000003</v>
      </c>
      <c r="Q133" s="1">
        <v>21.3</v>
      </c>
      <c r="R133" s="1">
        <v>27.15</v>
      </c>
    </row>
    <row r="134" spans="1:18" x14ac:dyDescent="0.35">
      <c r="A134" t="s">
        <v>894</v>
      </c>
      <c r="B134" t="s">
        <v>895</v>
      </c>
      <c r="C134" s="3">
        <v>5666</v>
      </c>
      <c r="D134" t="s">
        <v>10</v>
      </c>
      <c r="E134" t="s">
        <v>10</v>
      </c>
      <c r="F134" t="s">
        <v>10</v>
      </c>
      <c r="G134" s="1">
        <v>0</v>
      </c>
      <c r="H134" s="11" t="s">
        <v>18</v>
      </c>
      <c r="I134" s="1">
        <v>18</v>
      </c>
      <c r="J134" s="1">
        <v>18</v>
      </c>
      <c r="K134" s="1"/>
      <c r="L134" s="1"/>
      <c r="M134" s="1"/>
      <c r="N134" s="1"/>
      <c r="O134" s="1"/>
      <c r="P134" s="1"/>
      <c r="Q134" s="1"/>
      <c r="R134" s="1"/>
    </row>
    <row r="135" spans="1:18" x14ac:dyDescent="0.35">
      <c r="A135" t="s">
        <v>901</v>
      </c>
      <c r="B135" t="s">
        <v>902</v>
      </c>
      <c r="C135" s="3">
        <v>46058</v>
      </c>
      <c r="D135" t="s">
        <v>8</v>
      </c>
      <c r="E135" t="s">
        <v>8</v>
      </c>
      <c r="F135" t="s">
        <v>8</v>
      </c>
      <c r="G135" t="s">
        <v>69</v>
      </c>
      <c r="H135" s="12">
        <v>75</v>
      </c>
      <c r="I135" s="1">
        <v>44</v>
      </c>
      <c r="J135" s="1">
        <v>53</v>
      </c>
      <c r="M135" s="1">
        <v>27.37</v>
      </c>
      <c r="N135" s="1">
        <v>38.130000000000003</v>
      </c>
      <c r="O135" s="1">
        <v>22</v>
      </c>
      <c r="P135" s="1">
        <v>30.76</v>
      </c>
      <c r="Q135" s="1">
        <v>18.170000000000002</v>
      </c>
      <c r="R135" s="1">
        <v>25.33</v>
      </c>
    </row>
    <row r="136" spans="1:18" x14ac:dyDescent="0.35">
      <c r="A136" t="s">
        <v>907</v>
      </c>
      <c r="B136" t="s">
        <v>908</v>
      </c>
      <c r="C136" s="3">
        <v>1003</v>
      </c>
      <c r="D136" t="s">
        <v>8</v>
      </c>
      <c r="E136" t="s">
        <v>8</v>
      </c>
      <c r="F136" t="s">
        <v>8</v>
      </c>
      <c r="G136" t="s">
        <v>92</v>
      </c>
      <c r="H136" s="11" t="s">
        <v>18</v>
      </c>
    </row>
    <row r="137" spans="1:18" x14ac:dyDescent="0.35">
      <c r="A137" t="s">
        <v>914</v>
      </c>
      <c r="B137" t="s">
        <v>915</v>
      </c>
      <c r="C137" s="3">
        <v>1086</v>
      </c>
      <c r="D137" t="s">
        <v>10</v>
      </c>
      <c r="E137" t="s">
        <v>10</v>
      </c>
      <c r="F137" t="s">
        <v>10</v>
      </c>
      <c r="G137" t="s">
        <v>69</v>
      </c>
      <c r="H137" s="11" t="s">
        <v>18</v>
      </c>
      <c r="I137" s="1"/>
      <c r="J137" s="1">
        <v>14.75</v>
      </c>
      <c r="K137" s="1"/>
      <c r="L137" s="1"/>
      <c r="M137" s="1"/>
      <c r="N137" s="1"/>
      <c r="O137" s="1"/>
      <c r="P137" s="1"/>
      <c r="Q137" s="1"/>
      <c r="R137" s="1"/>
    </row>
  </sheetData>
  <conditionalFormatting sqref="I1:R137">
    <cfRule type="containsBlanks" dxfId="1" priority="1">
      <formula>LEN(TRIM(I1))=0</formula>
    </cfRule>
    <cfRule type="cellIs" dxfId="0" priority="2" operator="lessThan">
      <formula>14.05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38A6-826D-44BE-B548-69BB5C572019}">
  <dimension ref="A1:M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ColWidth="10.6328125" defaultRowHeight="14.5" x14ac:dyDescent="0.35"/>
  <cols>
    <col min="2" max="2" width="30.6328125" customWidth="1"/>
    <col min="3" max="3" width="10.6328125" style="3"/>
  </cols>
  <sheetData>
    <row r="1" spans="1:13" ht="114" customHeight="1" x14ac:dyDescent="0.35">
      <c r="A1" s="4" t="s">
        <v>0</v>
      </c>
      <c r="B1" s="4" t="s">
        <v>931</v>
      </c>
      <c r="C1" s="5" t="s">
        <v>932</v>
      </c>
      <c r="D1" s="4" t="s">
        <v>1102</v>
      </c>
      <c r="E1" s="4" t="s">
        <v>1103</v>
      </c>
      <c r="F1" s="4" t="s">
        <v>1104</v>
      </c>
      <c r="G1" s="4" t="s">
        <v>1105</v>
      </c>
      <c r="H1" s="4" t="s">
        <v>1106</v>
      </c>
      <c r="I1" s="4" t="s">
        <v>1107</v>
      </c>
      <c r="J1" s="4" t="s">
        <v>1108</v>
      </c>
      <c r="K1" s="4" t="s">
        <v>1109</v>
      </c>
      <c r="L1" s="4" t="s">
        <v>1110</v>
      </c>
      <c r="M1" s="4" t="s">
        <v>1111</v>
      </c>
    </row>
    <row r="2" spans="1:13" x14ac:dyDescent="0.35">
      <c r="A2" t="s">
        <v>1</v>
      </c>
      <c r="B2" t="s">
        <v>2</v>
      </c>
      <c r="C2" s="3">
        <v>1029</v>
      </c>
      <c r="D2" t="s">
        <v>19</v>
      </c>
      <c r="E2" t="s">
        <v>20</v>
      </c>
      <c r="F2" t="s">
        <v>21</v>
      </c>
      <c r="G2" t="s">
        <v>10</v>
      </c>
      <c r="H2" t="s">
        <v>22</v>
      </c>
      <c r="I2" t="s">
        <v>23</v>
      </c>
      <c r="J2" t="s">
        <v>1113</v>
      </c>
      <c r="K2" t="s">
        <v>1114</v>
      </c>
      <c r="L2" t="s">
        <v>1114</v>
      </c>
      <c r="M2" t="s">
        <v>1114</v>
      </c>
    </row>
    <row r="3" spans="1:13" x14ac:dyDescent="0.35">
      <c r="A3" t="s">
        <v>24</v>
      </c>
      <c r="B3" t="s">
        <v>25</v>
      </c>
      <c r="C3" s="3">
        <v>150</v>
      </c>
      <c r="D3" t="s">
        <v>19</v>
      </c>
      <c r="E3" t="s">
        <v>34</v>
      </c>
      <c r="F3" t="s">
        <v>21</v>
      </c>
      <c r="G3" t="s">
        <v>10</v>
      </c>
      <c r="H3" t="s">
        <v>35</v>
      </c>
      <c r="I3" t="s">
        <v>36</v>
      </c>
      <c r="J3" t="s">
        <v>1115</v>
      </c>
      <c r="K3" t="s">
        <v>1115</v>
      </c>
      <c r="L3" t="s">
        <v>1115</v>
      </c>
      <c r="M3" t="s">
        <v>1115</v>
      </c>
    </row>
    <row r="4" spans="1:13" x14ac:dyDescent="0.35">
      <c r="A4" t="s">
        <v>37</v>
      </c>
      <c r="B4" t="s">
        <v>38</v>
      </c>
      <c r="C4" s="3">
        <v>57777</v>
      </c>
      <c r="D4" t="s">
        <v>46</v>
      </c>
      <c r="E4" t="s">
        <v>20</v>
      </c>
      <c r="F4" t="s">
        <v>47</v>
      </c>
      <c r="G4" t="s">
        <v>10</v>
      </c>
      <c r="H4" t="s">
        <v>48</v>
      </c>
      <c r="I4" t="s">
        <v>49</v>
      </c>
      <c r="J4" t="s">
        <v>1116</v>
      </c>
      <c r="K4" t="s">
        <v>1117</v>
      </c>
      <c r="L4" t="s">
        <v>1118</v>
      </c>
      <c r="M4" t="s">
        <v>1119</v>
      </c>
    </row>
    <row r="5" spans="1:13" x14ac:dyDescent="0.35">
      <c r="A5" t="s">
        <v>50</v>
      </c>
      <c r="B5" t="s">
        <v>51</v>
      </c>
      <c r="C5" s="3">
        <v>21692</v>
      </c>
      <c r="D5" t="s">
        <v>19</v>
      </c>
      <c r="E5" t="s">
        <v>58</v>
      </c>
      <c r="F5" t="s">
        <v>21</v>
      </c>
      <c r="G5" t="s">
        <v>10</v>
      </c>
      <c r="H5" t="s">
        <v>22</v>
      </c>
      <c r="I5" t="s">
        <v>59</v>
      </c>
      <c r="J5" t="s">
        <v>1120</v>
      </c>
      <c r="K5" t="s">
        <v>1121</v>
      </c>
      <c r="L5" t="s">
        <v>1122</v>
      </c>
      <c r="M5" t="s">
        <v>1123</v>
      </c>
    </row>
    <row r="6" spans="1:13" x14ac:dyDescent="0.35">
      <c r="A6" t="s">
        <v>60</v>
      </c>
      <c r="B6" t="s">
        <v>61</v>
      </c>
      <c r="C6" s="3">
        <v>4077</v>
      </c>
      <c r="D6" t="s">
        <v>19</v>
      </c>
      <c r="E6" t="s">
        <v>20</v>
      </c>
      <c r="F6" t="s">
        <v>21</v>
      </c>
      <c r="G6" t="s">
        <v>10</v>
      </c>
      <c r="H6" t="s">
        <v>48</v>
      </c>
      <c r="I6" t="s">
        <v>70</v>
      </c>
      <c r="J6" t="s">
        <v>1124</v>
      </c>
      <c r="K6" t="s">
        <v>1124</v>
      </c>
      <c r="L6" t="s">
        <v>1124</v>
      </c>
      <c r="M6" t="s">
        <v>1124</v>
      </c>
    </row>
    <row r="7" spans="1:13" x14ac:dyDescent="0.35">
      <c r="A7" t="s">
        <v>71</v>
      </c>
      <c r="B7" t="s">
        <v>72</v>
      </c>
      <c r="C7" s="3">
        <v>678</v>
      </c>
      <c r="D7" t="s">
        <v>19</v>
      </c>
      <c r="E7" t="s">
        <v>20</v>
      </c>
      <c r="F7" t="s">
        <v>21</v>
      </c>
      <c r="G7" t="s">
        <v>10</v>
      </c>
      <c r="H7" t="s">
        <v>48</v>
      </c>
      <c r="I7" t="s">
        <v>80</v>
      </c>
      <c r="J7" t="s">
        <v>1125</v>
      </c>
      <c r="K7" t="s">
        <v>1125</v>
      </c>
      <c r="L7" t="s">
        <v>1125</v>
      </c>
      <c r="M7" t="s">
        <v>1125</v>
      </c>
    </row>
    <row r="8" spans="1:13" x14ac:dyDescent="0.35">
      <c r="A8" t="s">
        <v>81</v>
      </c>
      <c r="B8" t="s">
        <v>82</v>
      </c>
      <c r="C8" s="3">
        <v>10131</v>
      </c>
      <c r="D8" t="s">
        <v>46</v>
      </c>
      <c r="E8" t="s">
        <v>20</v>
      </c>
      <c r="F8" t="s">
        <v>21</v>
      </c>
      <c r="G8" t="s">
        <v>10</v>
      </c>
      <c r="H8" t="s">
        <v>48</v>
      </c>
      <c r="I8" t="s">
        <v>93</v>
      </c>
      <c r="J8" t="s">
        <v>1126</v>
      </c>
      <c r="K8" t="s">
        <v>1127</v>
      </c>
      <c r="L8" t="s">
        <v>1127</v>
      </c>
      <c r="M8" t="s">
        <v>1127</v>
      </c>
    </row>
    <row r="9" spans="1:13" x14ac:dyDescent="0.35">
      <c r="A9" t="s">
        <v>94</v>
      </c>
      <c r="B9" t="s">
        <v>95</v>
      </c>
      <c r="C9" s="3">
        <v>1438</v>
      </c>
      <c r="D9" t="s">
        <v>19</v>
      </c>
      <c r="E9" t="s">
        <v>20</v>
      </c>
      <c r="F9" t="s">
        <v>21</v>
      </c>
      <c r="G9" t="s">
        <v>10</v>
      </c>
      <c r="H9" t="s">
        <v>22</v>
      </c>
      <c r="I9" t="s">
        <v>100</v>
      </c>
      <c r="J9" t="s">
        <v>1128</v>
      </c>
      <c r="K9" t="s">
        <v>1129</v>
      </c>
      <c r="L9" t="s">
        <v>1129</v>
      </c>
      <c r="M9" t="s">
        <v>1129</v>
      </c>
    </row>
    <row r="10" spans="1:13" x14ac:dyDescent="0.35">
      <c r="A10" t="s">
        <v>101</v>
      </c>
      <c r="B10" t="s">
        <v>102</v>
      </c>
      <c r="C10" s="3">
        <v>16746</v>
      </c>
      <c r="D10" t="s">
        <v>19</v>
      </c>
      <c r="E10" t="s">
        <v>34</v>
      </c>
      <c r="F10" t="s">
        <v>47</v>
      </c>
      <c r="G10" t="s">
        <v>10</v>
      </c>
      <c r="H10" t="s">
        <v>107</v>
      </c>
      <c r="I10" t="s">
        <v>108</v>
      </c>
      <c r="J10" t="s">
        <v>1130</v>
      </c>
      <c r="K10" t="s">
        <v>1131</v>
      </c>
      <c r="L10" t="s">
        <v>1131</v>
      </c>
      <c r="M10" t="s">
        <v>1131</v>
      </c>
    </row>
    <row r="11" spans="1:13" x14ac:dyDescent="0.35">
      <c r="A11" t="s">
        <v>109</v>
      </c>
      <c r="B11" t="s">
        <v>110</v>
      </c>
      <c r="C11" s="3">
        <v>7280</v>
      </c>
      <c r="D11" t="s">
        <v>19</v>
      </c>
      <c r="E11" t="s">
        <v>20</v>
      </c>
      <c r="F11" t="s">
        <v>21</v>
      </c>
      <c r="G11" t="s">
        <v>10</v>
      </c>
      <c r="H11" t="s">
        <v>22</v>
      </c>
      <c r="I11" t="s">
        <v>116</v>
      </c>
      <c r="J11" t="s">
        <v>1132</v>
      </c>
      <c r="K11" t="s">
        <v>1133</v>
      </c>
      <c r="L11" t="s">
        <v>1134</v>
      </c>
      <c r="M11" t="s">
        <v>1135</v>
      </c>
    </row>
    <row r="12" spans="1:13" x14ac:dyDescent="0.35">
      <c r="A12" t="s">
        <v>117</v>
      </c>
      <c r="B12" t="s">
        <v>118</v>
      </c>
      <c r="C12" s="3">
        <v>6520</v>
      </c>
      <c r="D12" t="s">
        <v>19</v>
      </c>
      <c r="E12" t="s">
        <v>20</v>
      </c>
      <c r="F12" t="s">
        <v>21</v>
      </c>
      <c r="G12" t="s">
        <v>10</v>
      </c>
      <c r="H12" t="s">
        <v>22</v>
      </c>
      <c r="I12" t="s">
        <v>123</v>
      </c>
      <c r="J12" t="s">
        <v>1120</v>
      </c>
      <c r="K12" t="s">
        <v>1121</v>
      </c>
      <c r="L12" t="s">
        <v>1122</v>
      </c>
      <c r="M12" t="s">
        <v>1123</v>
      </c>
    </row>
    <row r="13" spans="1:13" x14ac:dyDescent="0.35">
      <c r="A13" t="s">
        <v>124</v>
      </c>
      <c r="B13" t="s">
        <v>125</v>
      </c>
      <c r="C13" s="3">
        <v>148367</v>
      </c>
      <c r="D13" t="s">
        <v>19</v>
      </c>
      <c r="E13" t="s">
        <v>20</v>
      </c>
      <c r="F13" t="s">
        <v>47</v>
      </c>
      <c r="G13" t="s">
        <v>10</v>
      </c>
      <c r="H13" t="s">
        <v>22</v>
      </c>
      <c r="I13" t="s">
        <v>129</v>
      </c>
      <c r="J13" t="s">
        <v>1136</v>
      </c>
      <c r="K13" t="s">
        <v>1137</v>
      </c>
      <c r="L13" t="s">
        <v>1138</v>
      </c>
      <c r="M13" t="s">
        <v>1139</v>
      </c>
    </row>
    <row r="14" spans="1:13" x14ac:dyDescent="0.35">
      <c r="A14" t="s">
        <v>130</v>
      </c>
      <c r="B14" t="s">
        <v>131</v>
      </c>
      <c r="C14" s="3">
        <v>1830</v>
      </c>
      <c r="D14" t="s">
        <v>46</v>
      </c>
      <c r="E14" t="s">
        <v>20</v>
      </c>
      <c r="F14" t="s">
        <v>21</v>
      </c>
      <c r="G14" t="s">
        <v>10</v>
      </c>
      <c r="H14" t="s">
        <v>48</v>
      </c>
      <c r="I14" t="s">
        <v>136</v>
      </c>
      <c r="J14" t="s">
        <v>1140</v>
      </c>
      <c r="K14" t="s">
        <v>1141</v>
      </c>
      <c r="L14" t="s">
        <v>1142</v>
      </c>
      <c r="M14" t="s">
        <v>1143</v>
      </c>
    </row>
    <row r="15" spans="1:13" x14ac:dyDescent="0.35">
      <c r="A15" t="s">
        <v>137</v>
      </c>
      <c r="B15" t="s">
        <v>138</v>
      </c>
      <c r="C15" s="3">
        <v>8679</v>
      </c>
      <c r="D15" t="s">
        <v>46</v>
      </c>
      <c r="E15" t="s">
        <v>20</v>
      </c>
      <c r="F15" t="s">
        <v>21</v>
      </c>
      <c r="G15" t="s">
        <v>10</v>
      </c>
      <c r="H15" t="s">
        <v>48</v>
      </c>
      <c r="I15" t="s">
        <v>143</v>
      </c>
      <c r="J15" t="s">
        <v>1144</v>
      </c>
      <c r="K15" t="s">
        <v>1145</v>
      </c>
      <c r="L15" t="s">
        <v>1145</v>
      </c>
      <c r="M15" t="s">
        <v>1145</v>
      </c>
    </row>
    <row r="16" spans="1:13" x14ac:dyDescent="0.35">
      <c r="A16" t="s">
        <v>144</v>
      </c>
      <c r="B16" t="s">
        <v>145</v>
      </c>
      <c r="C16" s="3">
        <v>25462</v>
      </c>
      <c r="D16" t="s">
        <v>19</v>
      </c>
      <c r="E16" t="s">
        <v>20</v>
      </c>
      <c r="F16" t="s">
        <v>21</v>
      </c>
      <c r="G16" t="s">
        <v>10</v>
      </c>
      <c r="H16" t="s">
        <v>22</v>
      </c>
      <c r="I16" t="s">
        <v>151</v>
      </c>
      <c r="J16" t="s">
        <v>1146</v>
      </c>
      <c r="K16" t="s">
        <v>1147</v>
      </c>
      <c r="L16" t="s">
        <v>1148</v>
      </c>
      <c r="M16" t="s">
        <v>1148</v>
      </c>
    </row>
    <row r="17" spans="1:13" x14ac:dyDescent="0.35">
      <c r="A17" t="s">
        <v>925</v>
      </c>
      <c r="B17" t="s">
        <v>926</v>
      </c>
      <c r="C17" s="3">
        <v>81343</v>
      </c>
      <c r="D17" t="s">
        <v>19</v>
      </c>
      <c r="E17" t="s">
        <v>58</v>
      </c>
      <c r="F17" t="s">
        <v>47</v>
      </c>
      <c r="G17" t="s">
        <v>10</v>
      </c>
      <c r="H17" t="s">
        <v>929</v>
      </c>
      <c r="I17" t="s">
        <v>930</v>
      </c>
      <c r="J17" t="s">
        <v>1120</v>
      </c>
      <c r="K17" t="s">
        <v>1422</v>
      </c>
      <c r="L17" t="s">
        <v>1387</v>
      </c>
      <c r="M17" t="s">
        <v>1423</v>
      </c>
    </row>
    <row r="18" spans="1:13" x14ac:dyDescent="0.35">
      <c r="A18" t="s">
        <v>152</v>
      </c>
      <c r="B18" t="s">
        <v>153</v>
      </c>
      <c r="C18" s="3">
        <v>14668</v>
      </c>
      <c r="D18" t="s">
        <v>19</v>
      </c>
      <c r="E18" t="s">
        <v>34</v>
      </c>
      <c r="F18" t="s">
        <v>21</v>
      </c>
      <c r="G18" t="s">
        <v>10</v>
      </c>
      <c r="H18" t="s">
        <v>35</v>
      </c>
      <c r="I18" t="s">
        <v>157</v>
      </c>
      <c r="J18" t="s">
        <v>1149</v>
      </c>
      <c r="K18" t="s">
        <v>1150</v>
      </c>
      <c r="L18" t="s">
        <v>1150</v>
      </c>
      <c r="M18" t="s">
        <v>1150</v>
      </c>
    </row>
    <row r="19" spans="1:13" x14ac:dyDescent="0.35">
      <c r="A19" t="s">
        <v>166</v>
      </c>
      <c r="B19" t="s">
        <v>167</v>
      </c>
      <c r="C19" s="3">
        <v>31871</v>
      </c>
      <c r="D19" t="s">
        <v>19</v>
      </c>
      <c r="E19" t="s">
        <v>171</v>
      </c>
      <c r="F19" t="s">
        <v>21</v>
      </c>
      <c r="G19" t="s">
        <v>10</v>
      </c>
      <c r="H19" t="s">
        <v>22</v>
      </c>
      <c r="I19" t="s">
        <v>165</v>
      </c>
      <c r="J19" t="s">
        <v>1146</v>
      </c>
      <c r="K19" t="s">
        <v>1151</v>
      </c>
      <c r="L19" t="s">
        <v>1151</v>
      </c>
      <c r="M19" t="s">
        <v>1151</v>
      </c>
    </row>
    <row r="20" spans="1:13" x14ac:dyDescent="0.35">
      <c r="A20" t="s">
        <v>172</v>
      </c>
      <c r="B20" t="s">
        <v>173</v>
      </c>
      <c r="C20" s="3">
        <v>6302</v>
      </c>
      <c r="D20" t="s">
        <v>46</v>
      </c>
      <c r="E20" t="s">
        <v>34</v>
      </c>
      <c r="F20" t="s">
        <v>21</v>
      </c>
      <c r="G20" t="s">
        <v>10</v>
      </c>
      <c r="H20" t="s">
        <v>35</v>
      </c>
      <c r="I20" t="s">
        <v>178</v>
      </c>
      <c r="J20" t="s">
        <v>1152</v>
      </c>
      <c r="K20" t="s">
        <v>1153</v>
      </c>
      <c r="L20" t="s">
        <v>1153</v>
      </c>
      <c r="M20" t="s">
        <v>1153</v>
      </c>
    </row>
    <row r="21" spans="1:13" x14ac:dyDescent="0.35">
      <c r="A21" t="s">
        <v>179</v>
      </c>
      <c r="B21" t="s">
        <v>180</v>
      </c>
      <c r="C21" s="3">
        <v>28866</v>
      </c>
      <c r="D21" t="s">
        <v>19</v>
      </c>
      <c r="E21" t="s">
        <v>20</v>
      </c>
      <c r="F21" t="s">
        <v>21</v>
      </c>
      <c r="G21" t="s">
        <v>10</v>
      </c>
      <c r="H21" t="s">
        <v>22</v>
      </c>
      <c r="I21" t="s">
        <v>184</v>
      </c>
      <c r="J21" t="s">
        <v>1154</v>
      </c>
      <c r="K21" t="s">
        <v>1155</v>
      </c>
      <c r="L21" t="s">
        <v>1155</v>
      </c>
      <c r="M21" t="s">
        <v>1155</v>
      </c>
    </row>
    <row r="22" spans="1:13" x14ac:dyDescent="0.35">
      <c r="A22" t="s">
        <v>185</v>
      </c>
      <c r="B22" t="s">
        <v>186</v>
      </c>
      <c r="C22" s="3">
        <v>4718</v>
      </c>
      <c r="D22" t="s">
        <v>19</v>
      </c>
      <c r="E22" t="s">
        <v>20</v>
      </c>
      <c r="F22" t="s">
        <v>21</v>
      </c>
      <c r="G22" t="s">
        <v>10</v>
      </c>
      <c r="H22" t="s">
        <v>22</v>
      </c>
      <c r="I22" t="s">
        <v>191</v>
      </c>
      <c r="J22" t="s">
        <v>1132</v>
      </c>
      <c r="K22" t="s">
        <v>1156</v>
      </c>
      <c r="L22" t="s">
        <v>1156</v>
      </c>
      <c r="M22" t="s">
        <v>1156</v>
      </c>
    </row>
    <row r="23" spans="1:13" x14ac:dyDescent="0.35">
      <c r="A23" t="s">
        <v>192</v>
      </c>
      <c r="B23" t="s">
        <v>193</v>
      </c>
      <c r="C23" s="3">
        <v>15964</v>
      </c>
      <c r="D23" t="s">
        <v>19</v>
      </c>
      <c r="E23" t="s">
        <v>20</v>
      </c>
      <c r="F23" t="s">
        <v>21</v>
      </c>
      <c r="G23" t="s">
        <v>10</v>
      </c>
      <c r="H23" t="s">
        <v>22</v>
      </c>
      <c r="I23" t="s">
        <v>197</v>
      </c>
      <c r="J23" t="s">
        <v>1120</v>
      </c>
      <c r="K23" t="s">
        <v>1121</v>
      </c>
      <c r="L23" t="s">
        <v>1122</v>
      </c>
      <c r="M23" t="s">
        <v>1123</v>
      </c>
    </row>
    <row r="24" spans="1:13" x14ac:dyDescent="0.35">
      <c r="A24" t="s">
        <v>198</v>
      </c>
      <c r="B24" t="s">
        <v>199</v>
      </c>
      <c r="C24" s="3">
        <v>88236</v>
      </c>
      <c r="D24" t="s">
        <v>46</v>
      </c>
      <c r="E24" t="s">
        <v>204</v>
      </c>
      <c r="F24" t="s">
        <v>47</v>
      </c>
      <c r="G24" t="s">
        <v>10</v>
      </c>
      <c r="H24" t="s">
        <v>205</v>
      </c>
      <c r="I24" t="s">
        <v>206</v>
      </c>
      <c r="J24" t="s">
        <v>1157</v>
      </c>
      <c r="K24" t="s">
        <v>1158</v>
      </c>
      <c r="L24" t="s">
        <v>1159</v>
      </c>
      <c r="M24" t="s">
        <v>1160</v>
      </c>
    </row>
    <row r="25" spans="1:13" x14ac:dyDescent="0.35">
      <c r="A25" t="s">
        <v>207</v>
      </c>
      <c r="B25" t="s">
        <v>208</v>
      </c>
      <c r="C25" s="3">
        <v>10879</v>
      </c>
      <c r="D25" t="s">
        <v>19</v>
      </c>
      <c r="E25" t="s">
        <v>20</v>
      </c>
      <c r="F25" t="s">
        <v>21</v>
      </c>
      <c r="G25" t="s">
        <v>10</v>
      </c>
      <c r="H25" t="s">
        <v>48</v>
      </c>
      <c r="I25" t="s">
        <v>215</v>
      </c>
      <c r="J25" t="s">
        <v>1161</v>
      </c>
      <c r="K25" t="s">
        <v>1162</v>
      </c>
      <c r="L25" t="s">
        <v>1162</v>
      </c>
      <c r="M25" t="s">
        <v>1162</v>
      </c>
    </row>
    <row r="26" spans="1:13" x14ac:dyDescent="0.35">
      <c r="A26" t="s">
        <v>216</v>
      </c>
      <c r="B26" t="s">
        <v>217</v>
      </c>
      <c r="C26" s="3">
        <v>26366</v>
      </c>
      <c r="D26" t="s">
        <v>19</v>
      </c>
      <c r="E26" t="s">
        <v>171</v>
      </c>
      <c r="F26" t="s">
        <v>21</v>
      </c>
      <c r="G26" t="s">
        <v>10</v>
      </c>
      <c r="H26" t="s">
        <v>107</v>
      </c>
      <c r="I26" t="s">
        <v>224</v>
      </c>
      <c r="J26" t="s">
        <v>1163</v>
      </c>
      <c r="K26" t="s">
        <v>1164</v>
      </c>
      <c r="L26" t="s">
        <v>1165</v>
      </c>
      <c r="M26" t="s">
        <v>1166</v>
      </c>
    </row>
    <row r="27" spans="1:13" x14ac:dyDescent="0.35">
      <c r="A27" t="s">
        <v>225</v>
      </c>
      <c r="B27" t="s">
        <v>226</v>
      </c>
      <c r="C27" s="3">
        <v>5133</v>
      </c>
      <c r="D27" t="s">
        <v>19</v>
      </c>
      <c r="E27" t="s">
        <v>34</v>
      </c>
      <c r="F27" t="s">
        <v>21</v>
      </c>
      <c r="G27" t="s">
        <v>10</v>
      </c>
      <c r="H27" t="s">
        <v>35</v>
      </c>
      <c r="I27" t="s">
        <v>230</v>
      </c>
      <c r="J27" t="s">
        <v>1167</v>
      </c>
      <c r="K27" t="s">
        <v>1168</v>
      </c>
      <c r="L27" t="s">
        <v>1169</v>
      </c>
      <c r="M27" t="s">
        <v>230</v>
      </c>
    </row>
    <row r="28" spans="1:13" x14ac:dyDescent="0.35">
      <c r="A28" t="s">
        <v>231</v>
      </c>
      <c r="B28" t="s">
        <v>232</v>
      </c>
      <c r="C28" s="3">
        <v>25134</v>
      </c>
      <c r="D28" t="s">
        <v>19</v>
      </c>
      <c r="E28" t="s">
        <v>20</v>
      </c>
      <c r="F28" t="s">
        <v>21</v>
      </c>
      <c r="G28" t="s">
        <v>10</v>
      </c>
      <c r="H28" t="s">
        <v>48</v>
      </c>
      <c r="I28" t="s">
        <v>238</v>
      </c>
      <c r="J28" t="s">
        <v>1170</v>
      </c>
      <c r="K28" t="s">
        <v>1171</v>
      </c>
      <c r="L28" t="s">
        <v>1172</v>
      </c>
      <c r="M28" t="s">
        <v>1173</v>
      </c>
    </row>
    <row r="29" spans="1:13" x14ac:dyDescent="0.35">
      <c r="A29" t="s">
        <v>239</v>
      </c>
      <c r="B29" t="s">
        <v>240</v>
      </c>
      <c r="C29" s="3">
        <v>208612</v>
      </c>
      <c r="D29" t="s">
        <v>19</v>
      </c>
      <c r="E29" t="s">
        <v>34</v>
      </c>
      <c r="F29" t="s">
        <v>244</v>
      </c>
      <c r="G29" t="s">
        <v>10</v>
      </c>
      <c r="H29" t="s">
        <v>107</v>
      </c>
      <c r="I29" t="s">
        <v>245</v>
      </c>
      <c r="J29" t="s">
        <v>1174</v>
      </c>
      <c r="K29" t="s">
        <v>1175</v>
      </c>
      <c r="L29" t="s">
        <v>1176</v>
      </c>
      <c r="M29" t="s">
        <v>1177</v>
      </c>
    </row>
    <row r="30" spans="1:13" x14ac:dyDescent="0.35">
      <c r="A30" t="s">
        <v>246</v>
      </c>
      <c r="B30" t="s">
        <v>247</v>
      </c>
      <c r="C30" s="3">
        <v>964</v>
      </c>
      <c r="D30" t="s">
        <v>19</v>
      </c>
      <c r="E30" t="s">
        <v>58</v>
      </c>
      <c r="F30" t="s">
        <v>21</v>
      </c>
      <c r="G30" t="s">
        <v>10</v>
      </c>
      <c r="H30" t="s">
        <v>35</v>
      </c>
      <c r="I30" t="s">
        <v>251</v>
      </c>
      <c r="J30" t="s">
        <v>1178</v>
      </c>
      <c r="K30" t="s">
        <v>1178</v>
      </c>
      <c r="L30" t="s">
        <v>1179</v>
      </c>
      <c r="M30" t="s">
        <v>1179</v>
      </c>
    </row>
    <row r="31" spans="1:13" x14ac:dyDescent="0.35">
      <c r="A31" t="s">
        <v>252</v>
      </c>
      <c r="B31" t="s">
        <v>253</v>
      </c>
      <c r="C31" s="3">
        <v>16118</v>
      </c>
      <c r="D31" t="s">
        <v>19</v>
      </c>
      <c r="E31" t="s">
        <v>20</v>
      </c>
      <c r="F31" t="s">
        <v>21</v>
      </c>
      <c r="G31" t="s">
        <v>10</v>
      </c>
      <c r="H31" t="s">
        <v>22</v>
      </c>
      <c r="I31" t="s">
        <v>260</v>
      </c>
      <c r="J31" t="s">
        <v>1180</v>
      </c>
      <c r="K31" t="s">
        <v>1181</v>
      </c>
      <c r="L31" t="s">
        <v>1181</v>
      </c>
      <c r="M31" t="s">
        <v>1182</v>
      </c>
    </row>
    <row r="32" spans="1:13" x14ac:dyDescent="0.35">
      <c r="A32" t="s">
        <v>261</v>
      </c>
      <c r="B32" t="s">
        <v>262</v>
      </c>
      <c r="C32" s="3">
        <v>2011</v>
      </c>
      <c r="D32" t="s">
        <v>19</v>
      </c>
      <c r="E32" t="s">
        <v>268</v>
      </c>
      <c r="F32" t="s">
        <v>21</v>
      </c>
      <c r="G32" t="s">
        <v>10</v>
      </c>
      <c r="H32" t="s">
        <v>269</v>
      </c>
      <c r="I32" t="s">
        <v>270</v>
      </c>
      <c r="J32" t="s">
        <v>1183</v>
      </c>
      <c r="K32" t="s">
        <v>1184</v>
      </c>
      <c r="L32" t="s">
        <v>1185</v>
      </c>
      <c r="M32" t="s">
        <v>1186</v>
      </c>
    </row>
    <row r="33" spans="1:13" x14ac:dyDescent="0.35">
      <c r="A33" t="s">
        <v>271</v>
      </c>
      <c r="B33" t="s">
        <v>272</v>
      </c>
      <c r="C33" s="3">
        <v>1148</v>
      </c>
      <c r="D33" t="s">
        <v>19</v>
      </c>
      <c r="E33" t="s">
        <v>20</v>
      </c>
      <c r="F33" t="s">
        <v>21</v>
      </c>
      <c r="G33" t="s">
        <v>10</v>
      </c>
      <c r="H33" t="s">
        <v>22</v>
      </c>
      <c r="I33" t="s">
        <v>278</v>
      </c>
      <c r="J33" t="s">
        <v>278</v>
      </c>
      <c r="K33" t="s">
        <v>278</v>
      </c>
      <c r="L33" t="s">
        <v>278</v>
      </c>
      <c r="M33" t="s">
        <v>278</v>
      </c>
    </row>
    <row r="34" spans="1:13" x14ac:dyDescent="0.35">
      <c r="A34" t="s">
        <v>279</v>
      </c>
      <c r="B34" t="s">
        <v>280</v>
      </c>
      <c r="C34" s="3">
        <v>2990</v>
      </c>
      <c r="D34" t="s">
        <v>19</v>
      </c>
      <c r="E34" t="s">
        <v>20</v>
      </c>
      <c r="F34" t="s">
        <v>21</v>
      </c>
      <c r="G34" t="s">
        <v>10</v>
      </c>
      <c r="H34" t="s">
        <v>22</v>
      </c>
      <c r="I34" t="s">
        <v>285</v>
      </c>
      <c r="J34" t="s">
        <v>1187</v>
      </c>
      <c r="K34" t="s">
        <v>1188</v>
      </c>
      <c r="L34" t="s">
        <v>1189</v>
      </c>
      <c r="M34" t="s">
        <v>1190</v>
      </c>
    </row>
    <row r="35" spans="1:13" x14ac:dyDescent="0.35">
      <c r="A35" t="s">
        <v>286</v>
      </c>
      <c r="B35" t="s">
        <v>287</v>
      </c>
      <c r="C35" s="3">
        <v>1870</v>
      </c>
      <c r="D35" t="s">
        <v>19</v>
      </c>
      <c r="E35" t="s">
        <v>20</v>
      </c>
      <c r="F35" t="s">
        <v>21</v>
      </c>
      <c r="G35" t="s">
        <v>10</v>
      </c>
      <c r="H35" t="s">
        <v>48</v>
      </c>
      <c r="I35" t="s">
        <v>293</v>
      </c>
      <c r="J35" t="s">
        <v>293</v>
      </c>
      <c r="K35" t="s">
        <v>1191</v>
      </c>
      <c r="L35" t="s">
        <v>1191</v>
      </c>
      <c r="M35" t="s">
        <v>1191</v>
      </c>
    </row>
    <row r="36" spans="1:13" x14ac:dyDescent="0.35">
      <c r="A36" t="s">
        <v>294</v>
      </c>
      <c r="B36" t="s">
        <v>295</v>
      </c>
      <c r="C36" s="3">
        <v>2107</v>
      </c>
      <c r="D36" t="s">
        <v>19</v>
      </c>
      <c r="E36" t="s">
        <v>20</v>
      </c>
      <c r="F36" t="s">
        <v>21</v>
      </c>
      <c r="G36" t="s">
        <v>10</v>
      </c>
      <c r="H36" t="s">
        <v>48</v>
      </c>
      <c r="I36" t="s">
        <v>301</v>
      </c>
      <c r="J36" t="s">
        <v>1192</v>
      </c>
      <c r="K36" t="s">
        <v>1193</v>
      </c>
      <c r="L36" t="s">
        <v>1193</v>
      </c>
      <c r="M36" t="s">
        <v>1193</v>
      </c>
    </row>
    <row r="37" spans="1:13" x14ac:dyDescent="0.35">
      <c r="A37" t="s">
        <v>302</v>
      </c>
      <c r="B37" t="s">
        <v>303</v>
      </c>
      <c r="C37" s="3">
        <v>19880</v>
      </c>
      <c r="D37" t="s">
        <v>19</v>
      </c>
      <c r="E37" t="s">
        <v>20</v>
      </c>
      <c r="F37" t="s">
        <v>47</v>
      </c>
      <c r="G37" t="s">
        <v>10</v>
      </c>
      <c r="H37" t="s">
        <v>22</v>
      </c>
      <c r="I37" t="s">
        <v>308</v>
      </c>
      <c r="J37" t="s">
        <v>1194</v>
      </c>
      <c r="K37" t="s">
        <v>1195</v>
      </c>
      <c r="L37" t="s">
        <v>1196</v>
      </c>
      <c r="M37" t="s">
        <v>1196</v>
      </c>
    </row>
    <row r="38" spans="1:13" x14ac:dyDescent="0.35">
      <c r="A38" t="s">
        <v>309</v>
      </c>
      <c r="B38" t="s">
        <v>310</v>
      </c>
      <c r="C38" s="3">
        <v>177155</v>
      </c>
      <c r="D38" t="s">
        <v>19</v>
      </c>
      <c r="E38" t="s">
        <v>20</v>
      </c>
      <c r="F38" t="s">
        <v>47</v>
      </c>
      <c r="G38" t="s">
        <v>10</v>
      </c>
      <c r="H38" t="s">
        <v>48</v>
      </c>
      <c r="I38" t="s">
        <v>314</v>
      </c>
      <c r="J38" t="s">
        <v>1197</v>
      </c>
      <c r="K38" t="s">
        <v>1198</v>
      </c>
      <c r="L38" t="s">
        <v>1199</v>
      </c>
      <c r="M38" t="s">
        <v>1200</v>
      </c>
    </row>
    <row r="39" spans="1:13" x14ac:dyDescent="0.35">
      <c r="A39" t="s">
        <v>315</v>
      </c>
      <c r="B39" t="s">
        <v>316</v>
      </c>
      <c r="C39" s="3">
        <v>17935</v>
      </c>
      <c r="D39" t="s">
        <v>19</v>
      </c>
      <c r="E39" t="s">
        <v>20</v>
      </c>
      <c r="F39" t="s">
        <v>21</v>
      </c>
      <c r="G39" t="s">
        <v>10</v>
      </c>
      <c r="H39" t="s">
        <v>22</v>
      </c>
      <c r="I39" t="s">
        <v>320</v>
      </c>
      <c r="J39" t="s">
        <v>1201</v>
      </c>
      <c r="K39" t="s">
        <v>1202</v>
      </c>
      <c r="L39" t="s">
        <v>1202</v>
      </c>
      <c r="M39" t="s">
        <v>1202</v>
      </c>
    </row>
    <row r="40" spans="1:13" x14ac:dyDescent="0.35">
      <c r="A40" t="s">
        <v>321</v>
      </c>
      <c r="B40" t="s">
        <v>322</v>
      </c>
      <c r="C40" s="3">
        <v>14118</v>
      </c>
      <c r="D40" t="s">
        <v>19</v>
      </c>
      <c r="E40" t="s">
        <v>34</v>
      </c>
      <c r="F40" t="s">
        <v>21</v>
      </c>
      <c r="G40" t="s">
        <v>10</v>
      </c>
      <c r="H40" t="s">
        <v>35</v>
      </c>
      <c r="I40" t="s">
        <v>326</v>
      </c>
      <c r="J40" t="s">
        <v>1203</v>
      </c>
      <c r="K40" t="s">
        <v>1204</v>
      </c>
      <c r="L40" t="s">
        <v>1204</v>
      </c>
      <c r="M40" t="s">
        <v>1204</v>
      </c>
    </row>
    <row r="41" spans="1:13" x14ac:dyDescent="0.35">
      <c r="A41" t="s">
        <v>327</v>
      </c>
      <c r="B41" t="s">
        <v>328</v>
      </c>
      <c r="C41" s="3">
        <v>5564</v>
      </c>
      <c r="D41" t="s">
        <v>19</v>
      </c>
      <c r="E41" t="s">
        <v>20</v>
      </c>
      <c r="F41" t="s">
        <v>21</v>
      </c>
      <c r="G41" t="s">
        <v>10</v>
      </c>
      <c r="H41" t="s">
        <v>22</v>
      </c>
      <c r="I41" t="s">
        <v>331</v>
      </c>
      <c r="J41" t="s">
        <v>1132</v>
      </c>
      <c r="K41" t="s">
        <v>1205</v>
      </c>
      <c r="L41" t="s">
        <v>1205</v>
      </c>
      <c r="M41" t="s">
        <v>1205</v>
      </c>
    </row>
    <row r="42" spans="1:13" x14ac:dyDescent="0.35">
      <c r="A42" t="s">
        <v>332</v>
      </c>
      <c r="B42" t="s">
        <v>333</v>
      </c>
      <c r="C42" s="3">
        <v>29795</v>
      </c>
      <c r="D42" t="s">
        <v>19</v>
      </c>
      <c r="E42" t="s">
        <v>20</v>
      </c>
      <c r="F42" t="s">
        <v>21</v>
      </c>
      <c r="G42" t="s">
        <v>10</v>
      </c>
      <c r="H42" t="s">
        <v>22</v>
      </c>
      <c r="I42" t="s">
        <v>337</v>
      </c>
      <c r="J42" t="s">
        <v>1120</v>
      </c>
      <c r="K42" t="s">
        <v>1206</v>
      </c>
      <c r="L42" t="s">
        <v>1122</v>
      </c>
      <c r="M42" t="s">
        <v>1123</v>
      </c>
    </row>
    <row r="43" spans="1:13" x14ac:dyDescent="0.35">
      <c r="A43" t="s">
        <v>338</v>
      </c>
      <c r="B43" t="s">
        <v>339</v>
      </c>
      <c r="C43" s="3">
        <v>450</v>
      </c>
      <c r="D43" t="s">
        <v>19</v>
      </c>
      <c r="E43" t="s">
        <v>20</v>
      </c>
      <c r="F43" t="s">
        <v>21</v>
      </c>
      <c r="G43" t="s">
        <v>10</v>
      </c>
      <c r="H43" t="s">
        <v>48</v>
      </c>
      <c r="I43" t="s">
        <v>344</v>
      </c>
      <c r="J43" t="s">
        <v>1207</v>
      </c>
      <c r="K43" t="s">
        <v>1207</v>
      </c>
      <c r="L43" t="s">
        <v>1208</v>
      </c>
      <c r="M43" t="s">
        <v>1208</v>
      </c>
    </row>
    <row r="44" spans="1:13" x14ac:dyDescent="0.35">
      <c r="A44" t="s">
        <v>345</v>
      </c>
      <c r="B44" t="s">
        <v>346</v>
      </c>
      <c r="C44" s="3">
        <v>5545</v>
      </c>
      <c r="D44" t="s">
        <v>19</v>
      </c>
      <c r="E44" t="s">
        <v>58</v>
      </c>
      <c r="F44" t="s">
        <v>21</v>
      </c>
      <c r="G44" t="s">
        <v>10</v>
      </c>
      <c r="H44" t="s">
        <v>22</v>
      </c>
      <c r="I44" t="s">
        <v>350</v>
      </c>
      <c r="J44" t="s">
        <v>1120</v>
      </c>
      <c r="K44" t="s">
        <v>1120</v>
      </c>
      <c r="L44" t="s">
        <v>1122</v>
      </c>
      <c r="M44" t="s">
        <v>1123</v>
      </c>
    </row>
    <row r="45" spans="1:13" x14ac:dyDescent="0.35">
      <c r="A45" t="s">
        <v>351</v>
      </c>
      <c r="B45" t="s">
        <v>352</v>
      </c>
      <c r="C45" s="3">
        <v>1430</v>
      </c>
      <c r="D45" t="s">
        <v>19</v>
      </c>
      <c r="E45" t="s">
        <v>171</v>
      </c>
      <c r="F45" t="s">
        <v>21</v>
      </c>
      <c r="G45" t="s">
        <v>10</v>
      </c>
      <c r="H45" t="s">
        <v>356</v>
      </c>
      <c r="I45" t="s">
        <v>357</v>
      </c>
      <c r="J45" t="s">
        <v>1209</v>
      </c>
      <c r="K45" t="s">
        <v>1210</v>
      </c>
      <c r="L45" t="s">
        <v>1210</v>
      </c>
      <c r="M45" t="s">
        <v>1210</v>
      </c>
    </row>
    <row r="46" spans="1:13" x14ac:dyDescent="0.35">
      <c r="A46" t="s">
        <v>158</v>
      </c>
      <c r="B46" t="s">
        <v>159</v>
      </c>
      <c r="C46" s="3">
        <v>21543</v>
      </c>
      <c r="D46" t="s">
        <v>19</v>
      </c>
      <c r="E46" t="s">
        <v>20</v>
      </c>
      <c r="F46" t="s">
        <v>21</v>
      </c>
      <c r="G46" t="s">
        <v>10</v>
      </c>
      <c r="H46" t="s">
        <v>22</v>
      </c>
      <c r="I46" t="s">
        <v>165</v>
      </c>
      <c r="J46" t="s">
        <v>1146</v>
      </c>
      <c r="K46" t="s">
        <v>1151</v>
      </c>
      <c r="L46" t="s">
        <v>1151</v>
      </c>
      <c r="M46" t="s">
        <v>1151</v>
      </c>
    </row>
    <row r="47" spans="1:13" x14ac:dyDescent="0.35">
      <c r="A47" t="s">
        <v>358</v>
      </c>
      <c r="B47" t="s">
        <v>359</v>
      </c>
      <c r="C47" s="3">
        <v>7181</v>
      </c>
      <c r="D47" t="s">
        <v>19</v>
      </c>
      <c r="E47" t="s">
        <v>171</v>
      </c>
      <c r="F47" t="s">
        <v>21</v>
      </c>
      <c r="G47" t="s">
        <v>10</v>
      </c>
      <c r="H47" t="s">
        <v>107</v>
      </c>
      <c r="I47" t="s">
        <v>364</v>
      </c>
      <c r="J47" t="s">
        <v>1211</v>
      </c>
      <c r="K47" t="s">
        <v>1211</v>
      </c>
      <c r="L47" t="s">
        <v>1211</v>
      </c>
      <c r="M47" t="s">
        <v>1211</v>
      </c>
    </row>
    <row r="48" spans="1:13" x14ac:dyDescent="0.35">
      <c r="A48" t="s">
        <v>365</v>
      </c>
      <c r="B48" t="s">
        <v>366</v>
      </c>
      <c r="C48" s="3">
        <v>974</v>
      </c>
      <c r="D48" t="s">
        <v>46</v>
      </c>
      <c r="E48" t="s">
        <v>20</v>
      </c>
      <c r="F48" t="s">
        <v>21</v>
      </c>
      <c r="G48" t="s">
        <v>10</v>
      </c>
      <c r="H48" t="s">
        <v>48</v>
      </c>
      <c r="I48" t="s">
        <v>371</v>
      </c>
      <c r="J48" t="s">
        <v>1212</v>
      </c>
      <c r="K48" t="s">
        <v>1213</v>
      </c>
      <c r="L48" t="s">
        <v>1213</v>
      </c>
      <c r="M48" t="s">
        <v>1213</v>
      </c>
    </row>
    <row r="49" spans="1:13" x14ac:dyDescent="0.35">
      <c r="A49" t="s">
        <v>372</v>
      </c>
      <c r="B49" t="s">
        <v>373</v>
      </c>
      <c r="C49" s="3">
        <v>62066</v>
      </c>
      <c r="D49" t="s">
        <v>19</v>
      </c>
      <c r="E49" t="s">
        <v>20</v>
      </c>
      <c r="F49" t="s">
        <v>21</v>
      </c>
      <c r="G49" t="s">
        <v>10</v>
      </c>
      <c r="H49" t="s">
        <v>22</v>
      </c>
      <c r="I49" t="s">
        <v>377</v>
      </c>
      <c r="J49" t="s">
        <v>1194</v>
      </c>
      <c r="K49" t="s">
        <v>1214</v>
      </c>
      <c r="L49" t="s">
        <v>1215</v>
      </c>
      <c r="M49" t="s">
        <v>1216</v>
      </c>
    </row>
    <row r="50" spans="1:13" x14ac:dyDescent="0.35">
      <c r="A50" t="s">
        <v>378</v>
      </c>
      <c r="B50" t="s">
        <v>379</v>
      </c>
      <c r="C50" s="3">
        <v>7463</v>
      </c>
      <c r="D50" t="s">
        <v>19</v>
      </c>
      <c r="E50" t="s">
        <v>171</v>
      </c>
      <c r="F50" t="s">
        <v>21</v>
      </c>
      <c r="G50" t="s">
        <v>10</v>
      </c>
      <c r="H50" t="s">
        <v>107</v>
      </c>
      <c r="I50" t="s">
        <v>384</v>
      </c>
      <c r="J50" t="s">
        <v>1217</v>
      </c>
      <c r="K50" t="s">
        <v>1218</v>
      </c>
      <c r="L50" t="s">
        <v>1219</v>
      </c>
      <c r="M50" t="s">
        <v>1220</v>
      </c>
    </row>
    <row r="51" spans="1:13" x14ac:dyDescent="0.35">
      <c r="A51" t="s">
        <v>385</v>
      </c>
      <c r="B51" t="s">
        <v>386</v>
      </c>
      <c r="C51" s="3">
        <v>3670</v>
      </c>
      <c r="D51" t="s">
        <v>46</v>
      </c>
      <c r="E51" t="s">
        <v>20</v>
      </c>
      <c r="F51" t="s">
        <v>21</v>
      </c>
      <c r="G51" t="s">
        <v>10</v>
      </c>
      <c r="H51" t="s">
        <v>48</v>
      </c>
      <c r="I51" t="s">
        <v>391</v>
      </c>
      <c r="J51" t="s">
        <v>1221</v>
      </c>
      <c r="K51" t="s">
        <v>1222</v>
      </c>
      <c r="L51" t="s">
        <v>1222</v>
      </c>
      <c r="M51" t="s">
        <v>1222</v>
      </c>
    </row>
    <row r="52" spans="1:13" x14ac:dyDescent="0.35">
      <c r="A52" t="s">
        <v>392</v>
      </c>
      <c r="B52" t="s">
        <v>393</v>
      </c>
      <c r="C52" s="3">
        <v>862</v>
      </c>
      <c r="D52" t="s">
        <v>19</v>
      </c>
      <c r="E52" t="s">
        <v>20</v>
      </c>
      <c r="F52" t="s">
        <v>21</v>
      </c>
      <c r="G52" t="s">
        <v>10</v>
      </c>
      <c r="H52" t="s">
        <v>22</v>
      </c>
      <c r="I52" t="s">
        <v>397</v>
      </c>
      <c r="J52" t="s">
        <v>1223</v>
      </c>
      <c r="K52" t="s">
        <v>1223</v>
      </c>
      <c r="L52" t="s">
        <v>1223</v>
      </c>
      <c r="M52" t="s">
        <v>1223</v>
      </c>
    </row>
    <row r="53" spans="1:13" x14ac:dyDescent="0.35">
      <c r="A53" t="s">
        <v>398</v>
      </c>
      <c r="B53" t="s">
        <v>399</v>
      </c>
      <c r="C53" s="3">
        <v>418</v>
      </c>
      <c r="D53" t="s">
        <v>19</v>
      </c>
      <c r="E53" t="s">
        <v>20</v>
      </c>
      <c r="F53" t="s">
        <v>21</v>
      </c>
      <c r="G53" t="s">
        <v>10</v>
      </c>
      <c r="H53" t="s">
        <v>22</v>
      </c>
      <c r="I53" t="s">
        <v>403</v>
      </c>
      <c r="J53" t="s">
        <v>1224</v>
      </c>
      <c r="K53" t="s">
        <v>1225</v>
      </c>
      <c r="L53" t="s">
        <v>1225</v>
      </c>
      <c r="M53" t="s">
        <v>1225</v>
      </c>
    </row>
    <row r="54" spans="1:13" x14ac:dyDescent="0.35">
      <c r="A54" t="s">
        <v>404</v>
      </c>
      <c r="B54" t="s">
        <v>405</v>
      </c>
      <c r="C54" s="3">
        <v>28129</v>
      </c>
      <c r="D54" t="s">
        <v>19</v>
      </c>
      <c r="E54" t="s">
        <v>20</v>
      </c>
      <c r="F54" t="s">
        <v>21</v>
      </c>
      <c r="G54" t="s">
        <v>10</v>
      </c>
      <c r="H54" t="s">
        <v>22</v>
      </c>
      <c r="I54" t="s">
        <v>409</v>
      </c>
      <c r="J54" t="s">
        <v>1226</v>
      </c>
      <c r="K54" t="s">
        <v>1227</v>
      </c>
      <c r="L54" t="s">
        <v>1228</v>
      </c>
      <c r="M54" t="s">
        <v>1229</v>
      </c>
    </row>
    <row r="55" spans="1:13" x14ac:dyDescent="0.35">
      <c r="A55" t="s">
        <v>410</v>
      </c>
      <c r="B55" t="s">
        <v>411</v>
      </c>
      <c r="C55" s="3">
        <v>157690</v>
      </c>
      <c r="D55" t="s">
        <v>19</v>
      </c>
      <c r="E55" t="s">
        <v>20</v>
      </c>
      <c r="F55" t="s">
        <v>47</v>
      </c>
      <c r="G55" t="s">
        <v>10</v>
      </c>
      <c r="H55" t="s">
        <v>22</v>
      </c>
      <c r="I55" t="s">
        <v>416</v>
      </c>
      <c r="J55" t="s">
        <v>1120</v>
      </c>
      <c r="K55" t="s">
        <v>1121</v>
      </c>
      <c r="L55" t="s">
        <v>1122</v>
      </c>
      <c r="M55" t="s">
        <v>1123</v>
      </c>
    </row>
    <row r="56" spans="1:13" x14ac:dyDescent="0.35">
      <c r="A56" t="s">
        <v>417</v>
      </c>
      <c r="B56" t="s">
        <v>418</v>
      </c>
      <c r="C56" s="3">
        <v>24357</v>
      </c>
      <c r="D56" t="s">
        <v>19</v>
      </c>
      <c r="E56" t="s">
        <v>34</v>
      </c>
      <c r="F56" t="s">
        <v>47</v>
      </c>
      <c r="G56" t="s">
        <v>10</v>
      </c>
      <c r="H56" t="s">
        <v>107</v>
      </c>
      <c r="I56" t="s">
        <v>422</v>
      </c>
      <c r="J56" t="s">
        <v>1230</v>
      </c>
      <c r="K56" t="s">
        <v>1231</v>
      </c>
      <c r="L56" t="s">
        <v>1231</v>
      </c>
      <c r="M56" t="s">
        <v>1231</v>
      </c>
    </row>
    <row r="57" spans="1:13" x14ac:dyDescent="0.35">
      <c r="A57" t="s">
        <v>423</v>
      </c>
      <c r="B57" t="s">
        <v>424</v>
      </c>
      <c r="C57" s="3">
        <v>11231</v>
      </c>
      <c r="D57" t="s">
        <v>19</v>
      </c>
      <c r="E57" t="s">
        <v>20</v>
      </c>
      <c r="F57" t="s">
        <v>21</v>
      </c>
      <c r="G57" t="s">
        <v>10</v>
      </c>
      <c r="H57" t="s">
        <v>48</v>
      </c>
      <c r="I57" t="s">
        <v>429</v>
      </c>
      <c r="J57" t="s">
        <v>1232</v>
      </c>
      <c r="K57" t="s">
        <v>1233</v>
      </c>
      <c r="L57" t="s">
        <v>1234</v>
      </c>
      <c r="M57" t="s">
        <v>1235</v>
      </c>
    </row>
    <row r="58" spans="1:13" x14ac:dyDescent="0.35">
      <c r="A58" t="s">
        <v>430</v>
      </c>
      <c r="B58" t="s">
        <v>431</v>
      </c>
      <c r="C58" s="3">
        <v>894</v>
      </c>
      <c r="D58" t="s">
        <v>19</v>
      </c>
      <c r="E58" t="s">
        <v>34</v>
      </c>
      <c r="F58" t="s">
        <v>21</v>
      </c>
      <c r="G58" t="s">
        <v>10</v>
      </c>
      <c r="H58" t="s">
        <v>35</v>
      </c>
      <c r="J58" t="s">
        <v>1236</v>
      </c>
      <c r="K58" t="s">
        <v>1236</v>
      </c>
      <c r="L58" t="s">
        <v>1236</v>
      </c>
      <c r="M58" t="s">
        <v>1236</v>
      </c>
    </row>
    <row r="59" spans="1:13" x14ac:dyDescent="0.35">
      <c r="A59" t="s">
        <v>437</v>
      </c>
      <c r="B59" t="s">
        <v>438</v>
      </c>
      <c r="C59" s="3">
        <v>221232</v>
      </c>
      <c r="D59" t="s">
        <v>19</v>
      </c>
      <c r="E59" t="s">
        <v>34</v>
      </c>
      <c r="F59" t="s">
        <v>47</v>
      </c>
      <c r="G59" t="s">
        <v>10</v>
      </c>
      <c r="H59" t="s">
        <v>107</v>
      </c>
      <c r="I59" t="s">
        <v>443</v>
      </c>
      <c r="J59" t="s">
        <v>1237</v>
      </c>
      <c r="K59" t="s">
        <v>1238</v>
      </c>
      <c r="L59" t="s">
        <v>1239</v>
      </c>
      <c r="M59" t="s">
        <v>1240</v>
      </c>
    </row>
    <row r="60" spans="1:13" x14ac:dyDescent="0.35">
      <c r="A60" t="s">
        <v>444</v>
      </c>
      <c r="B60" t="s">
        <v>445</v>
      </c>
      <c r="C60" s="3">
        <v>21415</v>
      </c>
      <c r="D60" t="s">
        <v>19</v>
      </c>
      <c r="E60" t="s">
        <v>34</v>
      </c>
      <c r="F60" t="s">
        <v>21</v>
      </c>
      <c r="G60" t="s">
        <v>10</v>
      </c>
      <c r="H60" t="s">
        <v>35</v>
      </c>
      <c r="I60" t="s">
        <v>450</v>
      </c>
      <c r="J60" t="s">
        <v>1241</v>
      </c>
      <c r="K60" t="s">
        <v>1242</v>
      </c>
      <c r="L60" t="s">
        <v>1242</v>
      </c>
      <c r="M60" t="s">
        <v>1242</v>
      </c>
    </row>
    <row r="61" spans="1:13" x14ac:dyDescent="0.35">
      <c r="A61" t="s">
        <v>451</v>
      </c>
      <c r="B61" t="s">
        <v>452</v>
      </c>
      <c r="C61" s="3">
        <v>6548</v>
      </c>
      <c r="D61" t="s">
        <v>19</v>
      </c>
      <c r="E61" t="s">
        <v>20</v>
      </c>
      <c r="F61" t="s">
        <v>21</v>
      </c>
      <c r="G61" t="s">
        <v>10</v>
      </c>
      <c r="H61" t="s">
        <v>48</v>
      </c>
      <c r="I61" t="s">
        <v>456</v>
      </c>
      <c r="J61" t="s">
        <v>1243</v>
      </c>
      <c r="K61" t="s">
        <v>1244</v>
      </c>
      <c r="L61" t="s">
        <v>1245</v>
      </c>
      <c r="M61" t="s">
        <v>1246</v>
      </c>
    </row>
    <row r="62" spans="1:13" x14ac:dyDescent="0.35">
      <c r="A62" t="s">
        <v>457</v>
      </c>
      <c r="B62" t="s">
        <v>458</v>
      </c>
      <c r="C62" s="3">
        <v>1182</v>
      </c>
      <c r="D62" t="s">
        <v>19</v>
      </c>
      <c r="E62" t="s">
        <v>20</v>
      </c>
      <c r="F62" t="s">
        <v>21</v>
      </c>
      <c r="G62" t="s">
        <v>10</v>
      </c>
      <c r="H62" t="s">
        <v>48</v>
      </c>
      <c r="I62" t="s">
        <v>462</v>
      </c>
      <c r="J62" t="s">
        <v>1247</v>
      </c>
      <c r="K62" t="s">
        <v>1247</v>
      </c>
      <c r="L62" t="s">
        <v>1247</v>
      </c>
      <c r="M62" t="s">
        <v>1247</v>
      </c>
    </row>
    <row r="63" spans="1:13" x14ac:dyDescent="0.35">
      <c r="A63" t="s">
        <v>463</v>
      </c>
      <c r="B63" t="s">
        <v>464</v>
      </c>
      <c r="C63" s="3">
        <v>41084</v>
      </c>
      <c r="D63" t="s">
        <v>19</v>
      </c>
      <c r="E63" t="s">
        <v>34</v>
      </c>
      <c r="F63" t="s">
        <v>47</v>
      </c>
      <c r="G63" t="s">
        <v>10</v>
      </c>
      <c r="H63" t="s">
        <v>35</v>
      </c>
      <c r="I63" t="s">
        <v>469</v>
      </c>
      <c r="J63" t="s">
        <v>1248</v>
      </c>
      <c r="K63" t="s">
        <v>1249</v>
      </c>
      <c r="L63" t="s">
        <v>1250</v>
      </c>
      <c r="M63" t="s">
        <v>1251</v>
      </c>
    </row>
    <row r="64" spans="1:13" x14ac:dyDescent="0.35">
      <c r="A64" t="s">
        <v>919</v>
      </c>
      <c r="B64" t="s">
        <v>920</v>
      </c>
      <c r="C64" s="3">
        <v>7410</v>
      </c>
      <c r="D64" t="s">
        <v>19</v>
      </c>
      <c r="E64" t="s">
        <v>20</v>
      </c>
      <c r="F64" t="s">
        <v>21</v>
      </c>
      <c r="G64" t="s">
        <v>10</v>
      </c>
      <c r="H64" t="s">
        <v>48</v>
      </c>
      <c r="I64" t="s">
        <v>924</v>
      </c>
      <c r="J64" t="s">
        <v>1418</v>
      </c>
      <c r="K64" t="s">
        <v>1419</v>
      </c>
      <c r="L64" t="s">
        <v>1420</v>
      </c>
      <c r="M64" t="s">
        <v>1421</v>
      </c>
    </row>
    <row r="65" spans="1:13" x14ac:dyDescent="0.35">
      <c r="A65" t="s">
        <v>470</v>
      </c>
      <c r="B65" t="s">
        <v>471</v>
      </c>
      <c r="C65" s="3">
        <v>69878</v>
      </c>
      <c r="D65" t="s">
        <v>46</v>
      </c>
      <c r="E65" t="s">
        <v>34</v>
      </c>
      <c r="F65" t="s">
        <v>47</v>
      </c>
      <c r="G65" t="s">
        <v>10</v>
      </c>
      <c r="H65" t="s">
        <v>107</v>
      </c>
      <c r="I65" t="s">
        <v>476</v>
      </c>
      <c r="J65" t="s">
        <v>1252</v>
      </c>
      <c r="K65" t="s">
        <v>1253</v>
      </c>
      <c r="L65" t="s">
        <v>1254</v>
      </c>
      <c r="M65" t="s">
        <v>1255</v>
      </c>
    </row>
    <row r="66" spans="1:13" x14ac:dyDescent="0.35">
      <c r="A66" t="s">
        <v>477</v>
      </c>
      <c r="B66" t="s">
        <v>478</v>
      </c>
      <c r="C66" s="3">
        <v>8221</v>
      </c>
      <c r="D66" t="s">
        <v>19</v>
      </c>
      <c r="E66" t="s">
        <v>34</v>
      </c>
      <c r="F66" t="s">
        <v>47</v>
      </c>
      <c r="G66" t="s">
        <v>10</v>
      </c>
      <c r="H66" t="s">
        <v>107</v>
      </c>
      <c r="I66" t="s">
        <v>483</v>
      </c>
      <c r="J66" t="s">
        <v>1256</v>
      </c>
      <c r="K66" t="s">
        <v>1257</v>
      </c>
      <c r="L66" t="s">
        <v>1258</v>
      </c>
      <c r="M66" t="s">
        <v>1259</v>
      </c>
    </row>
    <row r="67" spans="1:13" x14ac:dyDescent="0.35">
      <c r="A67" t="s">
        <v>484</v>
      </c>
      <c r="B67" t="s">
        <v>485</v>
      </c>
      <c r="C67" s="3">
        <v>45502</v>
      </c>
      <c r="D67" t="s">
        <v>19</v>
      </c>
      <c r="E67" t="s">
        <v>20</v>
      </c>
      <c r="F67" t="s">
        <v>21</v>
      </c>
      <c r="G67" t="s">
        <v>10</v>
      </c>
      <c r="H67" t="s">
        <v>22</v>
      </c>
      <c r="I67" t="s">
        <v>489</v>
      </c>
      <c r="J67" t="s">
        <v>1260</v>
      </c>
      <c r="K67" t="s">
        <v>1261</v>
      </c>
      <c r="L67" t="s">
        <v>1262</v>
      </c>
      <c r="M67" t="s">
        <v>1216</v>
      </c>
    </row>
    <row r="68" spans="1:13" x14ac:dyDescent="0.35">
      <c r="A68" t="s">
        <v>490</v>
      </c>
      <c r="B68" t="s">
        <v>491</v>
      </c>
      <c r="C68" s="3">
        <v>2442</v>
      </c>
      <c r="D68" t="s">
        <v>19</v>
      </c>
      <c r="E68" t="s">
        <v>20</v>
      </c>
      <c r="F68" t="s">
        <v>21</v>
      </c>
      <c r="G68" t="s">
        <v>10</v>
      </c>
      <c r="H68" t="s">
        <v>22</v>
      </c>
      <c r="I68" t="s">
        <v>397</v>
      </c>
      <c r="J68" t="s">
        <v>1263</v>
      </c>
      <c r="K68" t="s">
        <v>1264</v>
      </c>
      <c r="L68" t="s">
        <v>1264</v>
      </c>
      <c r="M68" t="s">
        <v>1264</v>
      </c>
    </row>
    <row r="69" spans="1:13" x14ac:dyDescent="0.35">
      <c r="A69" t="s">
        <v>495</v>
      </c>
      <c r="B69" t="s">
        <v>496</v>
      </c>
      <c r="C69" s="3">
        <v>10130</v>
      </c>
      <c r="D69" t="s">
        <v>19</v>
      </c>
      <c r="E69" t="s">
        <v>34</v>
      </c>
      <c r="F69" t="s">
        <v>21</v>
      </c>
      <c r="G69" t="s">
        <v>10</v>
      </c>
      <c r="H69" t="s">
        <v>35</v>
      </c>
      <c r="I69" t="s">
        <v>500</v>
      </c>
      <c r="J69" t="s">
        <v>1265</v>
      </c>
      <c r="K69" t="s">
        <v>1265</v>
      </c>
      <c r="L69" t="s">
        <v>1265</v>
      </c>
      <c r="M69" t="s">
        <v>1265</v>
      </c>
    </row>
    <row r="70" spans="1:13" x14ac:dyDescent="0.35">
      <c r="A70" t="s">
        <v>501</v>
      </c>
      <c r="B70" t="s">
        <v>502</v>
      </c>
      <c r="C70" s="3">
        <v>753</v>
      </c>
      <c r="D70" t="s">
        <v>19</v>
      </c>
      <c r="E70" t="s">
        <v>34</v>
      </c>
      <c r="F70" t="s">
        <v>21</v>
      </c>
      <c r="G70" t="s">
        <v>10</v>
      </c>
      <c r="H70" t="s">
        <v>35</v>
      </c>
      <c r="I70" t="s">
        <v>506</v>
      </c>
      <c r="J70" t="s">
        <v>1266</v>
      </c>
      <c r="K70" t="s">
        <v>1267</v>
      </c>
      <c r="L70" t="s">
        <v>1268</v>
      </c>
      <c r="M70" t="s">
        <v>1267</v>
      </c>
    </row>
    <row r="71" spans="1:13" x14ac:dyDescent="0.35">
      <c r="A71" t="s">
        <v>507</v>
      </c>
      <c r="B71" t="s">
        <v>508</v>
      </c>
      <c r="C71" s="3">
        <v>19936</v>
      </c>
      <c r="D71" t="s">
        <v>46</v>
      </c>
      <c r="E71" t="s">
        <v>20</v>
      </c>
      <c r="F71" t="s">
        <v>21</v>
      </c>
      <c r="G71" t="s">
        <v>10</v>
      </c>
      <c r="H71" t="s">
        <v>48</v>
      </c>
      <c r="I71" t="s">
        <v>512</v>
      </c>
      <c r="J71" t="s">
        <v>1269</v>
      </c>
      <c r="K71" t="s">
        <v>1270</v>
      </c>
      <c r="L71" t="s">
        <v>1270</v>
      </c>
      <c r="M71" t="s">
        <v>1270</v>
      </c>
    </row>
    <row r="72" spans="1:13" x14ac:dyDescent="0.35">
      <c r="A72" t="s">
        <v>513</v>
      </c>
      <c r="B72" t="s">
        <v>514</v>
      </c>
      <c r="C72" s="3">
        <v>41659</v>
      </c>
      <c r="D72" t="s">
        <v>19</v>
      </c>
      <c r="E72" t="s">
        <v>20</v>
      </c>
      <c r="F72" t="s">
        <v>21</v>
      </c>
      <c r="G72" t="s">
        <v>10</v>
      </c>
      <c r="H72" t="s">
        <v>22</v>
      </c>
      <c r="I72" t="s">
        <v>518</v>
      </c>
      <c r="J72" t="s">
        <v>1271</v>
      </c>
      <c r="K72" t="s">
        <v>1272</v>
      </c>
      <c r="L72" t="s">
        <v>1273</v>
      </c>
      <c r="M72" t="s">
        <v>1216</v>
      </c>
    </row>
    <row r="73" spans="1:13" x14ac:dyDescent="0.35">
      <c r="A73" t="s">
        <v>519</v>
      </c>
      <c r="B73" t="s">
        <v>520</v>
      </c>
      <c r="C73" s="3">
        <v>6371</v>
      </c>
      <c r="D73" t="s">
        <v>46</v>
      </c>
      <c r="E73" t="s">
        <v>34</v>
      </c>
      <c r="F73" t="s">
        <v>21</v>
      </c>
      <c r="G73" t="s">
        <v>10</v>
      </c>
      <c r="H73" t="s">
        <v>35</v>
      </c>
      <c r="I73" t="s">
        <v>524</v>
      </c>
      <c r="J73" t="s">
        <v>1274</v>
      </c>
      <c r="K73" t="s">
        <v>1275</v>
      </c>
      <c r="L73" t="s">
        <v>1276</v>
      </c>
      <c r="M73" t="s">
        <v>1277</v>
      </c>
    </row>
    <row r="74" spans="1:13" x14ac:dyDescent="0.35">
      <c r="A74" t="s">
        <v>525</v>
      </c>
      <c r="B74" t="s">
        <v>526</v>
      </c>
      <c r="C74" s="3">
        <v>6293</v>
      </c>
      <c r="D74" t="s">
        <v>19</v>
      </c>
      <c r="E74" t="s">
        <v>20</v>
      </c>
      <c r="F74" t="s">
        <v>21</v>
      </c>
      <c r="G74" t="s">
        <v>10</v>
      </c>
      <c r="H74" t="s">
        <v>48</v>
      </c>
      <c r="I74" t="s">
        <v>530</v>
      </c>
      <c r="J74" t="s">
        <v>1278</v>
      </c>
      <c r="K74" t="s">
        <v>530</v>
      </c>
      <c r="L74" t="s">
        <v>530</v>
      </c>
      <c r="M74" t="s">
        <v>530</v>
      </c>
    </row>
    <row r="75" spans="1:13" x14ac:dyDescent="0.35">
      <c r="A75" t="s">
        <v>531</v>
      </c>
      <c r="B75" t="s">
        <v>532</v>
      </c>
      <c r="C75" s="3">
        <v>1304</v>
      </c>
      <c r="D75" t="s">
        <v>46</v>
      </c>
      <c r="E75" t="s">
        <v>20</v>
      </c>
      <c r="F75" t="s">
        <v>21</v>
      </c>
      <c r="G75" t="s">
        <v>10</v>
      </c>
      <c r="H75" t="s">
        <v>48</v>
      </c>
      <c r="I75" t="s">
        <v>537</v>
      </c>
      <c r="J75" t="s">
        <v>1279</v>
      </c>
      <c r="K75" t="s">
        <v>1280</v>
      </c>
      <c r="L75" t="s">
        <v>1280</v>
      </c>
      <c r="M75" t="s">
        <v>1280</v>
      </c>
    </row>
    <row r="76" spans="1:13" x14ac:dyDescent="0.35">
      <c r="A76" t="s">
        <v>538</v>
      </c>
      <c r="B76" t="s">
        <v>539</v>
      </c>
      <c r="C76" s="3">
        <v>5093</v>
      </c>
      <c r="D76" t="s">
        <v>19</v>
      </c>
      <c r="E76" t="s">
        <v>20</v>
      </c>
      <c r="F76" t="s">
        <v>21</v>
      </c>
      <c r="G76" t="s">
        <v>10</v>
      </c>
      <c r="H76" t="s">
        <v>48</v>
      </c>
      <c r="I76" t="s">
        <v>542</v>
      </c>
      <c r="J76" t="s">
        <v>1281</v>
      </c>
      <c r="K76" t="s">
        <v>1282</v>
      </c>
      <c r="L76" t="s">
        <v>1282</v>
      </c>
      <c r="M76" t="s">
        <v>1282</v>
      </c>
    </row>
    <row r="77" spans="1:13" x14ac:dyDescent="0.35">
      <c r="A77" t="s">
        <v>543</v>
      </c>
      <c r="B77" t="s">
        <v>544</v>
      </c>
      <c r="C77" s="3">
        <v>50658</v>
      </c>
      <c r="D77" t="s">
        <v>19</v>
      </c>
      <c r="E77" t="s">
        <v>20</v>
      </c>
      <c r="F77" t="s">
        <v>47</v>
      </c>
      <c r="G77" t="s">
        <v>10</v>
      </c>
      <c r="H77" t="s">
        <v>48</v>
      </c>
      <c r="I77" t="s">
        <v>548</v>
      </c>
      <c r="J77" t="s">
        <v>1283</v>
      </c>
      <c r="K77" t="s">
        <v>1284</v>
      </c>
      <c r="L77" t="s">
        <v>1285</v>
      </c>
      <c r="M77" t="s">
        <v>1286</v>
      </c>
    </row>
    <row r="78" spans="1:13" x14ac:dyDescent="0.35">
      <c r="A78" t="s">
        <v>549</v>
      </c>
      <c r="B78" t="s">
        <v>550</v>
      </c>
      <c r="C78" s="3">
        <v>12516</v>
      </c>
      <c r="D78" t="s">
        <v>19</v>
      </c>
      <c r="E78" t="s">
        <v>20</v>
      </c>
      <c r="F78" t="s">
        <v>21</v>
      </c>
      <c r="G78" t="s">
        <v>10</v>
      </c>
      <c r="H78" t="s">
        <v>22</v>
      </c>
      <c r="I78" t="s">
        <v>554</v>
      </c>
      <c r="J78" t="s">
        <v>1287</v>
      </c>
      <c r="K78" t="s">
        <v>1288</v>
      </c>
      <c r="L78" t="s">
        <v>1288</v>
      </c>
      <c r="M78" t="s">
        <v>1288</v>
      </c>
    </row>
    <row r="79" spans="1:13" x14ac:dyDescent="0.35">
      <c r="A79" t="s">
        <v>555</v>
      </c>
      <c r="B79" t="s">
        <v>556</v>
      </c>
      <c r="C79" s="3">
        <v>25497</v>
      </c>
      <c r="D79" t="s">
        <v>19</v>
      </c>
      <c r="E79" t="s">
        <v>20</v>
      </c>
      <c r="F79" t="s">
        <v>47</v>
      </c>
      <c r="G79" t="s">
        <v>10</v>
      </c>
      <c r="H79" t="s">
        <v>22</v>
      </c>
      <c r="I79" t="s">
        <v>560</v>
      </c>
      <c r="J79" t="s">
        <v>1289</v>
      </c>
      <c r="K79" t="s">
        <v>1290</v>
      </c>
      <c r="L79" t="s">
        <v>1291</v>
      </c>
      <c r="M79" t="s">
        <v>1216</v>
      </c>
    </row>
    <row r="80" spans="1:13" x14ac:dyDescent="0.35">
      <c r="A80" t="s">
        <v>561</v>
      </c>
      <c r="B80" t="s">
        <v>562</v>
      </c>
      <c r="C80" s="3">
        <v>13156</v>
      </c>
      <c r="D80" t="s">
        <v>19</v>
      </c>
      <c r="E80" t="s">
        <v>20</v>
      </c>
      <c r="F80" t="s">
        <v>21</v>
      </c>
      <c r="G80" t="s">
        <v>10</v>
      </c>
      <c r="H80" t="s">
        <v>48</v>
      </c>
      <c r="I80" t="s">
        <v>566</v>
      </c>
      <c r="J80" t="s">
        <v>566</v>
      </c>
      <c r="K80" t="s">
        <v>1292</v>
      </c>
      <c r="L80" t="s">
        <v>1293</v>
      </c>
      <c r="M80" t="s">
        <v>1294</v>
      </c>
    </row>
    <row r="81" spans="1:13" x14ac:dyDescent="0.35">
      <c r="A81" t="s">
        <v>567</v>
      </c>
      <c r="B81" t="s">
        <v>568</v>
      </c>
      <c r="C81" s="3">
        <v>4262</v>
      </c>
      <c r="D81" t="s">
        <v>19</v>
      </c>
      <c r="E81" t="s">
        <v>20</v>
      </c>
      <c r="F81" t="s">
        <v>21</v>
      </c>
      <c r="G81" t="s">
        <v>10</v>
      </c>
      <c r="H81" t="s">
        <v>48</v>
      </c>
      <c r="I81" t="s">
        <v>572</v>
      </c>
      <c r="J81" t="s">
        <v>1295</v>
      </c>
      <c r="K81" t="s">
        <v>1296</v>
      </c>
      <c r="L81" t="s">
        <v>1296</v>
      </c>
      <c r="M81" t="s">
        <v>1296</v>
      </c>
    </row>
    <row r="82" spans="1:13" x14ac:dyDescent="0.35">
      <c r="A82" t="s">
        <v>573</v>
      </c>
      <c r="B82" t="s">
        <v>574</v>
      </c>
      <c r="C82" s="3">
        <v>799109</v>
      </c>
      <c r="D82" t="s">
        <v>46</v>
      </c>
      <c r="E82" t="s">
        <v>34</v>
      </c>
      <c r="F82" t="s">
        <v>244</v>
      </c>
      <c r="G82" t="s">
        <v>10</v>
      </c>
      <c r="H82" t="s">
        <v>107</v>
      </c>
      <c r="I82" t="s">
        <v>578</v>
      </c>
      <c r="J82" t="s">
        <v>1297</v>
      </c>
      <c r="K82" t="s">
        <v>1298</v>
      </c>
      <c r="L82" t="s">
        <v>1299</v>
      </c>
      <c r="M82" t="s">
        <v>1300</v>
      </c>
    </row>
    <row r="83" spans="1:13" x14ac:dyDescent="0.35">
      <c r="A83" t="s">
        <v>579</v>
      </c>
      <c r="B83" t="s">
        <v>580</v>
      </c>
      <c r="C83" s="3">
        <v>37261</v>
      </c>
      <c r="D83" t="s">
        <v>19</v>
      </c>
      <c r="E83" t="s">
        <v>20</v>
      </c>
      <c r="F83" t="s">
        <v>21</v>
      </c>
      <c r="G83" t="s">
        <v>10</v>
      </c>
      <c r="H83" t="s">
        <v>48</v>
      </c>
      <c r="I83" t="s">
        <v>584</v>
      </c>
      <c r="J83" t="s">
        <v>1301</v>
      </c>
      <c r="K83" t="s">
        <v>1302</v>
      </c>
      <c r="L83" t="s">
        <v>1303</v>
      </c>
      <c r="M83" t="s">
        <v>1304</v>
      </c>
    </row>
    <row r="84" spans="1:13" x14ac:dyDescent="0.35">
      <c r="A84" t="s">
        <v>585</v>
      </c>
      <c r="B84" t="s">
        <v>586</v>
      </c>
      <c r="C84" s="3">
        <v>16891</v>
      </c>
      <c r="D84" t="s">
        <v>19</v>
      </c>
      <c r="E84" t="s">
        <v>20</v>
      </c>
      <c r="F84" t="s">
        <v>21</v>
      </c>
      <c r="G84" t="s">
        <v>10</v>
      </c>
      <c r="H84" t="s">
        <v>22</v>
      </c>
      <c r="I84" t="s">
        <v>591</v>
      </c>
      <c r="J84" t="s">
        <v>1305</v>
      </c>
      <c r="K84" t="s">
        <v>1306</v>
      </c>
      <c r="L84" t="s">
        <v>1306</v>
      </c>
      <c r="M84" t="s">
        <v>1306</v>
      </c>
    </row>
    <row r="85" spans="1:13" x14ac:dyDescent="0.35">
      <c r="A85" t="s">
        <v>592</v>
      </c>
      <c r="B85" t="s">
        <v>593</v>
      </c>
      <c r="C85" s="3">
        <v>14573</v>
      </c>
      <c r="D85" t="s">
        <v>19</v>
      </c>
      <c r="E85" t="s">
        <v>20</v>
      </c>
      <c r="F85" t="s">
        <v>21</v>
      </c>
      <c r="G85" t="s">
        <v>10</v>
      </c>
      <c r="H85" t="s">
        <v>22</v>
      </c>
      <c r="I85" t="s">
        <v>597</v>
      </c>
      <c r="J85" t="s">
        <v>1307</v>
      </c>
      <c r="K85" t="s">
        <v>1308</v>
      </c>
      <c r="L85" t="s">
        <v>1309</v>
      </c>
      <c r="M85" t="s">
        <v>1310</v>
      </c>
    </row>
    <row r="86" spans="1:13" x14ac:dyDescent="0.35">
      <c r="A86" t="s">
        <v>598</v>
      </c>
      <c r="B86" t="s">
        <v>599</v>
      </c>
      <c r="C86" s="3">
        <v>2677</v>
      </c>
      <c r="D86" t="s">
        <v>46</v>
      </c>
      <c r="E86" t="s">
        <v>34</v>
      </c>
      <c r="F86" t="s">
        <v>21</v>
      </c>
      <c r="G86" t="s">
        <v>10</v>
      </c>
      <c r="H86" t="s">
        <v>35</v>
      </c>
      <c r="I86" t="s">
        <v>603</v>
      </c>
      <c r="J86" t="s">
        <v>1311</v>
      </c>
      <c r="K86" t="s">
        <v>1312</v>
      </c>
      <c r="L86" t="s">
        <v>1312</v>
      </c>
      <c r="M86" t="s">
        <v>1312</v>
      </c>
    </row>
    <row r="87" spans="1:13" x14ac:dyDescent="0.35">
      <c r="A87" t="s">
        <v>604</v>
      </c>
      <c r="B87" t="s">
        <v>605</v>
      </c>
      <c r="C87" s="3">
        <v>5118</v>
      </c>
      <c r="D87" t="s">
        <v>19</v>
      </c>
      <c r="E87" t="s">
        <v>20</v>
      </c>
      <c r="F87" t="s">
        <v>21</v>
      </c>
      <c r="G87" t="s">
        <v>10</v>
      </c>
      <c r="H87" t="s">
        <v>22</v>
      </c>
      <c r="I87" t="s">
        <v>610</v>
      </c>
      <c r="J87" t="s">
        <v>1120</v>
      </c>
      <c r="K87" t="s">
        <v>1121</v>
      </c>
      <c r="L87" t="s">
        <v>1122</v>
      </c>
      <c r="M87" t="s">
        <v>1123</v>
      </c>
    </row>
    <row r="88" spans="1:13" x14ac:dyDescent="0.35">
      <c r="A88" t="s">
        <v>611</v>
      </c>
      <c r="B88" t="s">
        <v>612</v>
      </c>
      <c r="C88" s="3">
        <v>812</v>
      </c>
      <c r="D88" t="s">
        <v>19</v>
      </c>
      <c r="E88" t="s">
        <v>20</v>
      </c>
      <c r="F88" t="s">
        <v>21</v>
      </c>
      <c r="G88" t="s">
        <v>10</v>
      </c>
      <c r="H88" t="s">
        <v>22</v>
      </c>
      <c r="I88" t="s">
        <v>617</v>
      </c>
      <c r="J88" t="s">
        <v>1313</v>
      </c>
      <c r="K88" t="s">
        <v>1313</v>
      </c>
      <c r="L88" t="s">
        <v>1313</v>
      </c>
      <c r="M88" t="s">
        <v>1313</v>
      </c>
    </row>
    <row r="89" spans="1:13" x14ac:dyDescent="0.35">
      <c r="A89" t="s">
        <v>618</v>
      </c>
      <c r="B89" t="s">
        <v>619</v>
      </c>
      <c r="C89" s="3">
        <v>3290</v>
      </c>
      <c r="D89" t="s">
        <v>19</v>
      </c>
      <c r="E89" t="s">
        <v>20</v>
      </c>
      <c r="F89" t="s">
        <v>21</v>
      </c>
      <c r="G89" t="s">
        <v>10</v>
      </c>
      <c r="H89" t="s">
        <v>48</v>
      </c>
      <c r="I89" t="s">
        <v>623</v>
      </c>
      <c r="J89" t="s">
        <v>1314</v>
      </c>
      <c r="K89" t="s">
        <v>1314</v>
      </c>
      <c r="L89" t="s">
        <v>1314</v>
      </c>
      <c r="M89" t="s">
        <v>1314</v>
      </c>
    </row>
    <row r="90" spans="1:13" x14ac:dyDescent="0.35">
      <c r="A90" t="s">
        <v>624</v>
      </c>
      <c r="B90" t="s">
        <v>625</v>
      </c>
      <c r="C90" s="3">
        <v>951</v>
      </c>
      <c r="D90" t="s">
        <v>46</v>
      </c>
      <c r="E90" t="s">
        <v>20</v>
      </c>
      <c r="F90" t="s">
        <v>21</v>
      </c>
      <c r="G90" t="s">
        <v>10</v>
      </c>
      <c r="H90" t="s">
        <v>48</v>
      </c>
      <c r="I90" t="s">
        <v>630</v>
      </c>
      <c r="J90" t="s">
        <v>630</v>
      </c>
      <c r="K90" t="s">
        <v>1315</v>
      </c>
      <c r="L90" t="s">
        <v>1316</v>
      </c>
      <c r="M90" t="s">
        <v>1317</v>
      </c>
    </row>
    <row r="91" spans="1:13" x14ac:dyDescent="0.35">
      <c r="A91" t="s">
        <v>631</v>
      </c>
      <c r="B91" t="s">
        <v>632</v>
      </c>
      <c r="C91" s="3">
        <v>3167</v>
      </c>
      <c r="D91" t="s">
        <v>19</v>
      </c>
      <c r="E91" t="s">
        <v>20</v>
      </c>
      <c r="F91" t="s">
        <v>21</v>
      </c>
      <c r="G91" t="s">
        <v>10</v>
      </c>
      <c r="H91" t="s">
        <v>48</v>
      </c>
      <c r="I91" t="s">
        <v>636</v>
      </c>
      <c r="J91" t="s">
        <v>1318</v>
      </c>
      <c r="K91" t="s">
        <v>1319</v>
      </c>
      <c r="L91" t="s">
        <v>1320</v>
      </c>
      <c r="M91" t="s">
        <v>1321</v>
      </c>
    </row>
    <row r="92" spans="1:13" x14ac:dyDescent="0.35">
      <c r="A92" t="s">
        <v>637</v>
      </c>
      <c r="B92" t="s">
        <v>638</v>
      </c>
      <c r="C92" s="3">
        <v>26259</v>
      </c>
      <c r="D92" t="s">
        <v>19</v>
      </c>
      <c r="E92" t="s">
        <v>34</v>
      </c>
      <c r="F92" t="s">
        <v>47</v>
      </c>
      <c r="G92" t="s">
        <v>10</v>
      </c>
      <c r="H92" t="s">
        <v>356</v>
      </c>
      <c r="I92" t="s">
        <v>643</v>
      </c>
      <c r="J92" t="s">
        <v>1322</v>
      </c>
      <c r="K92" t="s">
        <v>1322</v>
      </c>
      <c r="L92" t="s">
        <v>1322</v>
      </c>
      <c r="M92" t="s">
        <v>1322</v>
      </c>
    </row>
    <row r="93" spans="1:13" x14ac:dyDescent="0.35">
      <c r="A93" t="s">
        <v>644</v>
      </c>
      <c r="B93" t="s">
        <v>645</v>
      </c>
      <c r="C93" s="3">
        <v>61065</v>
      </c>
      <c r="D93" t="s">
        <v>19</v>
      </c>
      <c r="E93" t="s">
        <v>20</v>
      </c>
      <c r="F93" t="s">
        <v>21</v>
      </c>
      <c r="G93" t="s">
        <v>10</v>
      </c>
      <c r="H93" t="s">
        <v>22</v>
      </c>
      <c r="I93" t="s">
        <v>650</v>
      </c>
      <c r="J93" t="s">
        <v>1323</v>
      </c>
      <c r="K93" t="s">
        <v>1324</v>
      </c>
      <c r="L93" t="s">
        <v>1325</v>
      </c>
      <c r="M93" t="s">
        <v>1326</v>
      </c>
    </row>
    <row r="94" spans="1:13" x14ac:dyDescent="0.35">
      <c r="A94" t="s">
        <v>651</v>
      </c>
      <c r="B94" t="s">
        <v>652</v>
      </c>
      <c r="C94" s="3">
        <v>12481</v>
      </c>
      <c r="D94" t="s">
        <v>19</v>
      </c>
      <c r="E94" t="s">
        <v>34</v>
      </c>
      <c r="F94" t="s">
        <v>47</v>
      </c>
      <c r="G94" t="s">
        <v>10</v>
      </c>
      <c r="H94" t="s">
        <v>35</v>
      </c>
      <c r="I94" t="s">
        <v>656</v>
      </c>
      <c r="J94" t="s">
        <v>1327</v>
      </c>
      <c r="K94" t="s">
        <v>1328</v>
      </c>
      <c r="L94" t="s">
        <v>1328</v>
      </c>
      <c r="M94" t="s">
        <v>1328</v>
      </c>
    </row>
    <row r="95" spans="1:13" x14ac:dyDescent="0.35">
      <c r="A95" t="s">
        <v>657</v>
      </c>
      <c r="B95" t="s">
        <v>658</v>
      </c>
      <c r="C95" s="3">
        <v>22164</v>
      </c>
      <c r="D95" t="s">
        <v>19</v>
      </c>
      <c r="E95" t="s">
        <v>20</v>
      </c>
      <c r="F95" t="s">
        <v>21</v>
      </c>
      <c r="G95" t="s">
        <v>10</v>
      </c>
      <c r="H95" t="s">
        <v>22</v>
      </c>
      <c r="I95" t="s">
        <v>662</v>
      </c>
      <c r="J95" t="s">
        <v>1329</v>
      </c>
      <c r="K95" t="s">
        <v>1330</v>
      </c>
      <c r="L95" t="s">
        <v>1331</v>
      </c>
      <c r="M95" t="s">
        <v>1331</v>
      </c>
    </row>
    <row r="96" spans="1:13" x14ac:dyDescent="0.35">
      <c r="A96" t="s">
        <v>663</v>
      </c>
      <c r="B96" t="s">
        <v>664</v>
      </c>
      <c r="C96" s="3">
        <v>1682</v>
      </c>
      <c r="D96" t="s">
        <v>19</v>
      </c>
      <c r="E96" t="s">
        <v>20</v>
      </c>
      <c r="F96" t="s">
        <v>21</v>
      </c>
      <c r="G96" t="s">
        <v>10</v>
      </c>
      <c r="H96" t="s">
        <v>22</v>
      </c>
      <c r="I96" t="s">
        <v>669</v>
      </c>
      <c r="J96" t="s">
        <v>1332</v>
      </c>
      <c r="K96" t="s">
        <v>1333</v>
      </c>
      <c r="L96" t="s">
        <v>1333</v>
      </c>
      <c r="M96" t="s">
        <v>1333</v>
      </c>
    </row>
    <row r="97" spans="1:13" x14ac:dyDescent="0.35">
      <c r="A97" t="s">
        <v>670</v>
      </c>
      <c r="B97" t="s">
        <v>671</v>
      </c>
      <c r="C97" s="3">
        <v>2527</v>
      </c>
      <c r="D97" t="s">
        <v>19</v>
      </c>
      <c r="E97" t="s">
        <v>34</v>
      </c>
      <c r="F97" t="s">
        <v>21</v>
      </c>
      <c r="G97" t="s">
        <v>10</v>
      </c>
      <c r="H97" t="s">
        <v>35</v>
      </c>
      <c r="I97" t="s">
        <v>675</v>
      </c>
      <c r="J97" t="s">
        <v>1334</v>
      </c>
      <c r="K97" t="s">
        <v>1335</v>
      </c>
      <c r="L97" t="s">
        <v>1335</v>
      </c>
      <c r="M97" t="s">
        <v>1335</v>
      </c>
    </row>
    <row r="98" spans="1:13" x14ac:dyDescent="0.35">
      <c r="A98" t="s">
        <v>676</v>
      </c>
      <c r="B98" t="s">
        <v>677</v>
      </c>
      <c r="C98" s="3">
        <v>1939</v>
      </c>
      <c r="D98" t="s">
        <v>46</v>
      </c>
      <c r="E98" t="s">
        <v>20</v>
      </c>
      <c r="F98" t="s">
        <v>21</v>
      </c>
      <c r="G98" t="s">
        <v>10</v>
      </c>
      <c r="H98" t="s">
        <v>48</v>
      </c>
      <c r="I98" t="s">
        <v>682</v>
      </c>
      <c r="J98" t="s">
        <v>1336</v>
      </c>
      <c r="K98" t="s">
        <v>1337</v>
      </c>
      <c r="L98" t="s">
        <v>1337</v>
      </c>
      <c r="M98" t="s">
        <v>1337</v>
      </c>
    </row>
    <row r="99" spans="1:13" x14ac:dyDescent="0.35">
      <c r="A99" t="s">
        <v>683</v>
      </c>
      <c r="B99" t="s">
        <v>684</v>
      </c>
      <c r="C99" s="3">
        <v>23876</v>
      </c>
      <c r="D99" t="s">
        <v>46</v>
      </c>
      <c r="E99" t="s">
        <v>20</v>
      </c>
      <c r="F99" t="s">
        <v>21</v>
      </c>
      <c r="G99" t="s">
        <v>10</v>
      </c>
      <c r="H99" t="s">
        <v>48</v>
      </c>
      <c r="I99" t="s">
        <v>688</v>
      </c>
      <c r="J99" t="s">
        <v>1338</v>
      </c>
      <c r="K99" t="s">
        <v>1339</v>
      </c>
      <c r="L99" t="s">
        <v>1340</v>
      </c>
      <c r="M99" t="s">
        <v>1341</v>
      </c>
    </row>
    <row r="100" spans="1:13" x14ac:dyDescent="0.35">
      <c r="A100" t="s">
        <v>689</v>
      </c>
      <c r="B100" t="s">
        <v>690</v>
      </c>
      <c r="C100" s="3">
        <v>285520</v>
      </c>
      <c r="D100" t="s">
        <v>19</v>
      </c>
      <c r="E100" t="s">
        <v>20</v>
      </c>
      <c r="F100" t="s">
        <v>47</v>
      </c>
      <c r="G100" t="s">
        <v>10</v>
      </c>
      <c r="H100" t="s">
        <v>48</v>
      </c>
      <c r="I100" t="s">
        <v>694</v>
      </c>
      <c r="J100" t="s">
        <v>1342</v>
      </c>
      <c r="K100" t="s">
        <v>1343</v>
      </c>
      <c r="L100" t="s">
        <v>1344</v>
      </c>
      <c r="M100" t="s">
        <v>1343</v>
      </c>
    </row>
    <row r="101" spans="1:13" x14ac:dyDescent="0.35">
      <c r="A101" t="s">
        <v>695</v>
      </c>
      <c r="B101" t="s">
        <v>696</v>
      </c>
      <c r="C101" s="3">
        <v>33928</v>
      </c>
      <c r="D101" t="s">
        <v>19</v>
      </c>
      <c r="E101" t="s">
        <v>20</v>
      </c>
      <c r="F101" t="s">
        <v>47</v>
      </c>
      <c r="G101" t="s">
        <v>10</v>
      </c>
      <c r="H101" t="s">
        <v>22</v>
      </c>
      <c r="I101" t="s">
        <v>701</v>
      </c>
      <c r="J101" t="s">
        <v>1146</v>
      </c>
      <c r="K101" t="s">
        <v>1345</v>
      </c>
      <c r="L101" t="s">
        <v>1345</v>
      </c>
      <c r="M101" t="s">
        <v>1345</v>
      </c>
    </row>
    <row r="102" spans="1:13" x14ac:dyDescent="0.35">
      <c r="A102" t="s">
        <v>702</v>
      </c>
      <c r="B102" t="s">
        <v>703</v>
      </c>
      <c r="C102" s="3">
        <v>12667</v>
      </c>
      <c r="D102" t="s">
        <v>46</v>
      </c>
      <c r="E102" t="s">
        <v>34</v>
      </c>
      <c r="F102" t="s">
        <v>21</v>
      </c>
      <c r="G102" t="s">
        <v>10</v>
      </c>
      <c r="H102" t="s">
        <v>35</v>
      </c>
      <c r="I102" t="s">
        <v>709</v>
      </c>
      <c r="J102" t="s">
        <v>1346</v>
      </c>
      <c r="K102" t="s">
        <v>1347</v>
      </c>
      <c r="L102" t="s">
        <v>1348</v>
      </c>
      <c r="M102" t="s">
        <v>1349</v>
      </c>
    </row>
    <row r="103" spans="1:13" x14ac:dyDescent="0.35">
      <c r="A103" t="s">
        <v>710</v>
      </c>
      <c r="B103" t="s">
        <v>711</v>
      </c>
      <c r="C103" s="3">
        <v>962</v>
      </c>
      <c r="D103" t="s">
        <v>46</v>
      </c>
      <c r="E103" t="s">
        <v>20</v>
      </c>
      <c r="F103" t="s">
        <v>21</v>
      </c>
      <c r="G103" t="s">
        <v>10</v>
      </c>
      <c r="H103" t="s">
        <v>48</v>
      </c>
      <c r="I103" t="s">
        <v>714</v>
      </c>
      <c r="J103" t="s">
        <v>1350</v>
      </c>
      <c r="K103" t="s">
        <v>1350</v>
      </c>
      <c r="L103" t="s">
        <v>1350</v>
      </c>
      <c r="M103" t="s">
        <v>1350</v>
      </c>
    </row>
    <row r="104" spans="1:13" x14ac:dyDescent="0.35">
      <c r="A104" t="s">
        <v>715</v>
      </c>
      <c r="B104" t="s">
        <v>716</v>
      </c>
      <c r="C104" s="3">
        <v>7268</v>
      </c>
      <c r="D104" t="s">
        <v>46</v>
      </c>
      <c r="E104" t="s">
        <v>20</v>
      </c>
      <c r="F104" t="s">
        <v>21</v>
      </c>
      <c r="G104" t="s">
        <v>10</v>
      </c>
      <c r="H104" t="s">
        <v>48</v>
      </c>
      <c r="I104" t="s">
        <v>720</v>
      </c>
      <c r="J104" t="s">
        <v>1351</v>
      </c>
      <c r="K104" t="s">
        <v>1352</v>
      </c>
      <c r="L104" t="s">
        <v>1352</v>
      </c>
      <c r="M104" t="s">
        <v>1352</v>
      </c>
    </row>
    <row r="105" spans="1:13" x14ac:dyDescent="0.35">
      <c r="A105" t="s">
        <v>721</v>
      </c>
      <c r="B105" t="s">
        <v>722</v>
      </c>
      <c r="C105" s="3">
        <v>9471</v>
      </c>
      <c r="D105" t="s">
        <v>19</v>
      </c>
      <c r="E105" t="s">
        <v>20</v>
      </c>
      <c r="F105" t="s">
        <v>21</v>
      </c>
      <c r="G105" t="s">
        <v>10</v>
      </c>
      <c r="H105" t="s">
        <v>48</v>
      </c>
      <c r="I105" t="s">
        <v>726</v>
      </c>
      <c r="J105" t="s">
        <v>726</v>
      </c>
      <c r="K105" t="s">
        <v>726</v>
      </c>
      <c r="L105" t="s">
        <v>726</v>
      </c>
      <c r="M105" t="s">
        <v>726</v>
      </c>
    </row>
    <row r="106" spans="1:13" x14ac:dyDescent="0.35">
      <c r="A106" t="s">
        <v>727</v>
      </c>
      <c r="B106" t="s">
        <v>728</v>
      </c>
      <c r="C106" s="3">
        <v>1927</v>
      </c>
      <c r="D106" t="s">
        <v>19</v>
      </c>
      <c r="E106" t="s">
        <v>171</v>
      </c>
      <c r="F106" t="s">
        <v>21</v>
      </c>
      <c r="G106" t="s">
        <v>10</v>
      </c>
      <c r="H106" t="s">
        <v>107</v>
      </c>
      <c r="I106" t="s">
        <v>733</v>
      </c>
      <c r="J106" t="s">
        <v>1353</v>
      </c>
      <c r="K106" t="s">
        <v>1353</v>
      </c>
      <c r="L106" t="s">
        <v>1182</v>
      </c>
      <c r="M106" t="s">
        <v>1182</v>
      </c>
    </row>
    <row r="107" spans="1:13" x14ac:dyDescent="0.35">
      <c r="A107" t="s">
        <v>734</v>
      </c>
      <c r="B107" t="s">
        <v>735</v>
      </c>
      <c r="C107" s="3">
        <v>24799</v>
      </c>
      <c r="D107" t="s">
        <v>19</v>
      </c>
      <c r="E107" t="s">
        <v>20</v>
      </c>
      <c r="F107" t="s">
        <v>21</v>
      </c>
      <c r="G107" t="s">
        <v>10</v>
      </c>
      <c r="H107" t="s">
        <v>22</v>
      </c>
      <c r="I107" t="s">
        <v>739</v>
      </c>
      <c r="J107" t="s">
        <v>1120</v>
      </c>
      <c r="K107" t="s">
        <v>1354</v>
      </c>
      <c r="L107" t="s">
        <v>1122</v>
      </c>
      <c r="M107" t="s">
        <v>1123</v>
      </c>
    </row>
    <row r="108" spans="1:13" x14ac:dyDescent="0.35">
      <c r="A108" t="s">
        <v>740</v>
      </c>
      <c r="B108" t="s">
        <v>741</v>
      </c>
      <c r="C108" s="3">
        <v>2708</v>
      </c>
      <c r="D108" t="s">
        <v>19</v>
      </c>
      <c r="E108" t="s">
        <v>745</v>
      </c>
      <c r="F108" t="s">
        <v>21</v>
      </c>
      <c r="G108" t="s">
        <v>10</v>
      </c>
      <c r="H108" t="s">
        <v>22</v>
      </c>
      <c r="I108" t="s">
        <v>746</v>
      </c>
      <c r="J108" t="s">
        <v>1355</v>
      </c>
      <c r="K108" t="s">
        <v>1355</v>
      </c>
      <c r="L108" t="s">
        <v>1355</v>
      </c>
      <c r="M108" t="s">
        <v>1355</v>
      </c>
    </row>
    <row r="109" spans="1:13" x14ac:dyDescent="0.35">
      <c r="A109" t="s">
        <v>747</v>
      </c>
      <c r="B109" t="s">
        <v>748</v>
      </c>
      <c r="C109" s="3">
        <v>20628</v>
      </c>
      <c r="D109" t="s">
        <v>19</v>
      </c>
      <c r="E109" t="s">
        <v>34</v>
      </c>
      <c r="F109" t="s">
        <v>21</v>
      </c>
      <c r="G109" t="s">
        <v>10</v>
      </c>
      <c r="H109" t="s">
        <v>35</v>
      </c>
      <c r="I109" t="s">
        <v>752</v>
      </c>
      <c r="J109" t="s">
        <v>1356</v>
      </c>
      <c r="K109" t="s">
        <v>1357</v>
      </c>
      <c r="L109" t="s">
        <v>1358</v>
      </c>
      <c r="M109" t="s">
        <v>1359</v>
      </c>
    </row>
    <row r="110" spans="1:13" x14ac:dyDescent="0.35">
      <c r="A110" t="s">
        <v>753</v>
      </c>
      <c r="B110" t="s">
        <v>754</v>
      </c>
      <c r="C110" s="3">
        <v>20101</v>
      </c>
      <c r="D110" t="s">
        <v>19</v>
      </c>
      <c r="E110" t="s">
        <v>34</v>
      </c>
      <c r="F110" t="s">
        <v>47</v>
      </c>
      <c r="G110" t="s">
        <v>10</v>
      </c>
      <c r="H110" t="s">
        <v>35</v>
      </c>
      <c r="I110" t="s">
        <v>758</v>
      </c>
      <c r="J110" t="s">
        <v>1360</v>
      </c>
      <c r="K110" t="s">
        <v>1361</v>
      </c>
      <c r="L110" t="s">
        <v>1361</v>
      </c>
      <c r="M110" t="s">
        <v>1361</v>
      </c>
    </row>
    <row r="111" spans="1:13" x14ac:dyDescent="0.35">
      <c r="A111" t="s">
        <v>759</v>
      </c>
      <c r="B111" t="s">
        <v>760</v>
      </c>
      <c r="C111" s="3">
        <v>2560</v>
      </c>
      <c r="D111" t="s">
        <v>19</v>
      </c>
      <c r="E111" t="s">
        <v>20</v>
      </c>
      <c r="F111" t="s">
        <v>21</v>
      </c>
      <c r="G111" t="s">
        <v>10</v>
      </c>
      <c r="H111" t="s">
        <v>22</v>
      </c>
      <c r="I111" t="s">
        <v>765</v>
      </c>
      <c r="J111" t="s">
        <v>1362</v>
      </c>
      <c r="K111" t="s">
        <v>1363</v>
      </c>
      <c r="L111" t="s">
        <v>1363</v>
      </c>
      <c r="M111" t="s">
        <v>1363</v>
      </c>
    </row>
    <row r="112" spans="1:13" x14ac:dyDescent="0.35">
      <c r="A112" t="s">
        <v>766</v>
      </c>
      <c r="B112" t="s">
        <v>767</v>
      </c>
      <c r="C112" s="3">
        <v>62996</v>
      </c>
      <c r="D112" t="s">
        <v>19</v>
      </c>
      <c r="E112" t="s">
        <v>20</v>
      </c>
      <c r="F112" t="s">
        <v>21</v>
      </c>
      <c r="G112" t="s">
        <v>10</v>
      </c>
      <c r="H112" t="s">
        <v>48</v>
      </c>
      <c r="I112" t="s">
        <v>771</v>
      </c>
      <c r="J112" t="s">
        <v>1364</v>
      </c>
      <c r="K112" t="s">
        <v>1365</v>
      </c>
      <c r="L112" t="s">
        <v>1366</v>
      </c>
      <c r="M112" t="s">
        <v>1366</v>
      </c>
    </row>
    <row r="113" spans="1:13" x14ac:dyDescent="0.35">
      <c r="A113" t="s">
        <v>772</v>
      </c>
      <c r="B113" t="s">
        <v>773</v>
      </c>
      <c r="C113" s="3">
        <v>14492</v>
      </c>
      <c r="D113" t="s">
        <v>46</v>
      </c>
      <c r="E113" t="s">
        <v>20</v>
      </c>
      <c r="F113" t="s">
        <v>21</v>
      </c>
      <c r="G113" t="s">
        <v>10</v>
      </c>
      <c r="H113" t="s">
        <v>48</v>
      </c>
      <c r="I113" t="s">
        <v>777</v>
      </c>
      <c r="J113" t="s">
        <v>1367</v>
      </c>
      <c r="K113" t="s">
        <v>1368</v>
      </c>
      <c r="L113" t="s">
        <v>1369</v>
      </c>
      <c r="M113" t="s">
        <v>1370</v>
      </c>
    </row>
    <row r="114" spans="1:13" x14ac:dyDescent="0.35">
      <c r="A114" t="s">
        <v>778</v>
      </c>
      <c r="B114" t="s">
        <v>779</v>
      </c>
      <c r="C114" s="3">
        <v>2839</v>
      </c>
      <c r="D114" t="s">
        <v>19</v>
      </c>
      <c r="E114" t="s">
        <v>20</v>
      </c>
      <c r="F114" t="s">
        <v>21</v>
      </c>
      <c r="G114" t="s">
        <v>10</v>
      </c>
      <c r="H114" t="s">
        <v>22</v>
      </c>
      <c r="I114" t="s">
        <v>782</v>
      </c>
      <c r="J114" t="s">
        <v>1371</v>
      </c>
      <c r="K114" t="s">
        <v>1371</v>
      </c>
      <c r="L114" t="s">
        <v>1371</v>
      </c>
      <c r="M114" t="s">
        <v>1371</v>
      </c>
    </row>
    <row r="115" spans="1:13" x14ac:dyDescent="0.35">
      <c r="A115" t="s">
        <v>783</v>
      </c>
      <c r="B115" t="s">
        <v>784</v>
      </c>
      <c r="C115" s="3">
        <v>20746</v>
      </c>
      <c r="D115" t="s">
        <v>19</v>
      </c>
      <c r="E115" t="s">
        <v>20</v>
      </c>
      <c r="F115" t="s">
        <v>21</v>
      </c>
      <c r="G115" t="s">
        <v>10</v>
      </c>
      <c r="H115" t="s">
        <v>48</v>
      </c>
      <c r="I115" t="s">
        <v>788</v>
      </c>
      <c r="J115" t="s">
        <v>1372</v>
      </c>
      <c r="K115" t="s">
        <v>1373</v>
      </c>
      <c r="L115" t="s">
        <v>1373</v>
      </c>
      <c r="M115" t="s">
        <v>1373</v>
      </c>
    </row>
    <row r="116" spans="1:13" x14ac:dyDescent="0.35">
      <c r="A116" t="s">
        <v>789</v>
      </c>
      <c r="B116" t="s">
        <v>790</v>
      </c>
      <c r="C116" s="3">
        <v>10088</v>
      </c>
      <c r="D116" t="s">
        <v>46</v>
      </c>
      <c r="E116" t="s">
        <v>20</v>
      </c>
      <c r="F116" t="s">
        <v>21</v>
      </c>
      <c r="G116" t="s">
        <v>10</v>
      </c>
      <c r="H116" t="s">
        <v>48</v>
      </c>
      <c r="I116" t="s">
        <v>794</v>
      </c>
      <c r="J116" t="s">
        <v>1374</v>
      </c>
      <c r="K116" t="s">
        <v>1375</v>
      </c>
      <c r="L116" t="s">
        <v>1375</v>
      </c>
      <c r="M116" t="s">
        <v>1375</v>
      </c>
    </row>
    <row r="117" spans="1:13" x14ac:dyDescent="0.35">
      <c r="A117" t="s">
        <v>795</v>
      </c>
      <c r="B117" t="s">
        <v>796</v>
      </c>
      <c r="C117" s="3">
        <v>20599</v>
      </c>
      <c r="D117" t="s">
        <v>19</v>
      </c>
      <c r="E117" t="s">
        <v>34</v>
      </c>
      <c r="F117" t="s">
        <v>21</v>
      </c>
      <c r="G117" t="s">
        <v>10</v>
      </c>
      <c r="H117" t="s">
        <v>22</v>
      </c>
      <c r="I117" t="s">
        <v>800</v>
      </c>
      <c r="J117" t="s">
        <v>1376</v>
      </c>
      <c r="K117" t="s">
        <v>1377</v>
      </c>
      <c r="L117" t="s">
        <v>1378</v>
      </c>
      <c r="M117" t="s">
        <v>1379</v>
      </c>
    </row>
    <row r="118" spans="1:13" x14ac:dyDescent="0.35">
      <c r="A118" t="s">
        <v>801</v>
      </c>
      <c r="B118" t="s">
        <v>802</v>
      </c>
      <c r="C118" s="3">
        <v>65562</v>
      </c>
      <c r="D118" t="s">
        <v>19</v>
      </c>
      <c r="E118" t="s">
        <v>20</v>
      </c>
      <c r="F118" t="s">
        <v>21</v>
      </c>
      <c r="G118" t="s">
        <v>10</v>
      </c>
      <c r="H118" t="s">
        <v>22</v>
      </c>
      <c r="I118" t="s">
        <v>806</v>
      </c>
      <c r="J118" t="s">
        <v>1120</v>
      </c>
      <c r="K118" t="s">
        <v>1121</v>
      </c>
      <c r="L118" t="s">
        <v>1122</v>
      </c>
      <c r="M118" t="s">
        <v>1123</v>
      </c>
    </row>
    <row r="119" spans="1:13" x14ac:dyDescent="0.35">
      <c r="A119" t="s">
        <v>807</v>
      </c>
      <c r="B119" t="s">
        <v>808</v>
      </c>
      <c r="C119" s="3">
        <v>27623</v>
      </c>
      <c r="D119" t="s">
        <v>19</v>
      </c>
      <c r="E119" t="s">
        <v>171</v>
      </c>
      <c r="F119" t="s">
        <v>47</v>
      </c>
      <c r="G119" t="s">
        <v>10</v>
      </c>
      <c r="H119" t="s">
        <v>107</v>
      </c>
      <c r="I119" t="s">
        <v>812</v>
      </c>
      <c r="J119" t="s">
        <v>1380</v>
      </c>
      <c r="K119" t="s">
        <v>1381</v>
      </c>
      <c r="L119" t="s">
        <v>1382</v>
      </c>
      <c r="M119" t="s">
        <v>1383</v>
      </c>
    </row>
    <row r="120" spans="1:13" x14ac:dyDescent="0.35">
      <c r="A120" t="s">
        <v>813</v>
      </c>
      <c r="B120" t="s">
        <v>814</v>
      </c>
      <c r="C120" s="3">
        <v>6993</v>
      </c>
      <c r="D120" t="s">
        <v>19</v>
      </c>
      <c r="E120" t="s">
        <v>20</v>
      </c>
      <c r="F120" t="s">
        <v>21</v>
      </c>
      <c r="G120" t="s">
        <v>10</v>
      </c>
      <c r="H120" t="s">
        <v>22</v>
      </c>
      <c r="I120" t="s">
        <v>818</v>
      </c>
      <c r="J120" t="s">
        <v>1384</v>
      </c>
      <c r="K120" t="s">
        <v>1385</v>
      </c>
      <c r="L120" t="s">
        <v>1385</v>
      </c>
      <c r="M120" t="s">
        <v>1385</v>
      </c>
    </row>
    <row r="121" spans="1:13" x14ac:dyDescent="0.35">
      <c r="A121" t="s">
        <v>819</v>
      </c>
      <c r="B121" t="s">
        <v>820</v>
      </c>
      <c r="C121" s="3">
        <v>35638</v>
      </c>
      <c r="D121" t="s">
        <v>19</v>
      </c>
      <c r="E121" t="s">
        <v>20</v>
      </c>
      <c r="F121" t="s">
        <v>21</v>
      </c>
      <c r="G121" t="s">
        <v>10</v>
      </c>
      <c r="H121" t="s">
        <v>22</v>
      </c>
      <c r="I121" t="s">
        <v>824</v>
      </c>
      <c r="J121" t="s">
        <v>1120</v>
      </c>
      <c r="K121" t="s">
        <v>1386</v>
      </c>
      <c r="L121" t="s">
        <v>1387</v>
      </c>
      <c r="M121" t="s">
        <v>1386</v>
      </c>
    </row>
    <row r="122" spans="1:13" x14ac:dyDescent="0.35">
      <c r="A122" t="s">
        <v>825</v>
      </c>
      <c r="B122" t="s">
        <v>826</v>
      </c>
      <c r="C122" s="3">
        <v>313</v>
      </c>
      <c r="D122" t="s">
        <v>19</v>
      </c>
      <c r="E122" t="s">
        <v>268</v>
      </c>
      <c r="F122" t="s">
        <v>21</v>
      </c>
      <c r="G122" t="s">
        <v>10</v>
      </c>
      <c r="H122" t="s">
        <v>269</v>
      </c>
      <c r="I122" t="s">
        <v>830</v>
      </c>
      <c r="J122" t="s">
        <v>1388</v>
      </c>
      <c r="K122" t="s">
        <v>1389</v>
      </c>
      <c r="L122" t="s">
        <v>1390</v>
      </c>
      <c r="M122" t="s">
        <v>1391</v>
      </c>
    </row>
    <row r="123" spans="1:13" x14ac:dyDescent="0.35">
      <c r="A123" t="s">
        <v>831</v>
      </c>
      <c r="B123" t="s">
        <v>832</v>
      </c>
      <c r="C123" s="3">
        <v>8212</v>
      </c>
      <c r="D123" t="s">
        <v>19</v>
      </c>
      <c r="E123" t="s">
        <v>20</v>
      </c>
      <c r="F123" t="s">
        <v>21</v>
      </c>
      <c r="G123" t="s">
        <v>10</v>
      </c>
      <c r="H123" t="s">
        <v>22</v>
      </c>
      <c r="I123" t="s">
        <v>835</v>
      </c>
      <c r="J123" t="s">
        <v>1392</v>
      </c>
      <c r="K123" t="s">
        <v>1393</v>
      </c>
      <c r="L123" t="s">
        <v>1393</v>
      </c>
      <c r="M123" t="s">
        <v>1393</v>
      </c>
    </row>
    <row r="124" spans="1:13" x14ac:dyDescent="0.35">
      <c r="A124" t="s">
        <v>836</v>
      </c>
      <c r="B124" t="s">
        <v>837</v>
      </c>
      <c r="C124" s="3">
        <v>4316</v>
      </c>
      <c r="D124" t="s">
        <v>19</v>
      </c>
      <c r="E124" t="s">
        <v>20</v>
      </c>
      <c r="F124" t="s">
        <v>21</v>
      </c>
      <c r="G124" t="s">
        <v>10</v>
      </c>
      <c r="H124" t="s">
        <v>22</v>
      </c>
      <c r="I124" t="s">
        <v>840</v>
      </c>
      <c r="J124" t="s">
        <v>840</v>
      </c>
      <c r="K124" t="s">
        <v>840</v>
      </c>
      <c r="L124" t="s">
        <v>840</v>
      </c>
      <c r="M124" t="s">
        <v>840</v>
      </c>
    </row>
    <row r="125" spans="1:13" x14ac:dyDescent="0.35">
      <c r="A125" t="s">
        <v>841</v>
      </c>
      <c r="B125" t="s">
        <v>842</v>
      </c>
      <c r="C125" s="3">
        <v>2433</v>
      </c>
      <c r="D125" t="s">
        <v>46</v>
      </c>
      <c r="E125" t="s">
        <v>20</v>
      </c>
      <c r="F125" t="s">
        <v>21</v>
      </c>
      <c r="G125" t="s">
        <v>10</v>
      </c>
      <c r="H125" t="s">
        <v>48</v>
      </c>
      <c r="I125" t="s">
        <v>846</v>
      </c>
      <c r="J125" t="s">
        <v>1394</v>
      </c>
      <c r="K125" t="s">
        <v>1394</v>
      </c>
      <c r="L125" t="s">
        <v>1394</v>
      </c>
      <c r="M125" t="s">
        <v>1394</v>
      </c>
    </row>
    <row r="126" spans="1:13" x14ac:dyDescent="0.35">
      <c r="A126" t="s">
        <v>847</v>
      </c>
      <c r="B126" t="s">
        <v>848</v>
      </c>
      <c r="C126" s="3">
        <v>7419</v>
      </c>
      <c r="D126" t="s">
        <v>19</v>
      </c>
      <c r="E126" t="s">
        <v>20</v>
      </c>
      <c r="F126" t="s">
        <v>21</v>
      </c>
      <c r="G126" t="s">
        <v>10</v>
      </c>
      <c r="H126" t="s">
        <v>22</v>
      </c>
      <c r="I126" t="s">
        <v>852</v>
      </c>
      <c r="J126" t="s">
        <v>1395</v>
      </c>
      <c r="K126" t="s">
        <v>1396</v>
      </c>
      <c r="L126" t="s">
        <v>1396</v>
      </c>
      <c r="M126" t="s">
        <v>1396</v>
      </c>
    </row>
    <row r="127" spans="1:13" x14ac:dyDescent="0.35">
      <c r="A127" t="s">
        <v>853</v>
      </c>
      <c r="B127" t="s">
        <v>854</v>
      </c>
      <c r="C127" s="3">
        <v>804</v>
      </c>
      <c r="D127" t="s">
        <v>19</v>
      </c>
      <c r="E127" t="s">
        <v>20</v>
      </c>
      <c r="F127" t="s">
        <v>21</v>
      </c>
      <c r="G127" t="s">
        <v>10</v>
      </c>
      <c r="H127" t="s">
        <v>48</v>
      </c>
      <c r="I127" t="s">
        <v>857</v>
      </c>
      <c r="J127" t="s">
        <v>857</v>
      </c>
      <c r="K127" t="s">
        <v>1397</v>
      </c>
      <c r="L127" t="s">
        <v>1397</v>
      </c>
      <c r="M127" t="s">
        <v>1397</v>
      </c>
    </row>
    <row r="128" spans="1:13" x14ac:dyDescent="0.35">
      <c r="A128" t="s">
        <v>858</v>
      </c>
      <c r="B128" t="s">
        <v>859</v>
      </c>
      <c r="C128" s="3">
        <v>6446</v>
      </c>
      <c r="D128" t="s">
        <v>46</v>
      </c>
      <c r="E128" t="s">
        <v>20</v>
      </c>
      <c r="F128" t="s">
        <v>21</v>
      </c>
      <c r="G128" t="s">
        <v>10</v>
      </c>
      <c r="H128" t="s">
        <v>48</v>
      </c>
      <c r="I128" t="s">
        <v>863</v>
      </c>
      <c r="J128" t="s">
        <v>1398</v>
      </c>
      <c r="K128" t="s">
        <v>1399</v>
      </c>
      <c r="L128" t="s">
        <v>1399</v>
      </c>
      <c r="M128" t="s">
        <v>1399</v>
      </c>
    </row>
    <row r="129" spans="1:13" x14ac:dyDescent="0.35">
      <c r="A129" t="s">
        <v>864</v>
      </c>
      <c r="B129" t="s">
        <v>865</v>
      </c>
      <c r="C129" s="3">
        <v>29742</v>
      </c>
      <c r="D129" t="s">
        <v>19</v>
      </c>
      <c r="E129" t="s">
        <v>20</v>
      </c>
      <c r="F129" t="s">
        <v>21</v>
      </c>
      <c r="G129" t="s">
        <v>10</v>
      </c>
      <c r="H129" t="s">
        <v>22</v>
      </c>
      <c r="I129" t="s">
        <v>869</v>
      </c>
      <c r="J129" t="s">
        <v>1400</v>
      </c>
      <c r="K129" t="s">
        <v>1401</v>
      </c>
      <c r="L129" t="s">
        <v>1402</v>
      </c>
      <c r="M129" t="s">
        <v>1216</v>
      </c>
    </row>
    <row r="130" spans="1:13" x14ac:dyDescent="0.35">
      <c r="A130" t="s">
        <v>870</v>
      </c>
      <c r="B130" t="s">
        <v>871</v>
      </c>
      <c r="C130" s="3">
        <v>14319</v>
      </c>
      <c r="D130" t="s">
        <v>19</v>
      </c>
      <c r="E130" t="s">
        <v>171</v>
      </c>
      <c r="F130" t="s">
        <v>21</v>
      </c>
      <c r="G130" t="s">
        <v>10</v>
      </c>
      <c r="H130" t="s">
        <v>22</v>
      </c>
      <c r="I130" t="s">
        <v>875</v>
      </c>
      <c r="J130" t="s">
        <v>1120</v>
      </c>
      <c r="K130" t="s">
        <v>1206</v>
      </c>
      <c r="L130" t="s">
        <v>1122</v>
      </c>
      <c r="M130" t="s">
        <v>1123</v>
      </c>
    </row>
    <row r="131" spans="1:13" x14ac:dyDescent="0.35">
      <c r="A131" t="s">
        <v>876</v>
      </c>
      <c r="B131" t="s">
        <v>877</v>
      </c>
      <c r="C131" s="3">
        <v>1141</v>
      </c>
      <c r="D131" t="s">
        <v>19</v>
      </c>
      <c r="E131" t="s">
        <v>20</v>
      </c>
      <c r="F131" t="s">
        <v>21</v>
      </c>
      <c r="G131" t="s">
        <v>10</v>
      </c>
      <c r="H131" t="s">
        <v>22</v>
      </c>
      <c r="I131" t="s">
        <v>881</v>
      </c>
      <c r="J131" t="s">
        <v>1403</v>
      </c>
      <c r="K131" t="s">
        <v>1404</v>
      </c>
      <c r="L131" t="s">
        <v>1404</v>
      </c>
      <c r="M131" t="s">
        <v>1404</v>
      </c>
    </row>
    <row r="132" spans="1:13" x14ac:dyDescent="0.35">
      <c r="A132" t="s">
        <v>882</v>
      </c>
      <c r="B132" t="s">
        <v>883</v>
      </c>
      <c r="C132" s="3">
        <v>5207</v>
      </c>
      <c r="D132" t="s">
        <v>19</v>
      </c>
      <c r="E132" t="s">
        <v>20</v>
      </c>
      <c r="F132" t="s">
        <v>21</v>
      </c>
      <c r="G132" t="s">
        <v>10</v>
      </c>
      <c r="H132" t="s">
        <v>48</v>
      </c>
      <c r="I132" t="s">
        <v>887</v>
      </c>
      <c r="J132" t="s">
        <v>1405</v>
      </c>
      <c r="K132" t="s">
        <v>1406</v>
      </c>
      <c r="L132" t="s">
        <v>1406</v>
      </c>
      <c r="M132" t="s">
        <v>1406</v>
      </c>
    </row>
    <row r="133" spans="1:13" x14ac:dyDescent="0.35">
      <c r="A133" t="s">
        <v>888</v>
      </c>
      <c r="B133" t="s">
        <v>889</v>
      </c>
      <c r="C133" s="3">
        <v>29797</v>
      </c>
      <c r="D133" t="s">
        <v>19</v>
      </c>
      <c r="E133" t="s">
        <v>20</v>
      </c>
      <c r="F133" t="s">
        <v>21</v>
      </c>
      <c r="G133" t="s">
        <v>10</v>
      </c>
      <c r="H133" t="s">
        <v>22</v>
      </c>
      <c r="I133" t="s">
        <v>893</v>
      </c>
      <c r="J133" t="s">
        <v>1407</v>
      </c>
      <c r="K133" t="s">
        <v>1408</v>
      </c>
      <c r="L133" t="s">
        <v>1409</v>
      </c>
      <c r="M133" t="s">
        <v>1409</v>
      </c>
    </row>
    <row r="134" spans="1:13" x14ac:dyDescent="0.35">
      <c r="A134" t="s">
        <v>894</v>
      </c>
      <c r="B134" t="s">
        <v>895</v>
      </c>
      <c r="C134" s="3">
        <v>5666</v>
      </c>
      <c r="D134" t="s">
        <v>46</v>
      </c>
      <c r="E134" t="s">
        <v>20</v>
      </c>
      <c r="F134" t="s">
        <v>21</v>
      </c>
      <c r="G134" t="s">
        <v>10</v>
      </c>
      <c r="H134" t="s">
        <v>48</v>
      </c>
      <c r="I134" t="s">
        <v>900</v>
      </c>
      <c r="J134" t="s">
        <v>1410</v>
      </c>
      <c r="K134" t="s">
        <v>1410</v>
      </c>
      <c r="L134" t="s">
        <v>1410</v>
      </c>
      <c r="M134" t="s">
        <v>1410</v>
      </c>
    </row>
    <row r="135" spans="1:13" x14ac:dyDescent="0.35">
      <c r="A135" t="s">
        <v>901</v>
      </c>
      <c r="B135" t="s">
        <v>902</v>
      </c>
      <c r="C135" s="3">
        <v>46058</v>
      </c>
      <c r="D135" t="s">
        <v>19</v>
      </c>
      <c r="E135" t="s">
        <v>20</v>
      </c>
      <c r="F135" t="s">
        <v>47</v>
      </c>
      <c r="G135" t="s">
        <v>10</v>
      </c>
      <c r="H135" t="s">
        <v>48</v>
      </c>
      <c r="I135" t="s">
        <v>906</v>
      </c>
      <c r="J135" t="s">
        <v>1411</v>
      </c>
      <c r="K135" t="s">
        <v>1412</v>
      </c>
      <c r="L135" t="s">
        <v>1412</v>
      </c>
      <c r="M135" t="s">
        <v>1412</v>
      </c>
    </row>
    <row r="136" spans="1:13" x14ac:dyDescent="0.35">
      <c r="A136" t="s">
        <v>907</v>
      </c>
      <c r="B136" t="s">
        <v>908</v>
      </c>
      <c r="C136" s="3">
        <v>1003</v>
      </c>
      <c r="D136" t="s">
        <v>46</v>
      </c>
      <c r="E136" t="s">
        <v>20</v>
      </c>
      <c r="F136" t="s">
        <v>21</v>
      </c>
      <c r="G136" t="s">
        <v>10</v>
      </c>
      <c r="H136" t="s">
        <v>48</v>
      </c>
      <c r="I136" t="s">
        <v>913</v>
      </c>
      <c r="J136" t="s">
        <v>1413</v>
      </c>
      <c r="K136" t="s">
        <v>1413</v>
      </c>
      <c r="L136" t="s">
        <v>1413</v>
      </c>
      <c r="M136" t="s">
        <v>1413</v>
      </c>
    </row>
    <row r="137" spans="1:13" x14ac:dyDescent="0.35">
      <c r="A137" t="s">
        <v>914</v>
      </c>
      <c r="B137" t="s">
        <v>915</v>
      </c>
      <c r="C137" s="3">
        <v>1086</v>
      </c>
      <c r="D137" t="s">
        <v>46</v>
      </c>
      <c r="E137" t="s">
        <v>20</v>
      </c>
      <c r="F137" t="s">
        <v>21</v>
      </c>
      <c r="G137" t="s">
        <v>10</v>
      </c>
      <c r="H137" t="s">
        <v>48</v>
      </c>
      <c r="I137" t="s">
        <v>918</v>
      </c>
      <c r="J137" t="s">
        <v>1414</v>
      </c>
      <c r="K137" t="s">
        <v>1415</v>
      </c>
      <c r="L137" t="s">
        <v>1416</v>
      </c>
      <c r="M137" t="s">
        <v>1417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D6C3-8D15-4609-AEB7-DDC7BC92D858}">
  <dimension ref="A1:R92"/>
  <sheetViews>
    <sheetView zoomScaleNormal="100" workbookViewId="0">
      <pane xSplit="4" ySplit="1" topLeftCell="E2" activePane="bottomRight" state="frozen"/>
      <selection pane="topRight" activeCell="E1" sqref="E1"/>
      <selection pane="bottomLeft" activeCell="A2" sqref="A2"/>
      <selection pane="bottomRight" activeCell="E2" sqref="E2"/>
    </sheetView>
  </sheetViews>
  <sheetFormatPr defaultRowHeight="14.5" x14ac:dyDescent="0.35"/>
  <cols>
    <col min="2" max="2" width="34.26953125" customWidth="1"/>
    <col min="3" max="3" width="12.54296875" customWidth="1"/>
    <col min="4" max="4" width="29.54296875" customWidth="1"/>
    <col min="5" max="5" width="16.26953125" customWidth="1"/>
    <col min="6" max="6" width="14.08984375" customWidth="1"/>
    <col min="8" max="8" width="13.7265625" customWidth="1"/>
    <col min="18" max="18" width="11.08984375" customWidth="1"/>
  </cols>
  <sheetData>
    <row r="1" spans="1:18" ht="102" customHeight="1" x14ac:dyDescent="0.35">
      <c r="A1" s="15" t="s">
        <v>0</v>
      </c>
      <c r="B1" s="15" t="s">
        <v>1540</v>
      </c>
      <c r="C1" s="16" t="s">
        <v>1541</v>
      </c>
      <c r="D1" s="15" t="s">
        <v>1542</v>
      </c>
      <c r="E1" s="15" t="s">
        <v>1543</v>
      </c>
      <c r="F1" s="15" t="s">
        <v>1544</v>
      </c>
      <c r="G1" s="15" t="s">
        <v>1545</v>
      </c>
      <c r="H1" s="15" t="s">
        <v>1546</v>
      </c>
      <c r="I1" s="15" t="s">
        <v>1547</v>
      </c>
      <c r="J1" s="17" t="s">
        <v>1548</v>
      </c>
      <c r="K1" s="17" t="s">
        <v>1549</v>
      </c>
      <c r="L1" s="15" t="s">
        <v>1550</v>
      </c>
      <c r="M1" s="15" t="s">
        <v>1551</v>
      </c>
      <c r="N1" s="18" t="s">
        <v>1552</v>
      </c>
      <c r="O1" s="18" t="s">
        <v>1553</v>
      </c>
      <c r="P1" s="15" t="s">
        <v>1554</v>
      </c>
      <c r="Q1" s="15" t="s">
        <v>1555</v>
      </c>
      <c r="R1" s="15" t="s">
        <v>1556</v>
      </c>
    </row>
    <row r="2" spans="1:18" x14ac:dyDescent="0.35">
      <c r="A2" t="s">
        <v>302</v>
      </c>
      <c r="B2" t="s">
        <v>303</v>
      </c>
      <c r="C2" t="s">
        <v>1557</v>
      </c>
      <c r="D2" t="s">
        <v>1558</v>
      </c>
      <c r="E2" t="s">
        <v>304</v>
      </c>
      <c r="F2" t="s">
        <v>305</v>
      </c>
      <c r="G2">
        <v>97023</v>
      </c>
      <c r="H2" t="s">
        <v>306</v>
      </c>
      <c r="I2" t="s">
        <v>1559</v>
      </c>
      <c r="J2" s="3">
        <v>0</v>
      </c>
      <c r="K2" s="3">
        <v>233</v>
      </c>
      <c r="L2">
        <v>40</v>
      </c>
      <c r="M2" t="s">
        <v>1560</v>
      </c>
      <c r="N2" s="2"/>
      <c r="O2" s="2"/>
      <c r="P2" t="s">
        <v>99</v>
      </c>
    </row>
    <row r="3" spans="1:18" x14ac:dyDescent="0.35">
      <c r="A3" t="s">
        <v>309</v>
      </c>
      <c r="B3" t="s">
        <v>310</v>
      </c>
      <c r="C3" t="s">
        <v>1561</v>
      </c>
      <c r="D3" t="s">
        <v>1562</v>
      </c>
      <c r="E3" t="s">
        <v>1563</v>
      </c>
      <c r="F3" t="s">
        <v>312</v>
      </c>
      <c r="G3">
        <v>97401</v>
      </c>
      <c r="H3" t="s">
        <v>313</v>
      </c>
      <c r="I3" t="s">
        <v>1559</v>
      </c>
      <c r="J3" s="3">
        <v>3163</v>
      </c>
      <c r="K3" s="3">
        <v>2480</v>
      </c>
      <c r="L3">
        <v>52</v>
      </c>
      <c r="M3" t="s">
        <v>1564</v>
      </c>
      <c r="N3" s="2">
        <v>1000</v>
      </c>
      <c r="O3" s="2">
        <v>1000</v>
      </c>
      <c r="P3" t="s">
        <v>14</v>
      </c>
      <c r="Q3">
        <v>1976</v>
      </c>
      <c r="R3">
        <v>2001</v>
      </c>
    </row>
    <row r="4" spans="1:18" x14ac:dyDescent="0.35">
      <c r="A4" t="s">
        <v>309</v>
      </c>
      <c r="B4" t="s">
        <v>310</v>
      </c>
      <c r="C4" t="s">
        <v>1565</v>
      </c>
      <c r="D4" t="s">
        <v>1566</v>
      </c>
      <c r="E4" t="s">
        <v>1567</v>
      </c>
      <c r="F4" t="s">
        <v>312</v>
      </c>
      <c r="G4">
        <v>97402</v>
      </c>
      <c r="H4" t="s">
        <v>313</v>
      </c>
      <c r="I4" t="s">
        <v>1559</v>
      </c>
      <c r="J4" s="3">
        <v>3016</v>
      </c>
      <c r="K4" s="3">
        <v>2480</v>
      </c>
      <c r="L4">
        <v>52</v>
      </c>
      <c r="M4" t="s">
        <v>1564</v>
      </c>
      <c r="N4" s="2">
        <v>1000</v>
      </c>
      <c r="O4" s="2">
        <v>1000</v>
      </c>
      <c r="P4" t="s">
        <v>14</v>
      </c>
      <c r="Q4">
        <v>1980</v>
      </c>
      <c r="R4">
        <v>2001</v>
      </c>
    </row>
    <row r="5" spans="1:18" x14ac:dyDescent="0.35">
      <c r="A5" t="s">
        <v>753</v>
      </c>
      <c r="B5" t="s">
        <v>754</v>
      </c>
      <c r="C5" t="s">
        <v>1568</v>
      </c>
      <c r="D5" t="s">
        <v>1569</v>
      </c>
      <c r="E5" t="s">
        <v>1570</v>
      </c>
      <c r="F5" t="s">
        <v>1571</v>
      </c>
      <c r="G5">
        <v>97453</v>
      </c>
      <c r="H5" t="s">
        <v>1572</v>
      </c>
      <c r="I5" t="s">
        <v>1559</v>
      </c>
      <c r="J5" s="3">
        <v>975</v>
      </c>
      <c r="K5" s="3">
        <v>1040</v>
      </c>
      <c r="L5">
        <v>52</v>
      </c>
      <c r="M5" t="s">
        <v>1564</v>
      </c>
      <c r="N5" s="2">
        <v>20</v>
      </c>
      <c r="O5" s="2">
        <v>1</v>
      </c>
      <c r="P5" t="s">
        <v>190</v>
      </c>
      <c r="Q5">
        <v>1900</v>
      </c>
      <c r="R5">
        <v>1900</v>
      </c>
    </row>
    <row r="6" spans="1:18" x14ac:dyDescent="0.35">
      <c r="A6" t="s">
        <v>463</v>
      </c>
      <c r="B6" t="s">
        <v>1573</v>
      </c>
      <c r="C6" t="s">
        <v>1574</v>
      </c>
      <c r="D6" t="s">
        <v>1575</v>
      </c>
      <c r="E6" t="s">
        <v>1576</v>
      </c>
      <c r="F6" t="s">
        <v>1577</v>
      </c>
      <c r="G6">
        <v>97523</v>
      </c>
      <c r="H6" t="s">
        <v>1578</v>
      </c>
      <c r="I6" t="s">
        <v>1559</v>
      </c>
      <c r="J6" s="3">
        <v>4264</v>
      </c>
      <c r="K6" s="3">
        <v>1000</v>
      </c>
      <c r="L6">
        <v>40</v>
      </c>
      <c r="M6" t="s">
        <v>1579</v>
      </c>
      <c r="N6" s="2">
        <v>500</v>
      </c>
      <c r="O6" s="2">
        <v>500</v>
      </c>
      <c r="P6" t="s">
        <v>14</v>
      </c>
      <c r="Q6">
        <v>1959</v>
      </c>
      <c r="R6">
        <v>2024</v>
      </c>
    </row>
    <row r="7" spans="1:18" x14ac:dyDescent="0.35">
      <c r="A7" t="s">
        <v>463</v>
      </c>
      <c r="B7" t="s">
        <v>1573</v>
      </c>
      <c r="C7" t="s">
        <v>1580</v>
      </c>
      <c r="D7" t="s">
        <v>1581</v>
      </c>
      <c r="E7" t="s">
        <v>1582</v>
      </c>
      <c r="F7" t="s">
        <v>1583</v>
      </c>
      <c r="G7">
        <v>97544</v>
      </c>
      <c r="H7" t="s">
        <v>1584</v>
      </c>
      <c r="I7" t="s">
        <v>1559</v>
      </c>
      <c r="J7" s="3">
        <v>1000</v>
      </c>
      <c r="K7" s="3">
        <v>1040</v>
      </c>
      <c r="L7">
        <v>52</v>
      </c>
      <c r="M7" t="s">
        <v>1579</v>
      </c>
      <c r="N7" s="2">
        <v>500</v>
      </c>
      <c r="O7" s="2">
        <v>500</v>
      </c>
      <c r="P7" t="s">
        <v>14</v>
      </c>
      <c r="Q7">
        <v>1977</v>
      </c>
      <c r="R7">
        <v>2023</v>
      </c>
    </row>
    <row r="8" spans="1:18" x14ac:dyDescent="0.35">
      <c r="A8" t="s">
        <v>463</v>
      </c>
      <c r="B8" t="s">
        <v>1573</v>
      </c>
      <c r="C8" t="s">
        <v>1585</v>
      </c>
      <c r="D8" t="s">
        <v>1586</v>
      </c>
      <c r="E8" t="s">
        <v>1587</v>
      </c>
      <c r="F8" t="s">
        <v>1588</v>
      </c>
      <c r="G8">
        <v>97497</v>
      </c>
      <c r="H8" t="s">
        <v>1589</v>
      </c>
      <c r="I8" t="s">
        <v>1559</v>
      </c>
      <c r="J8" s="3">
        <v>2594</v>
      </c>
      <c r="K8" s="3">
        <v>780</v>
      </c>
      <c r="L8">
        <v>52</v>
      </c>
      <c r="M8" t="s">
        <v>1579</v>
      </c>
      <c r="N8" s="2">
        <v>500</v>
      </c>
      <c r="O8" s="2">
        <v>500</v>
      </c>
      <c r="P8" t="s">
        <v>14</v>
      </c>
      <c r="Q8">
        <v>2003</v>
      </c>
      <c r="R8">
        <v>2003</v>
      </c>
    </row>
    <row r="9" spans="1:18" x14ac:dyDescent="0.35">
      <c r="A9" t="s">
        <v>410</v>
      </c>
      <c r="B9" t="s">
        <v>411</v>
      </c>
      <c r="C9" t="s">
        <v>1590</v>
      </c>
      <c r="D9" t="s">
        <v>1591</v>
      </c>
      <c r="E9" t="s">
        <v>1592</v>
      </c>
      <c r="F9" t="s">
        <v>413</v>
      </c>
      <c r="G9">
        <v>97123</v>
      </c>
      <c r="H9" t="s">
        <v>414</v>
      </c>
      <c r="I9" t="s">
        <v>1559</v>
      </c>
      <c r="J9" s="3">
        <v>15000</v>
      </c>
      <c r="K9" s="3">
        <v>3160</v>
      </c>
      <c r="L9">
        <v>51</v>
      </c>
      <c r="M9" t="s">
        <v>1564</v>
      </c>
      <c r="N9" s="2">
        <v>200</v>
      </c>
      <c r="O9" s="2">
        <v>200</v>
      </c>
      <c r="P9" t="s">
        <v>14</v>
      </c>
      <c r="Q9">
        <v>1975</v>
      </c>
      <c r="R9">
        <v>2014</v>
      </c>
    </row>
    <row r="10" spans="1:18" x14ac:dyDescent="0.35">
      <c r="A10" s="72" t="s">
        <v>470</v>
      </c>
      <c r="B10" s="72" t="s">
        <v>471</v>
      </c>
      <c r="C10" s="72" t="s">
        <v>1593</v>
      </c>
      <c r="D10" s="72" t="s">
        <v>1594</v>
      </c>
      <c r="E10" s="72" t="s">
        <v>1595</v>
      </c>
      <c r="F10" s="72" t="s">
        <v>1596</v>
      </c>
      <c r="G10" s="72">
        <v>97733</v>
      </c>
      <c r="H10" s="72" t="s">
        <v>1597</v>
      </c>
      <c r="I10" s="72" t="s">
        <v>1559</v>
      </c>
      <c r="J10" s="73">
        <v>1206</v>
      </c>
      <c r="K10" s="73"/>
      <c r="L10" s="72">
        <v>17</v>
      </c>
      <c r="M10" s="72" t="s">
        <v>1564</v>
      </c>
      <c r="N10" s="74"/>
      <c r="O10" s="74"/>
      <c r="P10" s="72" t="s">
        <v>292</v>
      </c>
      <c r="Q10" s="72"/>
      <c r="R10" s="72"/>
    </row>
    <row r="11" spans="1:18" x14ac:dyDescent="0.35">
      <c r="A11" t="s">
        <v>470</v>
      </c>
      <c r="B11" t="s">
        <v>471</v>
      </c>
      <c r="C11" t="s">
        <v>1598</v>
      </c>
      <c r="D11" t="s">
        <v>1599</v>
      </c>
      <c r="E11" t="s">
        <v>1600</v>
      </c>
      <c r="F11" t="s">
        <v>1601</v>
      </c>
      <c r="G11">
        <v>97623</v>
      </c>
      <c r="H11" t="s">
        <v>1602</v>
      </c>
      <c r="I11" t="s">
        <v>1559</v>
      </c>
      <c r="J11" s="3">
        <v>1200</v>
      </c>
      <c r="K11" s="3">
        <v>1428</v>
      </c>
      <c r="L11">
        <v>52</v>
      </c>
      <c r="M11" t="s">
        <v>1564</v>
      </c>
      <c r="N11" s="2">
        <v>100</v>
      </c>
      <c r="O11" s="2">
        <v>100</v>
      </c>
      <c r="P11" t="s">
        <v>14</v>
      </c>
      <c r="R11">
        <v>2010</v>
      </c>
    </row>
    <row r="12" spans="1:18" x14ac:dyDescent="0.35">
      <c r="A12" t="s">
        <v>470</v>
      </c>
      <c r="B12" t="s">
        <v>471</v>
      </c>
      <c r="C12" t="s">
        <v>1603</v>
      </c>
      <c r="D12" t="s">
        <v>1604</v>
      </c>
      <c r="E12" t="s">
        <v>1605</v>
      </c>
      <c r="F12" t="s">
        <v>1606</v>
      </c>
      <c r="G12">
        <v>97624</v>
      </c>
      <c r="H12" t="s">
        <v>1607</v>
      </c>
      <c r="I12" t="s">
        <v>1559</v>
      </c>
      <c r="J12" s="3">
        <v>3500</v>
      </c>
      <c r="K12" s="3">
        <v>1828</v>
      </c>
      <c r="L12">
        <v>52</v>
      </c>
      <c r="M12" t="s">
        <v>1564</v>
      </c>
      <c r="N12" s="2">
        <v>100</v>
      </c>
      <c r="O12" s="2">
        <v>50</v>
      </c>
      <c r="P12" t="s">
        <v>14</v>
      </c>
      <c r="R12">
        <v>2004</v>
      </c>
    </row>
    <row r="13" spans="1:18" x14ac:dyDescent="0.35">
      <c r="A13" t="s">
        <v>470</v>
      </c>
      <c r="B13" t="s">
        <v>471</v>
      </c>
      <c r="C13" t="s">
        <v>1608</v>
      </c>
      <c r="D13" t="s">
        <v>1609</v>
      </c>
      <c r="E13" t="s">
        <v>1610</v>
      </c>
      <c r="F13" t="s">
        <v>1611</v>
      </c>
      <c r="G13">
        <v>97632</v>
      </c>
      <c r="H13" t="s">
        <v>1612</v>
      </c>
      <c r="I13" t="s">
        <v>1559</v>
      </c>
      <c r="J13" s="3">
        <v>1170</v>
      </c>
      <c r="K13" s="3">
        <v>1148</v>
      </c>
      <c r="L13">
        <v>52</v>
      </c>
      <c r="M13" t="s">
        <v>1564</v>
      </c>
      <c r="N13" s="2">
        <v>100</v>
      </c>
      <c r="O13" s="2">
        <v>100</v>
      </c>
      <c r="P13" t="s">
        <v>14</v>
      </c>
      <c r="R13">
        <v>2009</v>
      </c>
    </row>
    <row r="14" spans="1:18" x14ac:dyDescent="0.35">
      <c r="A14" t="s">
        <v>470</v>
      </c>
      <c r="B14" t="s">
        <v>471</v>
      </c>
      <c r="C14" t="s">
        <v>1613</v>
      </c>
      <c r="D14" t="s">
        <v>1614</v>
      </c>
      <c r="E14" t="s">
        <v>1615</v>
      </c>
      <c r="F14" t="s">
        <v>1616</v>
      </c>
      <c r="G14">
        <v>97622</v>
      </c>
      <c r="H14" t="s">
        <v>1617</v>
      </c>
      <c r="I14" t="s">
        <v>1559</v>
      </c>
      <c r="J14" s="3">
        <v>1272</v>
      </c>
      <c r="K14" s="3">
        <v>912</v>
      </c>
      <c r="L14">
        <v>52</v>
      </c>
      <c r="M14" t="s">
        <v>1564</v>
      </c>
      <c r="N14" s="2">
        <v>20</v>
      </c>
      <c r="O14" s="2">
        <v>2</v>
      </c>
      <c r="P14" t="s">
        <v>190</v>
      </c>
    </row>
    <row r="15" spans="1:18" x14ac:dyDescent="0.35">
      <c r="A15" t="s">
        <v>470</v>
      </c>
      <c r="B15" t="s">
        <v>471</v>
      </c>
      <c r="C15" t="s">
        <v>1618</v>
      </c>
      <c r="D15" t="s">
        <v>1619</v>
      </c>
      <c r="E15" t="s">
        <v>1620</v>
      </c>
      <c r="F15" t="s">
        <v>1621</v>
      </c>
      <c r="G15">
        <v>97731</v>
      </c>
      <c r="H15" t="s">
        <v>1622</v>
      </c>
      <c r="I15" t="s">
        <v>1559</v>
      </c>
      <c r="J15" s="3">
        <v>630</v>
      </c>
      <c r="K15" s="3"/>
      <c r="L15">
        <v>35</v>
      </c>
      <c r="M15" t="s">
        <v>1564</v>
      </c>
      <c r="N15" s="2">
        <v>100</v>
      </c>
      <c r="O15" s="2">
        <v>50</v>
      </c>
      <c r="P15" t="s">
        <v>14</v>
      </c>
    </row>
    <row r="16" spans="1:18" x14ac:dyDescent="0.35">
      <c r="A16" t="s">
        <v>470</v>
      </c>
      <c r="B16" t="s">
        <v>471</v>
      </c>
      <c r="C16" t="s">
        <v>1623</v>
      </c>
      <c r="D16" t="s">
        <v>1624</v>
      </c>
      <c r="E16" t="s">
        <v>1625</v>
      </c>
      <c r="F16" t="s">
        <v>1626</v>
      </c>
      <c r="G16">
        <v>97633</v>
      </c>
      <c r="H16" t="s">
        <v>1627</v>
      </c>
      <c r="I16" t="s">
        <v>1559</v>
      </c>
      <c r="J16" s="3">
        <v>660</v>
      </c>
      <c r="K16" s="3">
        <v>1340</v>
      </c>
      <c r="L16">
        <v>52</v>
      </c>
      <c r="M16" t="s">
        <v>1564</v>
      </c>
      <c r="N16" s="2">
        <v>100</v>
      </c>
      <c r="O16" s="2">
        <v>100</v>
      </c>
      <c r="P16" t="s">
        <v>14</v>
      </c>
    </row>
    <row r="17" spans="1:18" x14ac:dyDescent="0.35">
      <c r="A17" t="s">
        <v>470</v>
      </c>
      <c r="B17" t="s">
        <v>471</v>
      </c>
      <c r="C17" t="s">
        <v>1628</v>
      </c>
      <c r="D17" t="s">
        <v>1629</v>
      </c>
      <c r="E17" t="s">
        <v>1630</v>
      </c>
      <c r="F17" t="s">
        <v>1631</v>
      </c>
      <c r="G17">
        <v>97639</v>
      </c>
      <c r="H17" t="s">
        <v>1632</v>
      </c>
      <c r="I17" t="s">
        <v>1559</v>
      </c>
      <c r="J17" s="3">
        <v>1600</v>
      </c>
      <c r="K17" s="3">
        <v>1133</v>
      </c>
      <c r="L17">
        <v>52</v>
      </c>
      <c r="M17" t="s">
        <v>1564</v>
      </c>
      <c r="N17" s="2">
        <v>20</v>
      </c>
      <c r="O17" s="2">
        <v>20</v>
      </c>
      <c r="P17" t="s">
        <v>292</v>
      </c>
      <c r="R17">
        <v>2010</v>
      </c>
    </row>
    <row r="18" spans="1:18" x14ac:dyDescent="0.35">
      <c r="A18" t="s">
        <v>470</v>
      </c>
      <c r="B18" t="s">
        <v>471</v>
      </c>
      <c r="C18" t="s">
        <v>1633</v>
      </c>
      <c r="D18" t="s">
        <v>1634</v>
      </c>
      <c r="E18" t="s">
        <v>1635</v>
      </c>
      <c r="F18" t="s">
        <v>1636</v>
      </c>
      <c r="G18">
        <v>97737</v>
      </c>
      <c r="H18" t="s">
        <v>1637</v>
      </c>
      <c r="I18" t="s">
        <v>1559</v>
      </c>
      <c r="J18" s="3">
        <v>740</v>
      </c>
      <c r="K18" s="3"/>
      <c r="L18">
        <v>35</v>
      </c>
      <c r="M18" t="s">
        <v>1564</v>
      </c>
      <c r="N18" s="2">
        <v>100</v>
      </c>
      <c r="O18" s="2">
        <v>50</v>
      </c>
      <c r="P18" t="s">
        <v>14</v>
      </c>
    </row>
    <row r="19" spans="1:18" x14ac:dyDescent="0.35">
      <c r="A19" t="s">
        <v>470</v>
      </c>
      <c r="B19" t="s">
        <v>471</v>
      </c>
      <c r="C19" t="s">
        <v>1638</v>
      </c>
      <c r="D19" t="s">
        <v>1639</v>
      </c>
      <c r="E19" t="s">
        <v>1640</v>
      </c>
      <c r="F19" t="s">
        <v>1641</v>
      </c>
      <c r="G19">
        <v>97627</v>
      </c>
      <c r="H19" t="s">
        <v>1642</v>
      </c>
      <c r="I19" t="s">
        <v>1559</v>
      </c>
      <c r="J19" s="3">
        <v>1900</v>
      </c>
      <c r="K19" s="3">
        <v>937</v>
      </c>
      <c r="L19">
        <v>52</v>
      </c>
      <c r="M19" t="s">
        <v>1564</v>
      </c>
      <c r="N19" s="2">
        <v>100</v>
      </c>
      <c r="O19" s="2">
        <v>50</v>
      </c>
      <c r="P19" t="s">
        <v>14</v>
      </c>
      <c r="R19">
        <v>2011</v>
      </c>
    </row>
    <row r="20" spans="1:18" x14ac:dyDescent="0.35">
      <c r="A20" t="s">
        <v>470</v>
      </c>
      <c r="B20" t="s">
        <v>471</v>
      </c>
      <c r="C20" t="s">
        <v>1643</v>
      </c>
      <c r="D20" t="s">
        <v>1644</v>
      </c>
      <c r="E20" t="s">
        <v>1645</v>
      </c>
      <c r="F20" t="s">
        <v>473</v>
      </c>
      <c r="G20">
        <v>97603</v>
      </c>
      <c r="H20" t="s">
        <v>1646</v>
      </c>
      <c r="I20" t="s">
        <v>1559</v>
      </c>
      <c r="J20" s="3">
        <v>3600</v>
      </c>
      <c r="K20" s="3">
        <v>2524</v>
      </c>
      <c r="L20">
        <v>52</v>
      </c>
      <c r="M20" t="s">
        <v>1564</v>
      </c>
      <c r="N20" s="2">
        <v>100</v>
      </c>
      <c r="O20" s="2">
        <v>50</v>
      </c>
      <c r="P20" t="s">
        <v>14</v>
      </c>
      <c r="R20">
        <v>2014</v>
      </c>
    </row>
    <row r="21" spans="1:18" x14ac:dyDescent="0.35">
      <c r="A21" t="s">
        <v>470</v>
      </c>
      <c r="B21" t="s">
        <v>471</v>
      </c>
      <c r="C21" t="s">
        <v>1647</v>
      </c>
      <c r="D21" t="s">
        <v>1648</v>
      </c>
      <c r="E21" t="s">
        <v>1649</v>
      </c>
      <c r="F21" t="s">
        <v>473</v>
      </c>
      <c r="G21">
        <v>97602</v>
      </c>
      <c r="H21" t="s">
        <v>1650</v>
      </c>
      <c r="I21" t="s">
        <v>1559</v>
      </c>
      <c r="J21" s="3">
        <v>225</v>
      </c>
      <c r="K21" s="3">
        <v>456</v>
      </c>
      <c r="L21">
        <v>52</v>
      </c>
      <c r="M21" t="s">
        <v>1564</v>
      </c>
      <c r="N21" s="2">
        <v>100</v>
      </c>
      <c r="O21" s="2">
        <v>50</v>
      </c>
      <c r="P21" t="s">
        <v>14</v>
      </c>
    </row>
    <row r="22" spans="1:18" x14ac:dyDescent="0.35">
      <c r="A22" t="s">
        <v>484</v>
      </c>
      <c r="B22" t="s">
        <v>485</v>
      </c>
      <c r="C22" t="s">
        <v>1651</v>
      </c>
      <c r="D22" t="s">
        <v>1652</v>
      </c>
      <c r="E22" t="s">
        <v>1653</v>
      </c>
      <c r="F22" t="s">
        <v>487</v>
      </c>
      <c r="G22">
        <v>97034</v>
      </c>
      <c r="H22" t="s">
        <v>1654</v>
      </c>
      <c r="I22" t="s">
        <v>1655</v>
      </c>
      <c r="J22" s="3">
        <v>0</v>
      </c>
      <c r="K22" s="3"/>
      <c r="N22" s="2"/>
      <c r="O22" s="2"/>
      <c r="Q22">
        <v>2024</v>
      </c>
      <c r="R22">
        <v>2024</v>
      </c>
    </row>
    <row r="23" spans="1:18" x14ac:dyDescent="0.35">
      <c r="A23" t="s">
        <v>477</v>
      </c>
      <c r="B23" t="s">
        <v>478</v>
      </c>
      <c r="C23" t="s">
        <v>1656</v>
      </c>
      <c r="D23" t="s">
        <v>1657</v>
      </c>
      <c r="E23" t="s">
        <v>1658</v>
      </c>
      <c r="F23" t="s">
        <v>1659</v>
      </c>
      <c r="G23">
        <v>97641</v>
      </c>
      <c r="H23" t="s">
        <v>1660</v>
      </c>
      <c r="I23" t="s">
        <v>1559</v>
      </c>
      <c r="J23" s="3">
        <v>1085</v>
      </c>
      <c r="K23" s="3">
        <v>1092</v>
      </c>
      <c r="L23">
        <v>52</v>
      </c>
      <c r="M23" t="s">
        <v>1564</v>
      </c>
      <c r="N23" s="2">
        <v>8</v>
      </c>
      <c r="O23" s="2">
        <v>1</v>
      </c>
      <c r="P23" t="s">
        <v>190</v>
      </c>
      <c r="R23">
        <v>1986</v>
      </c>
    </row>
    <row r="24" spans="1:18" x14ac:dyDescent="0.35">
      <c r="A24" t="s">
        <v>477</v>
      </c>
      <c r="B24" t="s">
        <v>478</v>
      </c>
      <c r="C24" t="s">
        <v>1661</v>
      </c>
      <c r="D24" t="s">
        <v>1662</v>
      </c>
      <c r="E24" t="s">
        <v>1663</v>
      </c>
      <c r="F24" t="s">
        <v>1664</v>
      </c>
      <c r="G24">
        <v>97636</v>
      </c>
      <c r="H24" t="s">
        <v>1665</v>
      </c>
      <c r="I24" t="s">
        <v>1559</v>
      </c>
      <c r="J24" s="3">
        <v>896</v>
      </c>
      <c r="K24" s="3">
        <v>728</v>
      </c>
      <c r="L24">
        <v>52</v>
      </c>
      <c r="M24" t="s">
        <v>1564</v>
      </c>
      <c r="N24" s="2">
        <v>29</v>
      </c>
      <c r="O24" s="2">
        <v>15</v>
      </c>
      <c r="P24" t="s">
        <v>292</v>
      </c>
    </row>
    <row r="25" spans="1:18" x14ac:dyDescent="0.35">
      <c r="A25" t="s">
        <v>477</v>
      </c>
      <c r="B25" t="s">
        <v>478</v>
      </c>
      <c r="C25" t="s">
        <v>1666</v>
      </c>
      <c r="D25" t="s">
        <v>1667</v>
      </c>
      <c r="E25" t="s">
        <v>1668</v>
      </c>
      <c r="F25" t="s">
        <v>1669</v>
      </c>
      <c r="G25">
        <v>97638</v>
      </c>
      <c r="H25" t="s">
        <v>1670</v>
      </c>
      <c r="I25" t="s">
        <v>1559</v>
      </c>
      <c r="J25" s="3">
        <v>535</v>
      </c>
      <c r="K25" s="3">
        <v>416</v>
      </c>
      <c r="L25">
        <v>52</v>
      </c>
      <c r="M25" t="s">
        <v>1564</v>
      </c>
      <c r="N25" s="2">
        <v>17</v>
      </c>
      <c r="O25" s="2">
        <v>1</v>
      </c>
      <c r="P25" t="s">
        <v>190</v>
      </c>
      <c r="R25">
        <v>1986</v>
      </c>
    </row>
    <row r="26" spans="1:18" x14ac:dyDescent="0.35">
      <c r="A26" t="s">
        <v>543</v>
      </c>
      <c r="B26" t="s">
        <v>544</v>
      </c>
      <c r="C26" t="s">
        <v>1671</v>
      </c>
      <c r="D26" t="s">
        <v>1672</v>
      </c>
      <c r="E26" t="s">
        <v>1673</v>
      </c>
      <c r="F26" t="s">
        <v>546</v>
      </c>
      <c r="G26">
        <v>97128</v>
      </c>
      <c r="H26" t="s">
        <v>1674</v>
      </c>
      <c r="I26" t="s">
        <v>1655</v>
      </c>
      <c r="J26" s="3">
        <v>0</v>
      </c>
      <c r="K26" s="3">
        <v>45</v>
      </c>
      <c r="L26">
        <v>7</v>
      </c>
      <c r="M26" t="s">
        <v>616</v>
      </c>
      <c r="N26" s="2"/>
      <c r="O26" s="2"/>
      <c r="Q26">
        <v>2002</v>
      </c>
      <c r="R26">
        <v>2002</v>
      </c>
    </row>
    <row r="27" spans="1:18" x14ac:dyDescent="0.35">
      <c r="A27" t="s">
        <v>437</v>
      </c>
      <c r="B27" t="s">
        <v>438</v>
      </c>
      <c r="C27" t="s">
        <v>1675</v>
      </c>
      <c r="D27" t="s">
        <v>1676</v>
      </c>
      <c r="E27" t="s">
        <v>1677</v>
      </c>
      <c r="F27" t="s">
        <v>1678</v>
      </c>
      <c r="G27">
        <v>97527</v>
      </c>
      <c r="H27" t="s">
        <v>1679</v>
      </c>
      <c r="I27" t="s">
        <v>1559</v>
      </c>
      <c r="J27" s="3">
        <v>2850</v>
      </c>
      <c r="K27" s="3">
        <v>1151</v>
      </c>
      <c r="L27">
        <v>52</v>
      </c>
      <c r="M27" t="s">
        <v>1564</v>
      </c>
      <c r="N27" s="2">
        <v>5000</v>
      </c>
      <c r="O27" s="2">
        <v>5000</v>
      </c>
      <c r="P27" t="s">
        <v>14</v>
      </c>
      <c r="Q27">
        <v>2002</v>
      </c>
    </row>
    <row r="28" spans="1:18" x14ac:dyDescent="0.35">
      <c r="A28" t="s">
        <v>437</v>
      </c>
      <c r="B28" t="s">
        <v>438</v>
      </c>
      <c r="C28" t="s">
        <v>1680</v>
      </c>
      <c r="D28" t="s">
        <v>1681</v>
      </c>
      <c r="E28" t="s">
        <v>1682</v>
      </c>
      <c r="F28" t="s">
        <v>1683</v>
      </c>
      <c r="G28">
        <v>97520</v>
      </c>
      <c r="H28" t="s">
        <v>1684</v>
      </c>
      <c r="I28" t="s">
        <v>1559</v>
      </c>
      <c r="J28" s="3">
        <v>22565</v>
      </c>
      <c r="K28" s="3">
        <v>2676</v>
      </c>
      <c r="L28">
        <v>52</v>
      </c>
      <c r="M28" t="s">
        <v>1564</v>
      </c>
      <c r="N28" s="2">
        <v>5000</v>
      </c>
      <c r="O28" s="2">
        <v>5000</v>
      </c>
      <c r="P28" t="s">
        <v>14</v>
      </c>
      <c r="R28">
        <v>2003</v>
      </c>
    </row>
    <row r="29" spans="1:18" x14ac:dyDescent="0.35">
      <c r="A29" t="s">
        <v>437</v>
      </c>
      <c r="B29" t="s">
        <v>438</v>
      </c>
      <c r="C29" t="s">
        <v>1685</v>
      </c>
      <c r="D29" t="s">
        <v>1686</v>
      </c>
      <c r="E29" t="s">
        <v>1687</v>
      </c>
      <c r="F29" t="s">
        <v>1688</v>
      </c>
      <c r="G29">
        <v>97522</v>
      </c>
      <c r="H29" t="s">
        <v>1689</v>
      </c>
      <c r="I29" t="s">
        <v>1559</v>
      </c>
      <c r="J29" s="3">
        <v>1310</v>
      </c>
      <c r="K29" s="3">
        <v>821</v>
      </c>
      <c r="L29">
        <v>52</v>
      </c>
      <c r="M29" t="s">
        <v>1564</v>
      </c>
      <c r="N29" s="2">
        <v>5000</v>
      </c>
      <c r="O29" s="2">
        <v>5000</v>
      </c>
      <c r="P29" t="s">
        <v>14</v>
      </c>
      <c r="R29">
        <v>2008</v>
      </c>
    </row>
    <row r="30" spans="1:18" x14ac:dyDescent="0.35">
      <c r="A30" t="s">
        <v>437</v>
      </c>
      <c r="B30" t="s">
        <v>438</v>
      </c>
      <c r="C30" t="s">
        <v>1690</v>
      </c>
      <c r="D30" t="s">
        <v>1691</v>
      </c>
      <c r="E30" t="s">
        <v>1692</v>
      </c>
      <c r="F30" t="s">
        <v>1693</v>
      </c>
      <c r="G30">
        <v>97502</v>
      </c>
      <c r="H30" t="s">
        <v>1694</v>
      </c>
      <c r="I30" t="s">
        <v>1559</v>
      </c>
      <c r="J30" s="3">
        <v>8695</v>
      </c>
      <c r="K30" s="3">
        <v>2072</v>
      </c>
      <c r="L30">
        <v>52</v>
      </c>
      <c r="M30" t="s">
        <v>1564</v>
      </c>
      <c r="N30" s="2">
        <v>5000</v>
      </c>
      <c r="O30" s="2">
        <v>5000</v>
      </c>
      <c r="P30" t="s">
        <v>14</v>
      </c>
      <c r="Q30">
        <v>2005</v>
      </c>
    </row>
    <row r="31" spans="1:18" x14ac:dyDescent="0.35">
      <c r="A31" t="s">
        <v>437</v>
      </c>
      <c r="B31" t="s">
        <v>438</v>
      </c>
      <c r="C31" t="s">
        <v>1695</v>
      </c>
      <c r="D31" t="s">
        <v>1696</v>
      </c>
      <c r="E31" t="s">
        <v>1697</v>
      </c>
      <c r="F31" t="s">
        <v>1698</v>
      </c>
      <c r="G31">
        <v>97524</v>
      </c>
      <c r="H31" t="s">
        <v>1699</v>
      </c>
      <c r="I31" t="s">
        <v>1559</v>
      </c>
      <c r="J31" s="3">
        <v>8512</v>
      </c>
      <c r="K31" s="3">
        <v>2068</v>
      </c>
      <c r="L31">
        <v>52</v>
      </c>
      <c r="M31" t="s">
        <v>1564</v>
      </c>
      <c r="N31" s="2">
        <v>5000</v>
      </c>
      <c r="O31" s="2">
        <v>5000</v>
      </c>
      <c r="P31" t="s">
        <v>14</v>
      </c>
      <c r="Q31">
        <v>2004</v>
      </c>
    </row>
    <row r="32" spans="1:18" x14ac:dyDescent="0.35">
      <c r="A32" t="s">
        <v>437</v>
      </c>
      <c r="B32" t="s">
        <v>438</v>
      </c>
      <c r="C32" t="s">
        <v>1700</v>
      </c>
      <c r="D32" t="s">
        <v>1701</v>
      </c>
      <c r="E32" t="s">
        <v>1702</v>
      </c>
      <c r="F32" t="s">
        <v>1703</v>
      </c>
      <c r="G32">
        <v>97525</v>
      </c>
      <c r="H32" t="s">
        <v>1704</v>
      </c>
      <c r="I32" t="s">
        <v>1559</v>
      </c>
      <c r="J32" s="3">
        <v>4982</v>
      </c>
      <c r="K32" s="3">
        <v>1289</v>
      </c>
      <c r="L32">
        <v>52</v>
      </c>
      <c r="M32" t="s">
        <v>1564</v>
      </c>
      <c r="N32" s="2">
        <v>5000</v>
      </c>
      <c r="O32" s="2">
        <v>5000</v>
      </c>
      <c r="P32" t="s">
        <v>14</v>
      </c>
      <c r="Q32">
        <v>2005</v>
      </c>
    </row>
    <row r="33" spans="1:18" x14ac:dyDescent="0.35">
      <c r="A33" t="s">
        <v>437</v>
      </c>
      <c r="B33" t="s">
        <v>438</v>
      </c>
      <c r="C33" t="s">
        <v>1705</v>
      </c>
      <c r="D33" t="s">
        <v>1706</v>
      </c>
      <c r="E33" t="s">
        <v>1707</v>
      </c>
      <c r="F33" t="s">
        <v>1708</v>
      </c>
      <c r="G33">
        <v>97530</v>
      </c>
      <c r="H33" t="s">
        <v>1709</v>
      </c>
      <c r="I33" t="s">
        <v>1559</v>
      </c>
      <c r="J33" s="3">
        <v>5646</v>
      </c>
      <c r="K33" s="3">
        <v>1601</v>
      </c>
      <c r="L33">
        <v>52</v>
      </c>
      <c r="M33" t="s">
        <v>1564</v>
      </c>
      <c r="N33" s="2">
        <v>5000</v>
      </c>
      <c r="O33" s="2">
        <v>5000</v>
      </c>
      <c r="P33" t="s">
        <v>14</v>
      </c>
      <c r="Q33">
        <v>2002</v>
      </c>
    </row>
    <row r="34" spans="1:18" x14ac:dyDescent="0.35">
      <c r="A34" t="s">
        <v>437</v>
      </c>
      <c r="B34" t="s">
        <v>438</v>
      </c>
      <c r="C34" t="s">
        <v>1710</v>
      </c>
      <c r="D34" t="s">
        <v>1711</v>
      </c>
      <c r="E34" t="s">
        <v>1712</v>
      </c>
      <c r="F34" t="s">
        <v>1713</v>
      </c>
      <c r="G34">
        <v>97535</v>
      </c>
      <c r="H34" t="s">
        <v>1714</v>
      </c>
      <c r="I34" t="s">
        <v>1559</v>
      </c>
      <c r="J34" s="3">
        <v>5946</v>
      </c>
      <c r="K34" s="3">
        <v>1592</v>
      </c>
      <c r="L34">
        <v>52</v>
      </c>
      <c r="M34" t="s">
        <v>1564</v>
      </c>
      <c r="N34" s="2">
        <v>5000</v>
      </c>
      <c r="O34" s="2">
        <v>5000</v>
      </c>
      <c r="P34" t="s">
        <v>14</v>
      </c>
      <c r="Q34">
        <v>2008</v>
      </c>
    </row>
    <row r="35" spans="1:18" x14ac:dyDescent="0.35">
      <c r="A35" t="s">
        <v>437</v>
      </c>
      <c r="B35" t="s">
        <v>438</v>
      </c>
      <c r="C35" t="s">
        <v>1715</v>
      </c>
      <c r="D35" t="s">
        <v>1716</v>
      </c>
      <c r="E35" t="s">
        <v>1717</v>
      </c>
      <c r="F35" t="s">
        <v>1718</v>
      </c>
      <c r="G35">
        <v>97536</v>
      </c>
      <c r="H35" t="s">
        <v>1719</v>
      </c>
      <c r="I35" t="s">
        <v>1559</v>
      </c>
      <c r="J35" s="3">
        <v>2400</v>
      </c>
      <c r="K35" s="3">
        <v>1150</v>
      </c>
      <c r="L35">
        <v>52</v>
      </c>
      <c r="M35" t="s">
        <v>1564</v>
      </c>
      <c r="N35" s="2">
        <v>5000</v>
      </c>
      <c r="O35" s="2">
        <v>5000</v>
      </c>
      <c r="P35" t="s">
        <v>14</v>
      </c>
      <c r="Q35">
        <v>2005</v>
      </c>
    </row>
    <row r="36" spans="1:18" x14ac:dyDescent="0.35">
      <c r="A36" t="s">
        <v>437</v>
      </c>
      <c r="B36" t="s">
        <v>438</v>
      </c>
      <c r="C36" t="s">
        <v>1720</v>
      </c>
      <c r="D36" t="s">
        <v>1721</v>
      </c>
      <c r="E36" t="s">
        <v>1722</v>
      </c>
      <c r="F36" t="s">
        <v>1723</v>
      </c>
      <c r="G36">
        <v>97537</v>
      </c>
      <c r="H36" t="s">
        <v>1724</v>
      </c>
      <c r="I36" t="s">
        <v>1559</v>
      </c>
      <c r="J36" s="3">
        <v>11460</v>
      </c>
      <c r="K36" s="3">
        <v>1978</v>
      </c>
      <c r="L36">
        <v>52</v>
      </c>
      <c r="M36" t="s">
        <v>1564</v>
      </c>
      <c r="N36" s="2">
        <v>5000</v>
      </c>
      <c r="O36" s="2">
        <v>5000</v>
      </c>
      <c r="P36" t="s">
        <v>14</v>
      </c>
      <c r="Q36">
        <v>2003</v>
      </c>
    </row>
    <row r="37" spans="1:18" x14ac:dyDescent="0.35">
      <c r="A37" t="s">
        <v>437</v>
      </c>
      <c r="B37" t="s">
        <v>438</v>
      </c>
      <c r="C37" t="s">
        <v>1725</v>
      </c>
      <c r="D37" t="s">
        <v>1726</v>
      </c>
      <c r="E37" t="s">
        <v>1727</v>
      </c>
      <c r="F37" t="s">
        <v>1728</v>
      </c>
      <c r="G37">
        <v>97530</v>
      </c>
      <c r="H37" t="s">
        <v>1729</v>
      </c>
      <c r="I37" t="s">
        <v>1559</v>
      </c>
      <c r="J37" s="3">
        <v>5896</v>
      </c>
      <c r="K37" s="3">
        <v>1135</v>
      </c>
      <c r="L37">
        <v>52</v>
      </c>
      <c r="M37" t="s">
        <v>1564</v>
      </c>
      <c r="N37" s="2">
        <v>5000</v>
      </c>
      <c r="O37" s="2">
        <v>5000</v>
      </c>
      <c r="P37" t="s">
        <v>14</v>
      </c>
      <c r="Q37">
        <v>2003</v>
      </c>
    </row>
    <row r="38" spans="1:18" x14ac:dyDescent="0.35">
      <c r="A38" t="s">
        <v>437</v>
      </c>
      <c r="B38" t="s">
        <v>438</v>
      </c>
      <c r="C38" t="s">
        <v>1730</v>
      </c>
      <c r="D38" t="s">
        <v>1731</v>
      </c>
      <c r="E38" t="s">
        <v>1732</v>
      </c>
      <c r="F38" t="s">
        <v>1733</v>
      </c>
      <c r="G38">
        <v>97539</v>
      </c>
      <c r="H38" t="s">
        <v>1734</v>
      </c>
      <c r="I38" t="s">
        <v>1559</v>
      </c>
      <c r="J38" s="3">
        <v>5646</v>
      </c>
      <c r="K38" s="3">
        <v>1233</v>
      </c>
      <c r="L38">
        <v>51</v>
      </c>
      <c r="M38" t="s">
        <v>1564</v>
      </c>
      <c r="N38" s="2">
        <v>5000</v>
      </c>
      <c r="O38" s="2">
        <v>5000</v>
      </c>
      <c r="P38" t="s">
        <v>14</v>
      </c>
      <c r="Q38">
        <v>2008</v>
      </c>
    </row>
    <row r="39" spans="1:18" x14ac:dyDescent="0.35">
      <c r="A39" t="s">
        <v>437</v>
      </c>
      <c r="B39" t="s">
        <v>438</v>
      </c>
      <c r="C39" t="s">
        <v>1735</v>
      </c>
      <c r="D39" t="s">
        <v>1736</v>
      </c>
      <c r="E39" t="s">
        <v>1737</v>
      </c>
      <c r="F39" t="s">
        <v>1738</v>
      </c>
      <c r="G39">
        <v>97540</v>
      </c>
      <c r="H39" t="s">
        <v>1739</v>
      </c>
      <c r="I39" t="s">
        <v>1559</v>
      </c>
      <c r="J39" s="3">
        <v>7068</v>
      </c>
      <c r="K39" s="3">
        <v>1991</v>
      </c>
      <c r="L39">
        <v>50</v>
      </c>
      <c r="M39" t="s">
        <v>1564</v>
      </c>
      <c r="N39" s="2">
        <v>5000</v>
      </c>
      <c r="O39" s="2">
        <v>5000</v>
      </c>
      <c r="P39" t="s">
        <v>14</v>
      </c>
      <c r="Q39">
        <v>2007</v>
      </c>
    </row>
    <row r="40" spans="1:18" x14ac:dyDescent="0.35">
      <c r="A40" t="s">
        <v>437</v>
      </c>
      <c r="B40" t="s">
        <v>438</v>
      </c>
      <c r="C40" t="s">
        <v>1740</v>
      </c>
      <c r="D40" t="s">
        <v>1741</v>
      </c>
      <c r="E40" t="s">
        <v>1742</v>
      </c>
      <c r="F40" t="s">
        <v>1743</v>
      </c>
      <c r="G40">
        <v>97503</v>
      </c>
      <c r="H40" t="s">
        <v>1744</v>
      </c>
      <c r="I40" t="s">
        <v>1559</v>
      </c>
      <c r="J40" s="3">
        <v>6640</v>
      </c>
      <c r="K40" s="3">
        <v>1601</v>
      </c>
      <c r="L40">
        <v>52</v>
      </c>
      <c r="M40" t="s">
        <v>1564</v>
      </c>
      <c r="N40" s="2">
        <v>5000</v>
      </c>
      <c r="O40" s="2">
        <v>5000</v>
      </c>
      <c r="P40" t="s">
        <v>14</v>
      </c>
      <c r="Q40">
        <v>2001</v>
      </c>
    </row>
    <row r="41" spans="1:18" x14ac:dyDescent="0.35">
      <c r="A41" t="s">
        <v>555</v>
      </c>
      <c r="B41" t="s">
        <v>556</v>
      </c>
      <c r="C41" t="s">
        <v>1745</v>
      </c>
      <c r="D41" t="s">
        <v>1746</v>
      </c>
      <c r="E41" t="s">
        <v>1747</v>
      </c>
      <c r="F41" t="s">
        <v>557</v>
      </c>
      <c r="G41">
        <v>97038</v>
      </c>
      <c r="H41" t="s">
        <v>558</v>
      </c>
      <c r="I41" t="s">
        <v>1655</v>
      </c>
      <c r="J41" s="3">
        <v>0</v>
      </c>
      <c r="K41" s="3">
        <v>60</v>
      </c>
      <c r="L41">
        <v>2</v>
      </c>
      <c r="M41" t="s">
        <v>1560</v>
      </c>
      <c r="N41" s="2">
        <v>24</v>
      </c>
      <c r="O41" s="2">
        <v>12</v>
      </c>
      <c r="P41" t="s">
        <v>1748</v>
      </c>
      <c r="Q41">
        <v>2022</v>
      </c>
      <c r="R41">
        <v>2022</v>
      </c>
    </row>
    <row r="42" spans="1:18" x14ac:dyDescent="0.35">
      <c r="A42" t="s">
        <v>101</v>
      </c>
      <c r="B42" t="s">
        <v>102</v>
      </c>
      <c r="C42" t="s">
        <v>1749</v>
      </c>
      <c r="D42" t="s">
        <v>1750</v>
      </c>
      <c r="E42" t="s">
        <v>1751</v>
      </c>
      <c r="F42" t="s">
        <v>1752</v>
      </c>
      <c r="G42">
        <v>97833</v>
      </c>
      <c r="H42" t="s">
        <v>1753</v>
      </c>
      <c r="I42" t="s">
        <v>1559</v>
      </c>
      <c r="J42" s="3">
        <v>2400</v>
      </c>
      <c r="K42" s="3">
        <v>780</v>
      </c>
      <c r="L42">
        <v>51</v>
      </c>
      <c r="M42" t="s">
        <v>1564</v>
      </c>
      <c r="N42" s="2">
        <v>250</v>
      </c>
      <c r="O42" s="2">
        <v>250</v>
      </c>
      <c r="P42" t="s">
        <v>14</v>
      </c>
      <c r="Q42">
        <v>2004</v>
      </c>
      <c r="R42">
        <v>2004</v>
      </c>
    </row>
    <row r="43" spans="1:18" x14ac:dyDescent="0.35">
      <c r="A43" t="s">
        <v>101</v>
      </c>
      <c r="B43" t="s">
        <v>102</v>
      </c>
      <c r="C43" t="s">
        <v>1754</v>
      </c>
      <c r="D43" t="s">
        <v>1755</v>
      </c>
      <c r="E43" t="s">
        <v>1756</v>
      </c>
      <c r="F43" t="s">
        <v>1757</v>
      </c>
      <c r="G43">
        <v>97834</v>
      </c>
      <c r="H43" t="s">
        <v>1758</v>
      </c>
      <c r="I43" t="s">
        <v>1559</v>
      </c>
      <c r="J43" s="3">
        <v>2500</v>
      </c>
      <c r="K43" s="3">
        <v>780</v>
      </c>
      <c r="L43">
        <v>51</v>
      </c>
      <c r="M43" t="s">
        <v>1564</v>
      </c>
      <c r="N43" s="2">
        <v>15</v>
      </c>
      <c r="O43" s="2">
        <v>3</v>
      </c>
      <c r="P43" t="s">
        <v>14</v>
      </c>
      <c r="Q43">
        <v>2004</v>
      </c>
      <c r="R43">
        <v>2004</v>
      </c>
    </row>
    <row r="44" spans="1:18" x14ac:dyDescent="0.35">
      <c r="A44" t="s">
        <v>101</v>
      </c>
      <c r="B44" t="s">
        <v>102</v>
      </c>
      <c r="C44" t="s">
        <v>1759</v>
      </c>
      <c r="D44" t="s">
        <v>1760</v>
      </c>
      <c r="E44" t="s">
        <v>1761</v>
      </c>
      <c r="F44" t="s">
        <v>1762</v>
      </c>
      <c r="G44">
        <v>97907</v>
      </c>
      <c r="H44" t="s">
        <v>1763</v>
      </c>
      <c r="I44" t="s">
        <v>1559</v>
      </c>
      <c r="J44" s="3">
        <v>1219</v>
      </c>
      <c r="K44" s="3">
        <v>780</v>
      </c>
      <c r="L44">
        <v>51</v>
      </c>
      <c r="M44" t="s">
        <v>1564</v>
      </c>
      <c r="N44" s="2">
        <v>7</v>
      </c>
      <c r="O44" s="2">
        <v>3</v>
      </c>
      <c r="P44" t="s">
        <v>1764</v>
      </c>
      <c r="Q44">
        <v>2004</v>
      </c>
      <c r="R44">
        <v>2004</v>
      </c>
    </row>
    <row r="45" spans="1:18" x14ac:dyDescent="0.35">
      <c r="A45" t="s">
        <v>101</v>
      </c>
      <c r="B45" t="s">
        <v>102</v>
      </c>
      <c r="C45" t="s">
        <v>1765</v>
      </c>
      <c r="D45" t="s">
        <v>1766</v>
      </c>
      <c r="E45" t="s">
        <v>1767</v>
      </c>
      <c r="F45" t="s">
        <v>1768</v>
      </c>
      <c r="G45">
        <v>97870</v>
      </c>
      <c r="H45" t="s">
        <v>1769</v>
      </c>
      <c r="I45" t="s">
        <v>1559</v>
      </c>
      <c r="J45" s="3">
        <v>1800</v>
      </c>
      <c r="K45" s="3">
        <v>780</v>
      </c>
      <c r="L45">
        <v>50</v>
      </c>
      <c r="M45" t="s">
        <v>1564</v>
      </c>
      <c r="N45" s="2">
        <v>10</v>
      </c>
      <c r="O45" s="2">
        <v>10</v>
      </c>
      <c r="P45" t="s">
        <v>292</v>
      </c>
      <c r="Q45">
        <v>2004</v>
      </c>
      <c r="R45">
        <v>2004</v>
      </c>
    </row>
    <row r="46" spans="1:18" x14ac:dyDescent="0.35">
      <c r="A46" t="s">
        <v>101</v>
      </c>
      <c r="B46" t="s">
        <v>102</v>
      </c>
      <c r="C46" t="s">
        <v>1770</v>
      </c>
      <c r="D46" t="s">
        <v>1771</v>
      </c>
      <c r="E46" t="s">
        <v>1772</v>
      </c>
      <c r="F46" t="s">
        <v>104</v>
      </c>
      <c r="G46">
        <v>97814</v>
      </c>
      <c r="H46" t="s">
        <v>106</v>
      </c>
      <c r="I46" t="s">
        <v>1655</v>
      </c>
      <c r="J46" s="3">
        <v>0</v>
      </c>
      <c r="K46" s="3">
        <v>254</v>
      </c>
      <c r="L46">
        <v>42</v>
      </c>
      <c r="M46" t="s">
        <v>1560</v>
      </c>
      <c r="N46" s="2">
        <v>20</v>
      </c>
      <c r="O46" s="2">
        <v>10</v>
      </c>
      <c r="P46" t="s">
        <v>1748</v>
      </c>
      <c r="Q46">
        <v>1998</v>
      </c>
      <c r="R46">
        <v>1998</v>
      </c>
    </row>
    <row r="47" spans="1:18" x14ac:dyDescent="0.35">
      <c r="A47" t="s">
        <v>101</v>
      </c>
      <c r="B47" t="s">
        <v>102</v>
      </c>
      <c r="C47" t="s">
        <v>1773</v>
      </c>
      <c r="D47" t="s">
        <v>1774</v>
      </c>
      <c r="E47" t="s">
        <v>1775</v>
      </c>
      <c r="F47" t="s">
        <v>1776</v>
      </c>
      <c r="G47">
        <v>97877</v>
      </c>
      <c r="H47" t="s">
        <v>1777</v>
      </c>
      <c r="I47" t="s">
        <v>1559</v>
      </c>
      <c r="J47" s="3">
        <v>707</v>
      </c>
      <c r="K47" s="3">
        <v>780</v>
      </c>
      <c r="L47">
        <v>51</v>
      </c>
      <c r="M47" t="s">
        <v>1564</v>
      </c>
      <c r="N47" s="2">
        <v>7</v>
      </c>
      <c r="O47" s="2">
        <v>5</v>
      </c>
      <c r="P47" t="s">
        <v>190</v>
      </c>
      <c r="Q47">
        <v>2008</v>
      </c>
      <c r="R47">
        <v>2008</v>
      </c>
    </row>
    <row r="48" spans="1:18" x14ac:dyDescent="0.35">
      <c r="A48" t="s">
        <v>573</v>
      </c>
      <c r="B48" t="s">
        <v>574</v>
      </c>
      <c r="C48" t="s">
        <v>1778</v>
      </c>
      <c r="D48" t="s">
        <v>1779</v>
      </c>
      <c r="E48" t="s">
        <v>1780</v>
      </c>
      <c r="F48" t="s">
        <v>1781</v>
      </c>
      <c r="G48">
        <v>97212</v>
      </c>
      <c r="H48" t="s">
        <v>1782</v>
      </c>
      <c r="I48" t="s">
        <v>1559</v>
      </c>
      <c r="J48" s="3">
        <v>44199</v>
      </c>
      <c r="K48" s="3">
        <v>0</v>
      </c>
      <c r="L48">
        <v>0</v>
      </c>
      <c r="M48" t="s">
        <v>1579</v>
      </c>
      <c r="N48" s="2">
        <v>10000</v>
      </c>
      <c r="O48" s="2">
        <v>10000</v>
      </c>
      <c r="P48" t="s">
        <v>14</v>
      </c>
      <c r="Q48">
        <v>1912</v>
      </c>
      <c r="R48">
        <v>2025</v>
      </c>
    </row>
    <row r="49" spans="1:18" x14ac:dyDescent="0.35">
      <c r="A49" t="s">
        <v>573</v>
      </c>
      <c r="B49" t="s">
        <v>574</v>
      </c>
      <c r="C49" t="s">
        <v>1783</v>
      </c>
      <c r="D49" t="s">
        <v>1784</v>
      </c>
      <c r="E49" t="s">
        <v>1785</v>
      </c>
      <c r="F49" t="s">
        <v>1781</v>
      </c>
      <c r="G49">
        <v>97214</v>
      </c>
      <c r="H49" t="s">
        <v>1782</v>
      </c>
      <c r="I49" t="s">
        <v>1559</v>
      </c>
      <c r="J49" s="3">
        <v>5954</v>
      </c>
      <c r="K49" s="3">
        <v>463</v>
      </c>
      <c r="L49">
        <v>9</v>
      </c>
      <c r="M49" t="s">
        <v>1579</v>
      </c>
      <c r="N49" s="2">
        <v>10000</v>
      </c>
      <c r="O49" s="2">
        <v>10000</v>
      </c>
      <c r="P49" t="s">
        <v>14</v>
      </c>
      <c r="Q49">
        <v>1924</v>
      </c>
      <c r="R49">
        <v>2026</v>
      </c>
    </row>
    <row r="50" spans="1:18" x14ac:dyDescent="0.35">
      <c r="A50" t="s">
        <v>573</v>
      </c>
      <c r="B50" t="s">
        <v>574</v>
      </c>
      <c r="C50" t="s">
        <v>1786</v>
      </c>
      <c r="D50" t="s">
        <v>1787</v>
      </c>
      <c r="E50" t="s">
        <v>1788</v>
      </c>
      <c r="F50" t="s">
        <v>1781</v>
      </c>
      <c r="G50">
        <v>97219</v>
      </c>
      <c r="H50" t="s">
        <v>1782</v>
      </c>
      <c r="I50" t="s">
        <v>1559</v>
      </c>
      <c r="J50" s="3">
        <v>5294</v>
      </c>
      <c r="K50" s="3">
        <v>2823</v>
      </c>
      <c r="L50">
        <v>52</v>
      </c>
      <c r="M50" t="s">
        <v>1579</v>
      </c>
      <c r="N50" s="2">
        <v>10000</v>
      </c>
      <c r="O50" s="2">
        <v>10000</v>
      </c>
      <c r="P50" t="s">
        <v>14</v>
      </c>
      <c r="Q50">
        <v>1972</v>
      </c>
      <c r="R50">
        <v>1999</v>
      </c>
    </row>
    <row r="51" spans="1:18" x14ac:dyDescent="0.35">
      <c r="A51" t="s">
        <v>573</v>
      </c>
      <c r="B51" t="s">
        <v>574</v>
      </c>
      <c r="C51" t="s">
        <v>1789</v>
      </c>
      <c r="D51" t="s">
        <v>1790</v>
      </c>
      <c r="E51" t="s">
        <v>1791</v>
      </c>
      <c r="F51" t="s">
        <v>348</v>
      </c>
      <c r="G51">
        <v>97213</v>
      </c>
      <c r="H51" t="s">
        <v>1782</v>
      </c>
      <c r="I51" t="s">
        <v>1559</v>
      </c>
      <c r="J51" s="3">
        <v>6866</v>
      </c>
      <c r="K51" s="3">
        <v>2823</v>
      </c>
      <c r="L51">
        <v>52</v>
      </c>
      <c r="M51" t="s">
        <v>1579</v>
      </c>
      <c r="N51" s="2">
        <v>10000</v>
      </c>
      <c r="O51" s="2">
        <v>10000</v>
      </c>
      <c r="P51" t="s">
        <v>14</v>
      </c>
      <c r="Q51">
        <v>1966</v>
      </c>
      <c r="R51">
        <v>1999</v>
      </c>
    </row>
    <row r="52" spans="1:18" x14ac:dyDescent="0.35">
      <c r="A52" t="s">
        <v>573</v>
      </c>
      <c r="B52" t="s">
        <v>574</v>
      </c>
      <c r="C52" t="s">
        <v>1792</v>
      </c>
      <c r="D52" t="s">
        <v>1793</v>
      </c>
      <c r="E52" t="s">
        <v>1794</v>
      </c>
      <c r="F52" t="s">
        <v>1795</v>
      </c>
      <c r="G52">
        <v>97030</v>
      </c>
      <c r="H52" t="s">
        <v>1782</v>
      </c>
      <c r="I52" t="s">
        <v>1559</v>
      </c>
      <c r="J52" s="3">
        <v>20000</v>
      </c>
      <c r="K52" s="3">
        <v>2823</v>
      </c>
      <c r="L52">
        <v>52</v>
      </c>
      <c r="M52" t="s">
        <v>1579</v>
      </c>
      <c r="N52" s="2">
        <v>10000</v>
      </c>
      <c r="O52" s="2">
        <v>10000</v>
      </c>
      <c r="P52" t="s">
        <v>14</v>
      </c>
      <c r="Q52">
        <v>1990</v>
      </c>
      <c r="R52">
        <v>1998</v>
      </c>
    </row>
    <row r="53" spans="1:18" x14ac:dyDescent="0.35">
      <c r="A53" t="s">
        <v>573</v>
      </c>
      <c r="B53" t="s">
        <v>574</v>
      </c>
      <c r="C53" t="s">
        <v>1796</v>
      </c>
      <c r="D53" t="s">
        <v>1797</v>
      </c>
      <c r="E53" t="s">
        <v>1798</v>
      </c>
      <c r="F53" t="s">
        <v>1781</v>
      </c>
      <c r="G53">
        <v>97239</v>
      </c>
      <c r="H53" t="s">
        <v>1782</v>
      </c>
      <c r="I53" t="s">
        <v>1559</v>
      </c>
      <c r="J53" s="3">
        <v>8735</v>
      </c>
      <c r="K53" s="3">
        <v>2337</v>
      </c>
      <c r="L53">
        <v>43</v>
      </c>
      <c r="M53" t="s">
        <v>1579</v>
      </c>
      <c r="N53" s="2">
        <v>10000</v>
      </c>
      <c r="O53" s="2">
        <v>10000</v>
      </c>
      <c r="P53" t="s">
        <v>14</v>
      </c>
      <c r="Q53">
        <v>2004</v>
      </c>
    </row>
    <row r="54" spans="1:18" x14ac:dyDescent="0.35">
      <c r="A54" t="s">
        <v>573</v>
      </c>
      <c r="B54" t="s">
        <v>574</v>
      </c>
      <c r="C54" t="s">
        <v>1799</v>
      </c>
      <c r="D54" t="s">
        <v>1800</v>
      </c>
      <c r="E54" t="s">
        <v>1801</v>
      </c>
      <c r="F54" t="s">
        <v>1781</v>
      </c>
      <c r="G54">
        <v>97206</v>
      </c>
      <c r="H54" t="s">
        <v>1782</v>
      </c>
      <c r="I54" t="s">
        <v>1559</v>
      </c>
      <c r="J54" s="3">
        <v>20744</v>
      </c>
      <c r="K54" s="3">
        <v>2638</v>
      </c>
      <c r="L54">
        <v>49</v>
      </c>
      <c r="M54" t="s">
        <v>1579</v>
      </c>
      <c r="N54" s="2">
        <v>10000</v>
      </c>
      <c r="O54" s="2">
        <v>10000</v>
      </c>
      <c r="P54" t="s">
        <v>14</v>
      </c>
      <c r="Q54">
        <v>1971</v>
      </c>
      <c r="R54">
        <v>2024</v>
      </c>
    </row>
    <row r="55" spans="1:18" x14ac:dyDescent="0.35">
      <c r="A55" t="s">
        <v>573</v>
      </c>
      <c r="B55" t="s">
        <v>574</v>
      </c>
      <c r="C55" t="s">
        <v>1802</v>
      </c>
      <c r="D55" t="s">
        <v>1803</v>
      </c>
      <c r="E55" t="s">
        <v>1804</v>
      </c>
      <c r="F55" t="s">
        <v>1781</v>
      </c>
      <c r="G55">
        <v>97212</v>
      </c>
      <c r="H55" t="s">
        <v>1782</v>
      </c>
      <c r="I55" t="s">
        <v>1559</v>
      </c>
      <c r="J55" s="3">
        <v>13086</v>
      </c>
      <c r="K55" s="3">
        <v>2823</v>
      </c>
      <c r="L55">
        <v>52</v>
      </c>
      <c r="M55" t="s">
        <v>1579</v>
      </c>
      <c r="N55" s="2">
        <v>10000</v>
      </c>
      <c r="O55" s="2">
        <v>10000</v>
      </c>
      <c r="P55" t="s">
        <v>14</v>
      </c>
      <c r="Q55">
        <v>2002</v>
      </c>
    </row>
    <row r="56" spans="1:18" x14ac:dyDescent="0.35">
      <c r="A56" t="s">
        <v>573</v>
      </c>
      <c r="B56" t="s">
        <v>574</v>
      </c>
      <c r="C56" t="s">
        <v>1805</v>
      </c>
      <c r="D56" t="s">
        <v>1806</v>
      </c>
      <c r="E56" t="s">
        <v>1807</v>
      </c>
      <c r="F56" t="s">
        <v>1781</v>
      </c>
      <c r="G56">
        <v>97233</v>
      </c>
      <c r="H56" t="s">
        <v>1782</v>
      </c>
      <c r="I56" t="s">
        <v>1559</v>
      </c>
      <c r="J56" s="3">
        <v>30198</v>
      </c>
      <c r="K56" s="3">
        <v>1844</v>
      </c>
      <c r="L56">
        <v>34</v>
      </c>
      <c r="M56" t="s">
        <v>1579</v>
      </c>
      <c r="N56" s="2">
        <v>10000</v>
      </c>
      <c r="O56" s="2">
        <v>10000</v>
      </c>
      <c r="P56" t="s">
        <v>14</v>
      </c>
      <c r="Q56">
        <v>1996</v>
      </c>
      <c r="R56">
        <v>2024</v>
      </c>
    </row>
    <row r="57" spans="1:18" x14ac:dyDescent="0.35">
      <c r="A57" t="s">
        <v>573</v>
      </c>
      <c r="B57" t="s">
        <v>574</v>
      </c>
      <c r="C57" t="s">
        <v>1808</v>
      </c>
      <c r="D57" t="s">
        <v>1809</v>
      </c>
      <c r="E57" t="s">
        <v>1810</v>
      </c>
      <c r="F57" t="s">
        <v>1781</v>
      </c>
      <c r="G57">
        <v>97217</v>
      </c>
      <c r="H57" t="s">
        <v>1782</v>
      </c>
      <c r="I57" t="s">
        <v>1559</v>
      </c>
      <c r="J57" s="3">
        <v>10393</v>
      </c>
      <c r="K57" s="3">
        <v>1080</v>
      </c>
      <c r="L57">
        <v>20</v>
      </c>
      <c r="M57" t="s">
        <v>1579</v>
      </c>
      <c r="N57" s="2">
        <v>10000</v>
      </c>
      <c r="O57" s="2">
        <v>10000</v>
      </c>
      <c r="P57" t="s">
        <v>14</v>
      </c>
      <c r="Q57">
        <v>1913</v>
      </c>
      <c r="R57">
        <v>2025</v>
      </c>
    </row>
    <row r="58" spans="1:18" x14ac:dyDescent="0.35">
      <c r="A58" t="s">
        <v>573</v>
      </c>
      <c r="B58" t="s">
        <v>574</v>
      </c>
      <c r="C58" t="s">
        <v>1811</v>
      </c>
      <c r="D58" t="s">
        <v>1812</v>
      </c>
      <c r="E58" t="s">
        <v>1813</v>
      </c>
      <c r="F58" t="s">
        <v>1781</v>
      </c>
      <c r="G58">
        <v>97233</v>
      </c>
      <c r="H58" t="s">
        <v>1782</v>
      </c>
      <c r="I58" t="s">
        <v>1559</v>
      </c>
      <c r="J58" s="3">
        <v>7420</v>
      </c>
      <c r="K58" s="3">
        <v>2191</v>
      </c>
      <c r="L58">
        <v>41</v>
      </c>
      <c r="M58" t="s">
        <v>1579</v>
      </c>
      <c r="N58" s="2">
        <v>10000</v>
      </c>
      <c r="O58" s="2">
        <v>10000</v>
      </c>
      <c r="P58" t="s">
        <v>14</v>
      </c>
      <c r="Q58">
        <v>1963</v>
      </c>
      <c r="R58">
        <v>2016</v>
      </c>
    </row>
    <row r="59" spans="1:18" x14ac:dyDescent="0.35">
      <c r="A59" t="s">
        <v>573</v>
      </c>
      <c r="B59" t="s">
        <v>574</v>
      </c>
      <c r="C59" t="s">
        <v>1814</v>
      </c>
      <c r="D59" t="s">
        <v>1815</v>
      </c>
      <c r="E59" t="s">
        <v>1816</v>
      </c>
      <c r="F59" t="s">
        <v>1781</v>
      </c>
      <c r="G59">
        <v>97202</v>
      </c>
      <c r="H59" t="s">
        <v>1782</v>
      </c>
      <c r="I59" t="s">
        <v>1559</v>
      </c>
      <c r="J59" s="3">
        <v>4277</v>
      </c>
      <c r="K59" s="3">
        <v>2530</v>
      </c>
      <c r="L59">
        <v>47</v>
      </c>
      <c r="M59" t="s">
        <v>1579</v>
      </c>
      <c r="N59" s="2">
        <v>10000</v>
      </c>
      <c r="O59" s="2">
        <v>10000</v>
      </c>
      <c r="P59" t="s">
        <v>14</v>
      </c>
      <c r="Q59">
        <v>2002</v>
      </c>
    </row>
    <row r="60" spans="1:18" x14ac:dyDescent="0.35">
      <c r="A60" t="s">
        <v>573</v>
      </c>
      <c r="B60" t="s">
        <v>574</v>
      </c>
      <c r="C60" t="s">
        <v>1817</v>
      </c>
      <c r="D60" t="s">
        <v>1818</v>
      </c>
      <c r="E60" t="s">
        <v>1819</v>
      </c>
      <c r="F60" t="s">
        <v>1781</v>
      </c>
      <c r="G60">
        <v>97203</v>
      </c>
      <c r="H60" t="s">
        <v>1782</v>
      </c>
      <c r="I60" t="s">
        <v>1559</v>
      </c>
      <c r="J60" s="3">
        <v>8424</v>
      </c>
      <c r="K60" s="3">
        <v>771</v>
      </c>
      <c r="L60">
        <v>14</v>
      </c>
      <c r="M60" t="s">
        <v>1579</v>
      </c>
      <c r="N60" s="2">
        <v>10000</v>
      </c>
      <c r="O60" s="2">
        <v>10000</v>
      </c>
      <c r="P60" t="s">
        <v>14</v>
      </c>
      <c r="Q60">
        <v>1913</v>
      </c>
      <c r="R60">
        <v>2001</v>
      </c>
    </row>
    <row r="61" spans="1:18" x14ac:dyDescent="0.35">
      <c r="A61" t="s">
        <v>573</v>
      </c>
      <c r="B61" t="s">
        <v>574</v>
      </c>
      <c r="C61" t="s">
        <v>1820</v>
      </c>
      <c r="D61" t="s">
        <v>1821</v>
      </c>
      <c r="E61" t="s">
        <v>1822</v>
      </c>
      <c r="F61" t="s">
        <v>1781</v>
      </c>
      <c r="G61">
        <v>97206</v>
      </c>
      <c r="H61" t="s">
        <v>1782</v>
      </c>
      <c r="I61" t="s">
        <v>1559</v>
      </c>
      <c r="J61" s="3">
        <v>7042</v>
      </c>
      <c r="K61" s="3">
        <v>1921</v>
      </c>
      <c r="L61">
        <v>36</v>
      </c>
      <c r="M61" t="s">
        <v>1579</v>
      </c>
      <c r="N61" s="2">
        <v>10000</v>
      </c>
      <c r="O61" s="2">
        <v>10000</v>
      </c>
      <c r="P61" t="s">
        <v>14</v>
      </c>
      <c r="Q61">
        <v>2000</v>
      </c>
    </row>
    <row r="62" spans="1:18" x14ac:dyDescent="0.35">
      <c r="A62" t="s">
        <v>573</v>
      </c>
      <c r="B62" t="s">
        <v>574</v>
      </c>
      <c r="C62" t="s">
        <v>1823</v>
      </c>
      <c r="D62" t="s">
        <v>1824</v>
      </c>
      <c r="E62" t="s">
        <v>1825</v>
      </c>
      <c r="F62" t="s">
        <v>1826</v>
      </c>
      <c r="G62">
        <v>97024</v>
      </c>
      <c r="H62" t="s">
        <v>1782</v>
      </c>
      <c r="I62" t="s">
        <v>1559</v>
      </c>
      <c r="J62" s="3">
        <v>3618</v>
      </c>
      <c r="K62" s="3">
        <v>2430</v>
      </c>
      <c r="L62">
        <v>45</v>
      </c>
      <c r="M62" t="s">
        <v>1579</v>
      </c>
      <c r="N62" s="2">
        <v>10000</v>
      </c>
      <c r="O62" s="2">
        <v>10000</v>
      </c>
      <c r="P62" t="s">
        <v>14</v>
      </c>
      <c r="Q62">
        <v>2001</v>
      </c>
    </row>
    <row r="63" spans="1:18" x14ac:dyDescent="0.35">
      <c r="A63" t="s">
        <v>573</v>
      </c>
      <c r="B63" t="s">
        <v>574</v>
      </c>
      <c r="C63" t="s">
        <v>1827</v>
      </c>
      <c r="D63" t="s">
        <v>1828</v>
      </c>
      <c r="E63" t="s">
        <v>1829</v>
      </c>
      <c r="F63" t="s">
        <v>1781</v>
      </c>
      <c r="G63">
        <v>97210</v>
      </c>
      <c r="H63" t="s">
        <v>1782</v>
      </c>
      <c r="I63" t="s">
        <v>1559</v>
      </c>
      <c r="J63" s="3">
        <v>5000</v>
      </c>
      <c r="K63" s="3">
        <v>2823</v>
      </c>
      <c r="L63">
        <v>52</v>
      </c>
      <c r="M63" t="s">
        <v>1579</v>
      </c>
      <c r="N63" s="2">
        <v>10000</v>
      </c>
      <c r="O63" s="2">
        <v>10000</v>
      </c>
      <c r="P63" t="s">
        <v>277</v>
      </c>
      <c r="Q63">
        <v>2001</v>
      </c>
      <c r="R63">
        <v>2026</v>
      </c>
    </row>
    <row r="64" spans="1:18" x14ac:dyDescent="0.35">
      <c r="A64" t="s">
        <v>573</v>
      </c>
      <c r="B64" t="s">
        <v>574</v>
      </c>
      <c r="C64" t="s">
        <v>1830</v>
      </c>
      <c r="D64" t="s">
        <v>1831</v>
      </c>
      <c r="E64" t="s">
        <v>1832</v>
      </c>
      <c r="F64" t="s">
        <v>1781</v>
      </c>
      <c r="G64">
        <v>97217</v>
      </c>
      <c r="H64" t="s">
        <v>1782</v>
      </c>
      <c r="I64" t="s">
        <v>1559</v>
      </c>
      <c r="J64" s="3">
        <v>5716</v>
      </c>
      <c r="K64" s="3">
        <v>1736</v>
      </c>
      <c r="L64">
        <v>32</v>
      </c>
      <c r="M64" t="s">
        <v>1579</v>
      </c>
      <c r="N64" s="2">
        <v>10000</v>
      </c>
      <c r="O64" s="2">
        <v>10000</v>
      </c>
      <c r="P64" t="s">
        <v>14</v>
      </c>
      <c r="Q64">
        <v>2010</v>
      </c>
    </row>
    <row r="65" spans="1:18" x14ac:dyDescent="0.35">
      <c r="A65" t="s">
        <v>573</v>
      </c>
      <c r="B65" t="s">
        <v>574</v>
      </c>
      <c r="C65" t="s">
        <v>1833</v>
      </c>
      <c r="D65" t="s">
        <v>1834</v>
      </c>
      <c r="E65" t="s">
        <v>1835</v>
      </c>
      <c r="F65" t="s">
        <v>1836</v>
      </c>
      <c r="G65">
        <v>97060</v>
      </c>
      <c r="H65" t="s">
        <v>1782</v>
      </c>
      <c r="I65" t="s">
        <v>1559</v>
      </c>
      <c r="J65" s="3">
        <v>6091</v>
      </c>
      <c r="K65" s="3">
        <v>1797</v>
      </c>
      <c r="L65">
        <v>33</v>
      </c>
      <c r="M65" t="s">
        <v>1579</v>
      </c>
      <c r="N65" s="2">
        <v>10000</v>
      </c>
      <c r="O65" s="2">
        <v>10000</v>
      </c>
      <c r="P65" t="s">
        <v>14</v>
      </c>
      <c r="Q65">
        <v>2010</v>
      </c>
    </row>
    <row r="66" spans="1:18" x14ac:dyDescent="0.35">
      <c r="A66" t="s">
        <v>689</v>
      </c>
      <c r="B66" t="s">
        <v>690</v>
      </c>
      <c r="C66" t="s">
        <v>1837</v>
      </c>
      <c r="D66" t="s">
        <v>1838</v>
      </c>
      <c r="E66" t="s">
        <v>1839</v>
      </c>
      <c r="F66" t="s">
        <v>692</v>
      </c>
      <c r="G66">
        <v>97304</v>
      </c>
      <c r="H66" t="s">
        <v>1840</v>
      </c>
      <c r="I66" t="s">
        <v>1559</v>
      </c>
      <c r="J66" s="3">
        <v>6000</v>
      </c>
      <c r="K66" s="3">
        <v>520</v>
      </c>
      <c r="L66">
        <v>52</v>
      </c>
      <c r="M66" t="s">
        <v>1560</v>
      </c>
      <c r="N66" s="2">
        <v>300</v>
      </c>
      <c r="O66" s="2">
        <v>750</v>
      </c>
      <c r="P66" t="s">
        <v>277</v>
      </c>
      <c r="Q66">
        <v>1995</v>
      </c>
    </row>
    <row r="67" spans="1:18" x14ac:dyDescent="0.35">
      <c r="A67" t="s">
        <v>695</v>
      </c>
      <c r="B67" t="s">
        <v>696</v>
      </c>
      <c r="C67" t="s">
        <v>1841</v>
      </c>
      <c r="D67" t="s">
        <v>1842</v>
      </c>
      <c r="E67" t="s">
        <v>1843</v>
      </c>
      <c r="F67" t="s">
        <v>1844</v>
      </c>
      <c r="G67">
        <v>97067</v>
      </c>
      <c r="H67" t="s">
        <v>1845</v>
      </c>
      <c r="I67" t="s">
        <v>1559</v>
      </c>
      <c r="J67" s="3">
        <v>1909</v>
      </c>
      <c r="K67" s="3">
        <v>1861</v>
      </c>
      <c r="L67">
        <v>52</v>
      </c>
      <c r="M67" t="s">
        <v>1579</v>
      </c>
      <c r="N67" s="2">
        <v>1000</v>
      </c>
      <c r="O67" s="2">
        <v>1000</v>
      </c>
      <c r="P67" t="s">
        <v>14</v>
      </c>
      <c r="Q67">
        <v>1982</v>
      </c>
      <c r="R67">
        <v>2014</v>
      </c>
    </row>
    <row r="68" spans="1:18" x14ac:dyDescent="0.35">
      <c r="A68" t="s">
        <v>124</v>
      </c>
      <c r="B68" t="s">
        <v>125</v>
      </c>
      <c r="C68" t="s">
        <v>1846</v>
      </c>
      <c r="D68" t="s">
        <v>1847</v>
      </c>
      <c r="E68" t="s">
        <v>1848</v>
      </c>
      <c r="F68" t="s">
        <v>127</v>
      </c>
      <c r="G68">
        <v>97007</v>
      </c>
      <c r="H68" t="s">
        <v>128</v>
      </c>
      <c r="I68" t="s">
        <v>1559</v>
      </c>
      <c r="J68" s="3">
        <v>12000</v>
      </c>
      <c r="K68" s="3">
        <v>2450</v>
      </c>
      <c r="L68">
        <v>52</v>
      </c>
      <c r="M68" t="s">
        <v>1849</v>
      </c>
      <c r="N68" s="2">
        <v>100</v>
      </c>
      <c r="O68" s="2">
        <v>100</v>
      </c>
      <c r="P68" t="s">
        <v>14</v>
      </c>
      <c r="Q68">
        <v>2010</v>
      </c>
      <c r="R68">
        <v>2015</v>
      </c>
    </row>
    <row r="69" spans="1:18" x14ac:dyDescent="0.35">
      <c r="A69" t="s">
        <v>807</v>
      </c>
      <c r="B69" t="s">
        <v>808</v>
      </c>
      <c r="C69" t="s">
        <v>1850</v>
      </c>
      <c r="D69" t="s">
        <v>1851</v>
      </c>
      <c r="E69" t="s">
        <v>1852</v>
      </c>
      <c r="F69" t="s">
        <v>1853</v>
      </c>
      <c r="G69">
        <v>97107</v>
      </c>
      <c r="H69" t="s">
        <v>1854</v>
      </c>
      <c r="I69" t="s">
        <v>1559</v>
      </c>
      <c r="J69" s="3">
        <v>700</v>
      </c>
      <c r="K69" s="3">
        <v>1974</v>
      </c>
      <c r="L69">
        <v>52</v>
      </c>
      <c r="M69" t="s">
        <v>1579</v>
      </c>
      <c r="N69" s="2">
        <v>100</v>
      </c>
      <c r="O69" s="2">
        <v>100</v>
      </c>
      <c r="P69" t="s">
        <v>14</v>
      </c>
    </row>
    <row r="70" spans="1:18" x14ac:dyDescent="0.35">
      <c r="A70" t="s">
        <v>807</v>
      </c>
      <c r="B70" t="s">
        <v>808</v>
      </c>
      <c r="C70" t="s">
        <v>1855</v>
      </c>
      <c r="D70" t="s">
        <v>1856</v>
      </c>
      <c r="E70" t="s">
        <v>1857</v>
      </c>
      <c r="F70" t="s">
        <v>1858</v>
      </c>
      <c r="G70">
        <v>97118</v>
      </c>
      <c r="H70" t="s">
        <v>1859</v>
      </c>
      <c r="I70" t="s">
        <v>1559</v>
      </c>
      <c r="J70" s="3">
        <v>700</v>
      </c>
      <c r="K70" s="3">
        <v>1974</v>
      </c>
      <c r="L70">
        <v>52</v>
      </c>
      <c r="M70" t="s">
        <v>1579</v>
      </c>
      <c r="N70" s="2">
        <v>100</v>
      </c>
      <c r="O70" s="2">
        <v>100</v>
      </c>
      <c r="P70" t="s">
        <v>14</v>
      </c>
    </row>
    <row r="71" spans="1:18" x14ac:dyDescent="0.35">
      <c r="A71" t="s">
        <v>807</v>
      </c>
      <c r="B71" t="s">
        <v>808</v>
      </c>
      <c r="C71" t="s">
        <v>1860</v>
      </c>
      <c r="D71" t="s">
        <v>1861</v>
      </c>
      <c r="E71" t="s">
        <v>1862</v>
      </c>
      <c r="F71" t="s">
        <v>1863</v>
      </c>
      <c r="G71">
        <v>97130</v>
      </c>
      <c r="H71" t="s">
        <v>1864</v>
      </c>
      <c r="I71" t="s">
        <v>1559</v>
      </c>
      <c r="J71" s="3">
        <v>2000</v>
      </c>
      <c r="K71" s="3">
        <v>2336</v>
      </c>
      <c r="L71">
        <v>52</v>
      </c>
      <c r="M71" t="s">
        <v>1579</v>
      </c>
      <c r="N71" s="2">
        <v>100</v>
      </c>
      <c r="O71" s="2">
        <v>10</v>
      </c>
      <c r="P71" t="s">
        <v>277</v>
      </c>
    </row>
    <row r="72" spans="1:18" x14ac:dyDescent="0.35">
      <c r="A72" t="s">
        <v>807</v>
      </c>
      <c r="B72" t="s">
        <v>808</v>
      </c>
      <c r="C72" t="s">
        <v>1865</v>
      </c>
      <c r="D72" t="s">
        <v>1866</v>
      </c>
      <c r="E72" t="s">
        <v>1867</v>
      </c>
      <c r="F72" t="s">
        <v>1868</v>
      </c>
      <c r="G72">
        <v>97135</v>
      </c>
      <c r="H72" t="s">
        <v>1869</v>
      </c>
      <c r="I72" t="s">
        <v>1559</v>
      </c>
      <c r="J72" s="3">
        <v>3000</v>
      </c>
      <c r="K72" s="3">
        <v>2336</v>
      </c>
      <c r="L72">
        <v>52</v>
      </c>
      <c r="M72" t="s">
        <v>1579</v>
      </c>
      <c r="N72" s="2">
        <v>100</v>
      </c>
      <c r="O72" s="2">
        <v>100</v>
      </c>
      <c r="P72" t="s">
        <v>14</v>
      </c>
    </row>
    <row r="73" spans="1:18" x14ac:dyDescent="0.35">
      <c r="A73" t="s">
        <v>807</v>
      </c>
      <c r="B73" t="s">
        <v>808</v>
      </c>
      <c r="C73" t="s">
        <v>1870</v>
      </c>
      <c r="D73" t="s">
        <v>1871</v>
      </c>
      <c r="E73" t="s">
        <v>1872</v>
      </c>
      <c r="F73" t="s">
        <v>1873</v>
      </c>
      <c r="G73">
        <v>97136</v>
      </c>
      <c r="H73" t="s">
        <v>1874</v>
      </c>
      <c r="I73" t="s">
        <v>1559</v>
      </c>
      <c r="J73" s="3">
        <v>800</v>
      </c>
      <c r="K73" s="3">
        <v>1974</v>
      </c>
      <c r="L73">
        <v>52</v>
      </c>
      <c r="M73" t="s">
        <v>1579</v>
      </c>
      <c r="N73" s="2">
        <v>100</v>
      </c>
      <c r="O73" s="2">
        <v>100</v>
      </c>
      <c r="P73" t="s">
        <v>14</v>
      </c>
      <c r="R73">
        <v>1999</v>
      </c>
    </row>
    <row r="74" spans="1:18" x14ac:dyDescent="0.35">
      <c r="A74" t="s">
        <v>807</v>
      </c>
      <c r="B74" t="s">
        <v>808</v>
      </c>
      <c r="C74" t="s">
        <v>1875</v>
      </c>
      <c r="D74" t="s">
        <v>1876</v>
      </c>
      <c r="E74" t="s">
        <v>1877</v>
      </c>
      <c r="F74" t="s">
        <v>810</v>
      </c>
      <c r="G74">
        <v>97141</v>
      </c>
      <c r="H74" t="s">
        <v>811</v>
      </c>
      <c r="I74" t="s">
        <v>1655</v>
      </c>
      <c r="J74" s="3">
        <v>0</v>
      </c>
      <c r="K74" s="3">
        <v>0</v>
      </c>
      <c r="L74">
        <v>52</v>
      </c>
      <c r="M74" t="s">
        <v>616</v>
      </c>
      <c r="N74" s="2">
        <v>45</v>
      </c>
      <c r="O74" s="2">
        <v>5</v>
      </c>
      <c r="P74" t="s">
        <v>1764</v>
      </c>
    </row>
    <row r="75" spans="1:18" x14ac:dyDescent="0.35">
      <c r="A75" t="s">
        <v>239</v>
      </c>
      <c r="B75" t="s">
        <v>240</v>
      </c>
      <c r="C75" t="s">
        <v>1878</v>
      </c>
      <c r="D75" t="s">
        <v>1879</v>
      </c>
      <c r="E75" t="s">
        <v>1880</v>
      </c>
      <c r="F75" t="s">
        <v>1881</v>
      </c>
      <c r="G75">
        <v>97739</v>
      </c>
      <c r="H75" t="s">
        <v>1882</v>
      </c>
      <c r="I75" t="s">
        <v>1559</v>
      </c>
      <c r="J75" s="3">
        <v>8000</v>
      </c>
      <c r="K75" s="3">
        <v>2080</v>
      </c>
      <c r="L75">
        <v>52</v>
      </c>
      <c r="M75" t="s">
        <v>1579</v>
      </c>
      <c r="N75" s="2">
        <v>2000</v>
      </c>
      <c r="O75" s="2">
        <v>500</v>
      </c>
      <c r="P75" t="s">
        <v>292</v>
      </c>
      <c r="Q75">
        <v>2000</v>
      </c>
      <c r="R75">
        <v>2023</v>
      </c>
    </row>
    <row r="76" spans="1:18" x14ac:dyDescent="0.35">
      <c r="A76" t="s">
        <v>239</v>
      </c>
      <c r="B76" t="s">
        <v>240</v>
      </c>
      <c r="C76" t="s">
        <v>1883</v>
      </c>
      <c r="D76" t="s">
        <v>1884</v>
      </c>
      <c r="E76" t="s">
        <v>1885</v>
      </c>
      <c r="F76" t="s">
        <v>1886</v>
      </c>
      <c r="G76">
        <v>97756</v>
      </c>
      <c r="H76" t="s">
        <v>1887</v>
      </c>
      <c r="I76" t="s">
        <v>1559</v>
      </c>
      <c r="J76" s="3">
        <v>37936</v>
      </c>
      <c r="K76" s="3">
        <v>2496</v>
      </c>
      <c r="L76">
        <v>52</v>
      </c>
      <c r="M76" t="s">
        <v>1579</v>
      </c>
      <c r="N76" s="2">
        <v>2000</v>
      </c>
      <c r="O76" s="2">
        <v>500</v>
      </c>
      <c r="P76" t="s">
        <v>292</v>
      </c>
    </row>
    <row r="77" spans="1:18" x14ac:dyDescent="0.35">
      <c r="A77" t="s">
        <v>239</v>
      </c>
      <c r="B77" t="s">
        <v>240</v>
      </c>
      <c r="C77" t="s">
        <v>1888</v>
      </c>
      <c r="D77" t="s">
        <v>1889</v>
      </c>
      <c r="E77" t="s">
        <v>1890</v>
      </c>
      <c r="F77" t="s">
        <v>1891</v>
      </c>
      <c r="G77">
        <v>97759</v>
      </c>
      <c r="H77" t="s">
        <v>1892</v>
      </c>
      <c r="I77" t="s">
        <v>1559</v>
      </c>
      <c r="J77" s="3">
        <v>8200</v>
      </c>
      <c r="K77" s="3">
        <v>2080</v>
      </c>
      <c r="L77">
        <v>52</v>
      </c>
      <c r="M77" t="s">
        <v>1579</v>
      </c>
      <c r="N77" s="2">
        <v>2000</v>
      </c>
      <c r="O77" s="2">
        <v>500</v>
      </c>
      <c r="P77" t="s">
        <v>292</v>
      </c>
      <c r="Q77">
        <v>2005</v>
      </c>
      <c r="R77">
        <v>2023</v>
      </c>
    </row>
    <row r="78" spans="1:18" x14ac:dyDescent="0.35">
      <c r="A78" t="s">
        <v>239</v>
      </c>
      <c r="B78" t="s">
        <v>240</v>
      </c>
      <c r="C78" t="s">
        <v>1893</v>
      </c>
      <c r="D78" t="s">
        <v>1894</v>
      </c>
      <c r="E78" t="s">
        <v>1895</v>
      </c>
      <c r="F78" t="s">
        <v>242</v>
      </c>
      <c r="G78">
        <v>97703</v>
      </c>
      <c r="H78" t="s">
        <v>1896</v>
      </c>
      <c r="I78" t="s">
        <v>1559</v>
      </c>
      <c r="J78" s="3">
        <v>39700</v>
      </c>
      <c r="K78" s="3">
        <v>3579</v>
      </c>
      <c r="L78">
        <v>52</v>
      </c>
      <c r="M78" t="s">
        <v>1579</v>
      </c>
      <c r="N78" s="2">
        <v>2000</v>
      </c>
      <c r="O78" s="2">
        <v>500</v>
      </c>
      <c r="P78" t="s">
        <v>292</v>
      </c>
      <c r="Q78">
        <v>1998</v>
      </c>
    </row>
    <row r="79" spans="1:18" x14ac:dyDescent="0.35">
      <c r="A79" t="s">
        <v>239</v>
      </c>
      <c r="B79" t="s">
        <v>240</v>
      </c>
      <c r="C79" t="s">
        <v>1897</v>
      </c>
      <c r="D79" t="s">
        <v>1898</v>
      </c>
      <c r="E79" t="s">
        <v>1899</v>
      </c>
      <c r="F79" t="s">
        <v>1900</v>
      </c>
      <c r="G79">
        <v>97707</v>
      </c>
      <c r="H79" t="s">
        <v>1901</v>
      </c>
      <c r="I79" t="s">
        <v>1559</v>
      </c>
      <c r="J79" s="3">
        <v>7600</v>
      </c>
      <c r="K79" s="3">
        <v>2040</v>
      </c>
      <c r="L79">
        <v>51</v>
      </c>
      <c r="M79" t="s">
        <v>1579</v>
      </c>
      <c r="N79" s="2">
        <v>2000</v>
      </c>
      <c r="O79" s="2">
        <v>500</v>
      </c>
      <c r="P79" t="s">
        <v>292</v>
      </c>
      <c r="Q79">
        <v>1998</v>
      </c>
      <c r="R79">
        <v>2024</v>
      </c>
    </row>
    <row r="80" spans="1:18" x14ac:dyDescent="0.35">
      <c r="A80" t="s">
        <v>239</v>
      </c>
      <c r="B80" t="s">
        <v>240</v>
      </c>
      <c r="C80" t="s">
        <v>1902</v>
      </c>
      <c r="D80" t="s">
        <v>1903</v>
      </c>
      <c r="E80" t="s">
        <v>1904</v>
      </c>
      <c r="F80" t="s">
        <v>242</v>
      </c>
      <c r="G80">
        <v>97701</v>
      </c>
      <c r="H80" t="s">
        <v>1905</v>
      </c>
      <c r="I80" t="s">
        <v>1559</v>
      </c>
      <c r="J80" s="3">
        <v>8153</v>
      </c>
      <c r="K80" s="3">
        <v>2727</v>
      </c>
      <c r="L80">
        <v>52</v>
      </c>
      <c r="M80" t="s">
        <v>1579</v>
      </c>
      <c r="N80" s="2">
        <v>2000</v>
      </c>
      <c r="O80" s="2">
        <v>500</v>
      </c>
      <c r="P80" t="s">
        <v>292</v>
      </c>
      <c r="Q80">
        <v>2011</v>
      </c>
    </row>
    <row r="81" spans="1:18" x14ac:dyDescent="0.35">
      <c r="A81" t="s">
        <v>901</v>
      </c>
      <c r="B81" t="s">
        <v>902</v>
      </c>
      <c r="C81" t="s">
        <v>1906</v>
      </c>
      <c r="D81" t="s">
        <v>1907</v>
      </c>
      <c r="E81" t="s">
        <v>1497</v>
      </c>
      <c r="F81" t="s">
        <v>904</v>
      </c>
      <c r="G81">
        <v>97071</v>
      </c>
      <c r="H81" t="s">
        <v>905</v>
      </c>
      <c r="I81" t="s">
        <v>1559</v>
      </c>
      <c r="J81" s="3">
        <v>0</v>
      </c>
      <c r="K81" s="3"/>
      <c r="M81" t="s">
        <v>616</v>
      </c>
      <c r="N81" s="2"/>
      <c r="O81" s="2"/>
    </row>
    <row r="82" spans="1:18" x14ac:dyDescent="0.35">
      <c r="A82" t="s">
        <v>37</v>
      </c>
      <c r="B82" t="s">
        <v>38</v>
      </c>
      <c r="C82" t="s">
        <v>1908</v>
      </c>
      <c r="D82" t="s">
        <v>1909</v>
      </c>
      <c r="E82" t="s">
        <v>1910</v>
      </c>
      <c r="F82" t="s">
        <v>40</v>
      </c>
      <c r="G82">
        <v>97321</v>
      </c>
      <c r="H82" t="s">
        <v>1911</v>
      </c>
      <c r="I82" t="s">
        <v>1559</v>
      </c>
      <c r="J82" s="3">
        <v>8000</v>
      </c>
      <c r="K82" s="3">
        <v>832</v>
      </c>
      <c r="L82">
        <v>52</v>
      </c>
      <c r="M82" t="s">
        <v>1579</v>
      </c>
      <c r="N82" s="2">
        <v>1000</v>
      </c>
      <c r="O82" s="2">
        <v>1000</v>
      </c>
      <c r="P82" t="s">
        <v>14</v>
      </c>
      <c r="Q82">
        <v>1913</v>
      </c>
      <c r="R82">
        <v>2012</v>
      </c>
    </row>
    <row r="83" spans="1:18" x14ac:dyDescent="0.35">
      <c r="A83" t="s">
        <v>198</v>
      </c>
      <c r="B83" t="s">
        <v>199</v>
      </c>
      <c r="C83" t="s">
        <v>1912</v>
      </c>
      <c r="D83" t="s">
        <v>1913</v>
      </c>
      <c r="E83" t="s">
        <v>1508</v>
      </c>
      <c r="F83" t="s">
        <v>201</v>
      </c>
      <c r="G83">
        <v>97330</v>
      </c>
      <c r="H83" t="s">
        <v>1914</v>
      </c>
      <c r="I83" t="s">
        <v>1655</v>
      </c>
      <c r="J83" s="3">
        <v>0</v>
      </c>
      <c r="K83" s="3">
        <v>0</v>
      </c>
      <c r="L83">
        <v>0</v>
      </c>
      <c r="M83" t="s">
        <v>616</v>
      </c>
      <c r="N83" s="2"/>
      <c r="O83" s="2"/>
    </row>
    <row r="84" spans="1:18" x14ac:dyDescent="0.35">
      <c r="A84" t="s">
        <v>198</v>
      </c>
      <c r="B84" t="s">
        <v>199</v>
      </c>
      <c r="C84" t="s">
        <v>1915</v>
      </c>
      <c r="D84" t="s">
        <v>1916</v>
      </c>
      <c r="E84" t="s">
        <v>1917</v>
      </c>
      <c r="F84" t="s">
        <v>1918</v>
      </c>
      <c r="G84">
        <v>97324</v>
      </c>
      <c r="H84" t="s">
        <v>1919</v>
      </c>
      <c r="I84" t="s">
        <v>1559</v>
      </c>
      <c r="J84" s="3">
        <v>4400</v>
      </c>
      <c r="K84" s="3">
        <v>1664</v>
      </c>
      <c r="L84">
        <v>52</v>
      </c>
      <c r="M84" t="s">
        <v>1564</v>
      </c>
      <c r="N84" s="2">
        <v>100</v>
      </c>
      <c r="O84" s="2">
        <v>20</v>
      </c>
      <c r="P84" t="s">
        <v>277</v>
      </c>
      <c r="Q84">
        <v>2005</v>
      </c>
      <c r="R84">
        <v>2005</v>
      </c>
    </row>
    <row r="85" spans="1:18" x14ac:dyDescent="0.35">
      <c r="A85" t="s">
        <v>198</v>
      </c>
      <c r="B85" t="s">
        <v>199</v>
      </c>
      <c r="C85" t="s">
        <v>1920</v>
      </c>
      <c r="D85" t="s">
        <v>1921</v>
      </c>
      <c r="E85" t="s">
        <v>1922</v>
      </c>
      <c r="F85" t="s">
        <v>1923</v>
      </c>
      <c r="G85">
        <v>97456</v>
      </c>
      <c r="H85" t="s">
        <v>1924</v>
      </c>
      <c r="I85" t="s">
        <v>1559</v>
      </c>
      <c r="J85" s="3">
        <v>7550</v>
      </c>
      <c r="K85" s="3">
        <v>1352</v>
      </c>
      <c r="L85">
        <v>52</v>
      </c>
      <c r="M85" t="s">
        <v>1564</v>
      </c>
      <c r="N85" s="2">
        <v>100</v>
      </c>
      <c r="O85" s="2">
        <v>20</v>
      </c>
      <c r="P85" t="s">
        <v>277</v>
      </c>
      <c r="Q85">
        <v>2013</v>
      </c>
      <c r="R85">
        <v>2013</v>
      </c>
    </row>
    <row r="86" spans="1:18" x14ac:dyDescent="0.35">
      <c r="A86" t="s">
        <v>198</v>
      </c>
      <c r="B86" t="s">
        <v>199</v>
      </c>
      <c r="C86" t="s">
        <v>1925</v>
      </c>
      <c r="D86" t="s">
        <v>1926</v>
      </c>
      <c r="E86" t="s">
        <v>1927</v>
      </c>
      <c r="F86" t="s">
        <v>1928</v>
      </c>
      <c r="G86">
        <v>97370</v>
      </c>
      <c r="H86" t="s">
        <v>1929</v>
      </c>
      <c r="I86" t="s">
        <v>1559</v>
      </c>
      <c r="J86" s="3">
        <v>5000</v>
      </c>
      <c r="K86" s="3">
        <v>2496</v>
      </c>
      <c r="L86">
        <v>52</v>
      </c>
      <c r="M86" t="s">
        <v>1564</v>
      </c>
      <c r="N86" s="2">
        <v>125</v>
      </c>
      <c r="O86" s="2">
        <v>20</v>
      </c>
      <c r="P86" t="s">
        <v>277</v>
      </c>
      <c r="Q86">
        <v>1995</v>
      </c>
      <c r="R86">
        <v>1995</v>
      </c>
    </row>
    <row r="87" spans="1:18" x14ac:dyDescent="0.35">
      <c r="A87" t="s">
        <v>925</v>
      </c>
      <c r="B87" t="s">
        <v>926</v>
      </c>
      <c r="C87" t="s">
        <v>1930</v>
      </c>
      <c r="D87" t="s">
        <v>1931</v>
      </c>
      <c r="E87" t="s">
        <v>1932</v>
      </c>
      <c r="F87" t="s">
        <v>348</v>
      </c>
      <c r="G87">
        <v>97229</v>
      </c>
      <c r="H87" t="s">
        <v>1933</v>
      </c>
      <c r="I87" t="s">
        <v>1559</v>
      </c>
      <c r="J87" s="3">
        <v>6141</v>
      </c>
      <c r="K87" s="3">
        <v>2848</v>
      </c>
      <c r="L87">
        <v>52</v>
      </c>
      <c r="M87" t="s">
        <v>1564</v>
      </c>
      <c r="N87" s="2">
        <v>100</v>
      </c>
      <c r="O87" s="2">
        <v>100</v>
      </c>
      <c r="P87" t="s">
        <v>14</v>
      </c>
      <c r="Q87">
        <v>2009</v>
      </c>
      <c r="R87">
        <v>2019</v>
      </c>
    </row>
    <row r="88" spans="1:18" x14ac:dyDescent="0.35">
      <c r="A88" t="s">
        <v>651</v>
      </c>
      <c r="B88" t="s">
        <v>652</v>
      </c>
      <c r="C88" t="s">
        <v>1934</v>
      </c>
      <c r="D88" t="s">
        <v>1935</v>
      </c>
      <c r="E88" t="s">
        <v>1936</v>
      </c>
      <c r="F88" t="s">
        <v>1937</v>
      </c>
      <c r="G88">
        <v>97836</v>
      </c>
      <c r="H88" t="s">
        <v>1938</v>
      </c>
      <c r="I88" t="s">
        <v>1559</v>
      </c>
      <c r="J88" s="3">
        <v>1150</v>
      </c>
      <c r="K88" s="3">
        <v>1872</v>
      </c>
      <c r="L88">
        <v>52</v>
      </c>
      <c r="M88" t="s">
        <v>1564</v>
      </c>
      <c r="N88" s="2">
        <v>20</v>
      </c>
      <c r="O88" s="2">
        <v>20</v>
      </c>
      <c r="P88" t="s">
        <v>14</v>
      </c>
      <c r="Q88">
        <v>1963</v>
      </c>
      <c r="R88">
        <v>1963</v>
      </c>
    </row>
    <row r="89" spans="1:18" x14ac:dyDescent="0.35">
      <c r="A89" t="s">
        <v>651</v>
      </c>
      <c r="B89" t="s">
        <v>652</v>
      </c>
      <c r="C89" t="s">
        <v>1939</v>
      </c>
      <c r="D89" t="s">
        <v>1940</v>
      </c>
      <c r="E89" t="s">
        <v>1941</v>
      </c>
      <c r="F89" t="s">
        <v>1942</v>
      </c>
      <c r="G89">
        <v>97844</v>
      </c>
      <c r="H89" t="s">
        <v>1943</v>
      </c>
      <c r="I89" t="s">
        <v>1559</v>
      </c>
      <c r="J89" s="3">
        <v>6000</v>
      </c>
      <c r="K89" s="3">
        <v>1872</v>
      </c>
      <c r="L89">
        <v>52</v>
      </c>
      <c r="M89" t="s">
        <v>1564</v>
      </c>
      <c r="N89" s="2">
        <v>2000</v>
      </c>
      <c r="O89" s="2">
        <v>2000</v>
      </c>
      <c r="P89" t="s">
        <v>14</v>
      </c>
      <c r="Q89">
        <v>2015</v>
      </c>
      <c r="R89">
        <v>2015</v>
      </c>
    </row>
    <row r="90" spans="1:18" x14ac:dyDescent="0.35">
      <c r="A90" t="s">
        <v>417</v>
      </c>
      <c r="B90" t="s">
        <v>418</v>
      </c>
      <c r="C90" t="s">
        <v>1944</v>
      </c>
      <c r="D90" t="s">
        <v>1945</v>
      </c>
      <c r="E90" t="s">
        <v>1946</v>
      </c>
      <c r="F90" t="s">
        <v>1947</v>
      </c>
      <c r="G90">
        <v>97014</v>
      </c>
      <c r="H90" t="s">
        <v>1948</v>
      </c>
      <c r="I90" t="s">
        <v>1559</v>
      </c>
      <c r="J90" s="3">
        <v>2300</v>
      </c>
      <c r="K90" s="3">
        <v>1040</v>
      </c>
      <c r="L90">
        <v>52</v>
      </c>
      <c r="M90" t="s">
        <v>1564</v>
      </c>
      <c r="N90" s="2">
        <v>100</v>
      </c>
      <c r="O90" s="2">
        <v>100</v>
      </c>
      <c r="P90" t="s">
        <v>277</v>
      </c>
    </row>
    <row r="91" spans="1:18" x14ac:dyDescent="0.35">
      <c r="A91" t="s">
        <v>417</v>
      </c>
      <c r="B91" t="s">
        <v>418</v>
      </c>
      <c r="C91" t="s">
        <v>1949</v>
      </c>
      <c r="D91" t="s">
        <v>1950</v>
      </c>
      <c r="E91" t="s">
        <v>1951</v>
      </c>
      <c r="F91" t="s">
        <v>1952</v>
      </c>
      <c r="G91">
        <v>97041</v>
      </c>
      <c r="H91" t="s">
        <v>1953</v>
      </c>
      <c r="I91" t="s">
        <v>1559</v>
      </c>
      <c r="J91" s="3">
        <v>700</v>
      </c>
      <c r="K91" s="3">
        <v>1040</v>
      </c>
      <c r="L91">
        <v>52</v>
      </c>
      <c r="M91" t="s">
        <v>1564</v>
      </c>
      <c r="N91" s="2">
        <v>100</v>
      </c>
      <c r="O91" s="2">
        <v>100</v>
      </c>
      <c r="P91" t="s">
        <v>14</v>
      </c>
    </row>
    <row r="92" spans="1:18" x14ac:dyDescent="0.35">
      <c r="A92" t="s">
        <v>417</v>
      </c>
      <c r="B92" t="s">
        <v>418</v>
      </c>
      <c r="C92" t="s">
        <v>1954</v>
      </c>
      <c r="D92" t="s">
        <v>1955</v>
      </c>
      <c r="E92" t="s">
        <v>1523</v>
      </c>
      <c r="F92" t="s">
        <v>420</v>
      </c>
      <c r="G92">
        <v>97031</v>
      </c>
      <c r="H92" t="s">
        <v>421</v>
      </c>
      <c r="I92" t="s">
        <v>1655</v>
      </c>
      <c r="J92" s="3">
        <v>0</v>
      </c>
      <c r="K92" s="3">
        <v>858</v>
      </c>
      <c r="L92">
        <v>52</v>
      </c>
      <c r="M92" t="s">
        <v>1560</v>
      </c>
      <c r="N92" s="2">
        <v>0</v>
      </c>
      <c r="O92" s="2">
        <v>0</v>
      </c>
      <c r="P92" t="s">
        <v>31</v>
      </c>
      <c r="Q92">
        <v>2021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B99C2-FF00-4131-AAC9-CC114BD5AF47}">
  <dimension ref="A1:AU8"/>
  <sheetViews>
    <sheetView zoomScaleNormal="100" workbookViewId="0">
      <pane xSplit="2" ySplit="1" topLeftCell="C2" activePane="bottomRight" state="frozen"/>
      <selection pane="topRight" activeCell="C1" sqref="C1"/>
      <selection pane="bottomLeft" activeCell="A2" sqref="A2"/>
      <selection pane="bottomRight" activeCell="N11" sqref="N11"/>
    </sheetView>
  </sheetViews>
  <sheetFormatPr defaultRowHeight="14.5" x14ac:dyDescent="0.35"/>
  <cols>
    <col min="2" max="2" width="40.90625" customWidth="1"/>
    <col min="3" max="3" width="34.7265625" customWidth="1"/>
    <col min="4" max="4" width="14" customWidth="1"/>
    <col min="6" max="6" width="12.08984375" customWidth="1"/>
    <col min="17" max="18" width="14.26953125" style="10" customWidth="1"/>
    <col min="19" max="19" width="16.54296875" style="10" customWidth="1"/>
    <col min="20" max="23" width="14.26953125" style="10" customWidth="1"/>
    <col min="24" max="27" width="8.7265625" style="10"/>
    <col min="34" max="40" width="14.81640625" style="10" customWidth="1"/>
    <col min="41" max="44" width="17.453125" style="10" customWidth="1"/>
    <col min="45" max="45" width="13.36328125" style="3" customWidth="1"/>
    <col min="46" max="46" width="14.453125" customWidth="1"/>
    <col min="47" max="47" width="11" customWidth="1"/>
  </cols>
  <sheetData>
    <row r="1" spans="1:47" s="35" customFormat="1" ht="101.5" x14ac:dyDescent="0.35">
      <c r="A1" s="32" t="s">
        <v>0</v>
      </c>
      <c r="B1" s="32" t="s">
        <v>1979</v>
      </c>
      <c r="C1" s="32" t="s">
        <v>1980</v>
      </c>
      <c r="D1" s="32" t="s">
        <v>1981</v>
      </c>
      <c r="E1" s="32" t="s">
        <v>1982</v>
      </c>
      <c r="F1" s="32" t="s">
        <v>1983</v>
      </c>
      <c r="G1" s="32" t="s">
        <v>1984</v>
      </c>
      <c r="H1" s="32" t="s">
        <v>1985</v>
      </c>
      <c r="I1" s="32" t="s">
        <v>1986</v>
      </c>
      <c r="J1" s="32" t="s">
        <v>1987</v>
      </c>
      <c r="K1" s="32" t="s">
        <v>1988</v>
      </c>
      <c r="L1" s="32" t="s">
        <v>1989</v>
      </c>
      <c r="M1" s="33" t="s">
        <v>1990</v>
      </c>
      <c r="N1" s="33" t="s">
        <v>1991</v>
      </c>
      <c r="O1" s="32" t="s">
        <v>1992</v>
      </c>
      <c r="P1" s="32" t="s">
        <v>1993</v>
      </c>
      <c r="Q1" s="34" t="s">
        <v>1994</v>
      </c>
      <c r="R1" s="34" t="s">
        <v>1995</v>
      </c>
      <c r="S1" s="34" t="s">
        <v>1996</v>
      </c>
      <c r="T1" s="34" t="s">
        <v>1997</v>
      </c>
      <c r="U1" s="34" t="s">
        <v>1998</v>
      </c>
      <c r="V1" s="34" t="s">
        <v>1999</v>
      </c>
      <c r="W1" s="34" t="s">
        <v>2000</v>
      </c>
      <c r="X1" s="34" t="s">
        <v>2001</v>
      </c>
      <c r="Y1" s="34" t="s">
        <v>2002</v>
      </c>
      <c r="Z1" s="34" t="s">
        <v>2003</v>
      </c>
      <c r="AA1" s="34" t="s">
        <v>2004</v>
      </c>
      <c r="AB1" s="34" t="s">
        <v>2005</v>
      </c>
      <c r="AC1" s="34" t="s">
        <v>2006</v>
      </c>
      <c r="AD1" s="34" t="s">
        <v>2007</v>
      </c>
      <c r="AE1" s="34" t="s">
        <v>2008</v>
      </c>
      <c r="AF1" s="34" t="s">
        <v>2009</v>
      </c>
      <c r="AG1" s="34" t="s">
        <v>2010</v>
      </c>
      <c r="AH1" s="34" t="s">
        <v>2011</v>
      </c>
      <c r="AI1" s="34" t="s">
        <v>2012</v>
      </c>
      <c r="AJ1" s="34" t="s">
        <v>2013</v>
      </c>
      <c r="AK1" s="34" t="s">
        <v>2014</v>
      </c>
      <c r="AL1" s="34" t="s">
        <v>2015</v>
      </c>
      <c r="AM1" s="34" t="s">
        <v>2016</v>
      </c>
      <c r="AN1" s="34" t="s">
        <v>2017</v>
      </c>
      <c r="AO1" s="34" t="s">
        <v>2018</v>
      </c>
      <c r="AP1" s="34" t="s">
        <v>2019</v>
      </c>
      <c r="AQ1" s="34" t="s">
        <v>2020</v>
      </c>
      <c r="AR1" s="34" t="s">
        <v>2021</v>
      </c>
      <c r="AS1" s="33" t="s">
        <v>2022</v>
      </c>
      <c r="AT1" s="32" t="s">
        <v>2023</v>
      </c>
      <c r="AU1" s="32" t="s">
        <v>2024</v>
      </c>
    </row>
    <row r="2" spans="1:47" x14ac:dyDescent="0.35">
      <c r="A2" t="s">
        <v>2025</v>
      </c>
      <c r="B2" t="s">
        <v>2026</v>
      </c>
      <c r="C2" t="s">
        <v>2027</v>
      </c>
      <c r="D2" t="s">
        <v>692</v>
      </c>
      <c r="E2">
        <v>97309</v>
      </c>
      <c r="F2" t="s">
        <v>454</v>
      </c>
      <c r="G2" t="s">
        <v>65</v>
      </c>
      <c r="H2" t="s">
        <v>8</v>
      </c>
      <c r="I2" t="s">
        <v>2028</v>
      </c>
      <c r="J2" t="s">
        <v>745</v>
      </c>
      <c r="K2" t="s">
        <v>2029</v>
      </c>
      <c r="L2" t="s">
        <v>21</v>
      </c>
      <c r="M2">
        <v>0</v>
      </c>
      <c r="N2">
        <v>0</v>
      </c>
      <c r="O2" t="s">
        <v>8</v>
      </c>
      <c r="P2">
        <v>9</v>
      </c>
      <c r="Q2" s="10">
        <v>0</v>
      </c>
      <c r="R2" s="10">
        <v>0</v>
      </c>
      <c r="S2" s="10">
        <v>3778321</v>
      </c>
      <c r="T2" s="10">
        <v>38898</v>
      </c>
      <c r="U2" s="10">
        <v>0</v>
      </c>
      <c r="V2" s="10">
        <v>0</v>
      </c>
      <c r="W2" s="10">
        <v>338616</v>
      </c>
      <c r="X2" s="10">
        <v>0</v>
      </c>
      <c r="Y2" s="10">
        <v>0</v>
      </c>
      <c r="Z2" s="10">
        <v>0</v>
      </c>
      <c r="AA2" s="10">
        <v>0</v>
      </c>
      <c r="AB2" t="s">
        <v>8</v>
      </c>
      <c r="AE2" t="s">
        <v>8</v>
      </c>
      <c r="AH2" s="10">
        <v>693100</v>
      </c>
      <c r="AI2" s="10">
        <v>375317</v>
      </c>
      <c r="AJ2" s="10">
        <v>14029</v>
      </c>
      <c r="AK2" s="10">
        <v>331937</v>
      </c>
      <c r="AL2" s="10">
        <v>35986</v>
      </c>
      <c r="AM2" s="10">
        <v>1976135</v>
      </c>
      <c r="AN2" s="10">
        <v>570694</v>
      </c>
      <c r="AP2" s="10">
        <v>0</v>
      </c>
      <c r="AQ2" s="10">
        <v>65151</v>
      </c>
      <c r="AR2" s="10">
        <v>0</v>
      </c>
      <c r="AS2" s="3">
        <v>516639</v>
      </c>
      <c r="AT2" t="s">
        <v>2030</v>
      </c>
      <c r="AU2" t="s">
        <v>2031</v>
      </c>
    </row>
    <row r="3" spans="1:47" x14ac:dyDescent="0.35">
      <c r="A3" t="s">
        <v>2032</v>
      </c>
      <c r="B3" t="s">
        <v>2033</v>
      </c>
      <c r="C3" t="s">
        <v>2034</v>
      </c>
      <c r="D3" t="s">
        <v>182</v>
      </c>
      <c r="E3">
        <v>97420</v>
      </c>
      <c r="F3" t="s">
        <v>113</v>
      </c>
      <c r="G3" t="s">
        <v>115</v>
      </c>
      <c r="H3" t="s">
        <v>8</v>
      </c>
      <c r="I3" t="s">
        <v>2028</v>
      </c>
      <c r="J3" t="s">
        <v>34</v>
      </c>
      <c r="K3" t="s">
        <v>107</v>
      </c>
      <c r="L3" t="s">
        <v>21</v>
      </c>
      <c r="M3">
        <v>0</v>
      </c>
      <c r="N3">
        <v>0</v>
      </c>
      <c r="O3" t="s">
        <v>8</v>
      </c>
      <c r="P3">
        <v>4.3</v>
      </c>
      <c r="Q3" s="10">
        <v>0</v>
      </c>
      <c r="R3" s="10">
        <v>0</v>
      </c>
      <c r="S3" s="10">
        <v>736700</v>
      </c>
      <c r="T3" s="10">
        <v>6562</v>
      </c>
      <c r="U3" s="10">
        <v>0</v>
      </c>
      <c r="V3" s="10">
        <v>0</v>
      </c>
      <c r="W3" s="10">
        <v>26925</v>
      </c>
      <c r="X3" s="10">
        <v>0</v>
      </c>
      <c r="Y3" s="10">
        <v>0</v>
      </c>
      <c r="Z3" s="10">
        <v>0</v>
      </c>
      <c r="AA3" s="10">
        <v>0</v>
      </c>
      <c r="AB3" t="s">
        <v>8</v>
      </c>
      <c r="AE3" t="s">
        <v>8</v>
      </c>
      <c r="AH3" s="10">
        <v>206802</v>
      </c>
      <c r="AI3" s="10">
        <v>156630</v>
      </c>
      <c r="AJ3" s="10">
        <v>0</v>
      </c>
      <c r="AK3" s="10">
        <v>47021</v>
      </c>
      <c r="AL3" s="10">
        <v>0</v>
      </c>
      <c r="AM3" s="10">
        <v>0</v>
      </c>
      <c r="AN3" s="10">
        <v>358881.39</v>
      </c>
      <c r="AO3" s="10" t="s">
        <v>2035</v>
      </c>
      <c r="AP3" s="10">
        <v>0</v>
      </c>
      <c r="AQ3" s="10">
        <v>0</v>
      </c>
      <c r="AR3" s="10">
        <v>0</v>
      </c>
      <c r="AS3" s="3">
        <v>65112</v>
      </c>
      <c r="AT3" t="s">
        <v>2036</v>
      </c>
      <c r="AU3" t="s">
        <v>2037</v>
      </c>
    </row>
    <row r="4" spans="1:47" x14ac:dyDescent="0.35">
      <c r="A4" t="s">
        <v>2038</v>
      </c>
      <c r="B4" t="s">
        <v>2039</v>
      </c>
      <c r="C4" t="s">
        <v>2040</v>
      </c>
      <c r="D4" t="s">
        <v>647</v>
      </c>
      <c r="E4">
        <v>97045</v>
      </c>
      <c r="F4" t="s">
        <v>148</v>
      </c>
      <c r="G4" t="s">
        <v>150</v>
      </c>
      <c r="H4" t="s">
        <v>8</v>
      </c>
      <c r="I4" t="s">
        <v>2028</v>
      </c>
      <c r="J4" t="s">
        <v>34</v>
      </c>
      <c r="K4" t="s">
        <v>205</v>
      </c>
      <c r="L4" t="s">
        <v>244</v>
      </c>
      <c r="M4">
        <v>0</v>
      </c>
      <c r="N4">
        <v>0</v>
      </c>
      <c r="O4" t="s">
        <v>8</v>
      </c>
      <c r="P4">
        <v>14.9</v>
      </c>
      <c r="Q4" s="10">
        <v>0</v>
      </c>
      <c r="R4" s="10">
        <v>5165603</v>
      </c>
      <c r="S4" s="10">
        <v>25418309</v>
      </c>
      <c r="T4" s="10">
        <v>0</v>
      </c>
      <c r="U4" s="10">
        <v>0</v>
      </c>
      <c r="V4" s="10">
        <v>0</v>
      </c>
      <c r="W4" s="10">
        <v>664421</v>
      </c>
      <c r="X4" s="10">
        <v>0</v>
      </c>
      <c r="Y4" s="10">
        <v>0</v>
      </c>
      <c r="Z4" s="10">
        <v>0</v>
      </c>
      <c r="AA4" s="10">
        <v>0</v>
      </c>
      <c r="AB4" t="s">
        <v>8</v>
      </c>
      <c r="AE4" t="s">
        <v>8</v>
      </c>
      <c r="AH4" s="10">
        <v>1330831</v>
      </c>
      <c r="AI4" s="10">
        <v>611462</v>
      </c>
      <c r="AJ4" s="10">
        <v>0</v>
      </c>
      <c r="AK4" s="10">
        <v>0</v>
      </c>
      <c r="AL4" s="10">
        <v>0</v>
      </c>
      <c r="AM4" s="10">
        <v>25418309</v>
      </c>
      <c r="AN4" s="10">
        <v>1536177</v>
      </c>
      <c r="AO4" s="10" t="s">
        <v>163</v>
      </c>
      <c r="AP4" s="10">
        <v>0</v>
      </c>
      <c r="AQ4" s="10">
        <v>96428</v>
      </c>
      <c r="AR4" s="10">
        <v>0</v>
      </c>
      <c r="AS4" s="3">
        <v>426765</v>
      </c>
      <c r="AT4" t="s">
        <v>2041</v>
      </c>
      <c r="AU4" t="s">
        <v>2042</v>
      </c>
    </row>
    <row r="5" spans="1:47" x14ac:dyDescent="0.35">
      <c r="A5" t="s">
        <v>2043</v>
      </c>
      <c r="B5" t="s">
        <v>2044</v>
      </c>
      <c r="C5" t="s">
        <v>2045</v>
      </c>
      <c r="D5" t="s">
        <v>588</v>
      </c>
      <c r="E5">
        <v>97365</v>
      </c>
      <c r="F5" t="s">
        <v>256</v>
      </c>
      <c r="G5" t="s">
        <v>258</v>
      </c>
      <c r="H5" t="s">
        <v>8</v>
      </c>
      <c r="I5" t="s">
        <v>2028</v>
      </c>
      <c r="J5" t="s">
        <v>34</v>
      </c>
      <c r="K5" t="s">
        <v>205</v>
      </c>
      <c r="L5" t="s">
        <v>244</v>
      </c>
      <c r="M5">
        <v>400</v>
      </c>
      <c r="N5">
        <v>400</v>
      </c>
      <c r="O5" t="s">
        <v>8</v>
      </c>
      <c r="P5">
        <v>4</v>
      </c>
      <c r="Q5" s="10">
        <v>4000</v>
      </c>
      <c r="R5" s="10">
        <v>0</v>
      </c>
      <c r="S5" s="10">
        <v>1777310</v>
      </c>
      <c r="T5" s="10">
        <v>5015</v>
      </c>
      <c r="U5" s="10">
        <v>76610</v>
      </c>
      <c r="V5" s="10">
        <v>0</v>
      </c>
      <c r="W5" s="10">
        <v>184758</v>
      </c>
      <c r="X5" s="10">
        <v>0</v>
      </c>
      <c r="Y5" s="10">
        <v>0</v>
      </c>
      <c r="Z5" s="10">
        <v>0</v>
      </c>
      <c r="AA5" s="10">
        <v>0</v>
      </c>
      <c r="AB5" t="s">
        <v>10</v>
      </c>
      <c r="AC5">
        <v>1998</v>
      </c>
      <c r="AD5">
        <v>2029</v>
      </c>
      <c r="AE5" t="s">
        <v>8</v>
      </c>
      <c r="AH5" s="10">
        <v>226890</v>
      </c>
      <c r="AI5" s="10">
        <v>49978</v>
      </c>
      <c r="AJ5" s="10">
        <v>0</v>
      </c>
      <c r="AK5" s="10">
        <v>9999</v>
      </c>
      <c r="AL5" s="10">
        <v>0</v>
      </c>
      <c r="AM5" s="10">
        <v>938038</v>
      </c>
      <c r="AN5" s="10">
        <v>0</v>
      </c>
      <c r="AP5" s="10">
        <v>0</v>
      </c>
      <c r="AQ5" s="10">
        <v>33785</v>
      </c>
      <c r="AR5" s="10">
        <v>0</v>
      </c>
      <c r="AS5" s="3">
        <v>25489</v>
      </c>
      <c r="AT5" t="s">
        <v>2046</v>
      </c>
      <c r="AU5" t="s">
        <v>2047</v>
      </c>
    </row>
    <row r="6" spans="1:47" x14ac:dyDescent="0.35">
      <c r="A6" t="s">
        <v>2048</v>
      </c>
      <c r="B6" t="s">
        <v>2049</v>
      </c>
      <c r="C6" t="s">
        <v>2050</v>
      </c>
      <c r="D6" t="s">
        <v>660</v>
      </c>
      <c r="E6">
        <v>97801</v>
      </c>
      <c r="F6" t="s">
        <v>5</v>
      </c>
      <c r="G6" t="s">
        <v>7</v>
      </c>
      <c r="H6" t="s">
        <v>8</v>
      </c>
      <c r="I6" t="s">
        <v>2028</v>
      </c>
      <c r="J6" t="s">
        <v>34</v>
      </c>
      <c r="K6" t="s">
        <v>205</v>
      </c>
      <c r="L6" t="s">
        <v>244</v>
      </c>
      <c r="M6">
        <v>423</v>
      </c>
      <c r="N6">
        <v>423</v>
      </c>
      <c r="O6" t="s">
        <v>8</v>
      </c>
      <c r="P6">
        <v>3</v>
      </c>
      <c r="Q6" s="10">
        <v>0</v>
      </c>
      <c r="R6" s="10">
        <v>0</v>
      </c>
      <c r="S6" s="10">
        <v>2177117</v>
      </c>
      <c r="T6" s="10">
        <v>9835</v>
      </c>
      <c r="U6" s="10">
        <v>0</v>
      </c>
      <c r="V6" s="10">
        <v>0</v>
      </c>
      <c r="W6" s="10">
        <v>8500</v>
      </c>
      <c r="X6" s="10">
        <v>0</v>
      </c>
      <c r="Y6" s="10">
        <v>0</v>
      </c>
      <c r="Z6" s="10">
        <v>0</v>
      </c>
      <c r="AA6" s="10">
        <v>0</v>
      </c>
      <c r="AB6" t="s">
        <v>8</v>
      </c>
      <c r="AE6" t="s">
        <v>8</v>
      </c>
      <c r="AH6" s="10">
        <v>211342</v>
      </c>
      <c r="AI6" s="10">
        <v>110048</v>
      </c>
      <c r="AJ6" s="10">
        <v>19827</v>
      </c>
      <c r="AK6" s="10">
        <v>22091</v>
      </c>
      <c r="AL6" s="10">
        <v>0</v>
      </c>
      <c r="AM6" s="10">
        <v>2049541</v>
      </c>
      <c r="AN6" s="10">
        <v>224915</v>
      </c>
      <c r="AO6" s="10" t="s">
        <v>163</v>
      </c>
      <c r="AP6" s="10">
        <v>0</v>
      </c>
      <c r="AQ6" s="10">
        <v>42712</v>
      </c>
      <c r="AR6" s="10">
        <v>0</v>
      </c>
      <c r="AS6" s="3">
        <v>60428</v>
      </c>
      <c r="AT6" t="s">
        <v>2051</v>
      </c>
      <c r="AU6" t="s">
        <v>2052</v>
      </c>
    </row>
    <row r="7" spans="1:47" x14ac:dyDescent="0.35">
      <c r="A7" t="s">
        <v>2053</v>
      </c>
      <c r="B7" t="s">
        <v>2054</v>
      </c>
      <c r="C7" t="s">
        <v>797</v>
      </c>
      <c r="D7" t="s">
        <v>798</v>
      </c>
      <c r="E7">
        <v>97058</v>
      </c>
      <c r="F7" t="s">
        <v>265</v>
      </c>
      <c r="G7" t="s">
        <v>267</v>
      </c>
      <c r="H7" t="s">
        <v>8</v>
      </c>
      <c r="I7" t="s">
        <v>2028</v>
      </c>
      <c r="J7" t="s">
        <v>34</v>
      </c>
      <c r="K7" t="s">
        <v>205</v>
      </c>
      <c r="L7" t="s">
        <v>21</v>
      </c>
      <c r="M7">
        <v>0</v>
      </c>
      <c r="N7">
        <v>0</v>
      </c>
      <c r="O7" t="s">
        <v>8</v>
      </c>
      <c r="P7">
        <v>0</v>
      </c>
      <c r="Q7" s="10">
        <v>0</v>
      </c>
      <c r="R7" s="10">
        <v>0</v>
      </c>
      <c r="S7" s="10">
        <v>2093458</v>
      </c>
      <c r="T7" s="10">
        <v>1110</v>
      </c>
      <c r="U7" s="10">
        <v>0</v>
      </c>
      <c r="V7" s="10">
        <v>0</v>
      </c>
      <c r="W7" s="10">
        <v>0</v>
      </c>
      <c r="X7" s="10">
        <v>0</v>
      </c>
      <c r="Y7" s="10">
        <v>0</v>
      </c>
      <c r="Z7" s="10">
        <v>0</v>
      </c>
      <c r="AA7" s="10">
        <v>0</v>
      </c>
      <c r="AB7" t="s">
        <v>8</v>
      </c>
      <c r="AE7" t="s">
        <v>8</v>
      </c>
      <c r="AH7" s="10">
        <v>0</v>
      </c>
      <c r="AI7" s="10">
        <v>0</v>
      </c>
      <c r="AJ7" s="10">
        <v>137433</v>
      </c>
      <c r="AK7" s="10">
        <v>23567</v>
      </c>
      <c r="AL7" s="10">
        <v>0</v>
      </c>
      <c r="AM7" s="10">
        <v>2144007</v>
      </c>
      <c r="AN7" s="10">
        <v>209720</v>
      </c>
      <c r="AP7" s="10">
        <v>0</v>
      </c>
      <c r="AQ7" s="10">
        <v>0</v>
      </c>
      <c r="AR7" s="10">
        <v>0</v>
      </c>
      <c r="AS7" s="3">
        <v>25504</v>
      </c>
      <c r="AT7" t="s">
        <v>2055</v>
      </c>
      <c r="AU7" t="s">
        <v>800</v>
      </c>
    </row>
    <row r="8" spans="1:47" x14ac:dyDescent="0.35">
      <c r="A8" t="s">
        <v>2056</v>
      </c>
      <c r="B8" t="s">
        <v>2057</v>
      </c>
      <c r="C8" t="s">
        <v>2058</v>
      </c>
      <c r="D8" t="s">
        <v>413</v>
      </c>
      <c r="E8">
        <v>97124</v>
      </c>
      <c r="F8" t="s">
        <v>54</v>
      </c>
      <c r="G8" t="s">
        <v>56</v>
      </c>
      <c r="H8" t="s">
        <v>8</v>
      </c>
      <c r="I8" t="s">
        <v>2028</v>
      </c>
      <c r="J8" t="s">
        <v>171</v>
      </c>
      <c r="K8" t="s">
        <v>107</v>
      </c>
      <c r="L8" t="s">
        <v>244</v>
      </c>
      <c r="M8">
        <v>6142</v>
      </c>
      <c r="N8">
        <v>0</v>
      </c>
      <c r="O8" t="s">
        <v>8</v>
      </c>
      <c r="P8">
        <v>38</v>
      </c>
      <c r="Q8" s="10">
        <v>0</v>
      </c>
      <c r="R8" s="10">
        <v>39664595</v>
      </c>
      <c r="S8" s="10">
        <v>0</v>
      </c>
      <c r="T8" s="10">
        <v>0</v>
      </c>
      <c r="U8" s="10">
        <v>0</v>
      </c>
      <c r="V8" s="10">
        <v>0</v>
      </c>
      <c r="W8" s="10">
        <v>674017</v>
      </c>
      <c r="X8" s="10">
        <v>0</v>
      </c>
      <c r="Y8" s="10">
        <v>0</v>
      </c>
      <c r="Z8" s="10">
        <v>0</v>
      </c>
      <c r="AA8" s="10">
        <v>0</v>
      </c>
      <c r="AB8" t="s">
        <v>10</v>
      </c>
      <c r="AC8">
        <v>2020</v>
      </c>
      <c r="AD8">
        <v>2026</v>
      </c>
      <c r="AE8" t="s">
        <v>8</v>
      </c>
      <c r="AH8" s="10">
        <v>2905820</v>
      </c>
      <c r="AI8" s="10">
        <v>1662042</v>
      </c>
      <c r="AJ8" s="10">
        <v>103556</v>
      </c>
      <c r="AK8" s="10">
        <v>4346123</v>
      </c>
      <c r="AL8" s="10">
        <v>5565</v>
      </c>
      <c r="AM8" s="10">
        <v>28348933</v>
      </c>
      <c r="AN8" s="10">
        <v>4085061</v>
      </c>
      <c r="AO8" s="10" t="s">
        <v>122</v>
      </c>
      <c r="AP8" s="10">
        <v>0</v>
      </c>
      <c r="AQ8" s="10">
        <v>43342</v>
      </c>
      <c r="AR8" s="10">
        <v>64927</v>
      </c>
      <c r="AS8" s="3">
        <v>607076</v>
      </c>
      <c r="AT8" t="s">
        <v>2059</v>
      </c>
      <c r="AU8"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EF13-7981-4081-84B1-3493BAE94961}">
  <dimension ref="A1:GF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ColWidth="10.6328125" defaultRowHeight="14.5" x14ac:dyDescent="0.35"/>
  <cols>
    <col min="2" max="2" width="30.6328125" customWidth="1"/>
    <col min="3" max="3" width="10.6328125" style="3"/>
    <col min="18" max="19" width="10.6328125" style="3"/>
    <col min="24" max="25" width="10.6328125" style="3"/>
    <col min="32" max="48" width="10.6328125" style="10"/>
    <col min="55" max="62" width="10.6328125" style="10"/>
    <col min="65" max="68" width="10.6328125" style="10"/>
    <col min="69" max="80" width="10.6328125" style="3"/>
    <col min="82" max="115" width="10.6328125" style="3"/>
    <col min="118" max="118" width="10.6328125" style="3"/>
    <col min="120" max="136" width="10.6328125" style="3"/>
    <col min="140" max="140" width="10.6328125" style="3"/>
    <col min="153" max="155" width="10.6328125" style="3"/>
    <col min="157" max="158" width="10.6328125" style="3"/>
    <col min="167" max="167" width="10.6328125" style="11"/>
  </cols>
  <sheetData>
    <row r="1" spans="1:188" ht="100" customHeight="1" x14ac:dyDescent="0.35">
      <c r="A1" s="4" t="s">
        <v>0</v>
      </c>
      <c r="B1" s="4" t="s">
        <v>931</v>
      </c>
      <c r="C1" s="5" t="s">
        <v>932</v>
      </c>
      <c r="D1" s="4" t="s">
        <v>933</v>
      </c>
      <c r="E1" s="4" t="s">
        <v>934</v>
      </c>
      <c r="F1" s="4" t="s">
        <v>935</v>
      </c>
      <c r="G1" s="4" t="s">
        <v>936</v>
      </c>
      <c r="H1" s="4" t="s">
        <v>937</v>
      </c>
      <c r="I1" s="4" t="s">
        <v>938</v>
      </c>
      <c r="J1" s="4" t="s">
        <v>939</v>
      </c>
      <c r="K1" s="4" t="s">
        <v>940</v>
      </c>
      <c r="L1" s="4" t="s">
        <v>941</v>
      </c>
      <c r="M1" s="4" t="s">
        <v>942</v>
      </c>
      <c r="N1" s="4" t="s">
        <v>943</v>
      </c>
      <c r="O1" s="4" t="s">
        <v>944</v>
      </c>
      <c r="P1" s="4" t="s">
        <v>945</v>
      </c>
      <c r="Q1" s="4" t="s">
        <v>946</v>
      </c>
      <c r="R1" s="5" t="s">
        <v>947</v>
      </c>
      <c r="S1" s="5" t="s">
        <v>948</v>
      </c>
      <c r="T1" s="4" t="s">
        <v>949</v>
      </c>
      <c r="U1" s="4" t="s">
        <v>950</v>
      </c>
      <c r="V1" s="4" t="s">
        <v>951</v>
      </c>
      <c r="W1" s="5" t="s">
        <v>952</v>
      </c>
      <c r="X1" s="5" t="s">
        <v>953</v>
      </c>
      <c r="Y1" s="5" t="s">
        <v>954</v>
      </c>
      <c r="Z1" s="4" t="s">
        <v>955</v>
      </c>
      <c r="AA1" s="4" t="s">
        <v>956</v>
      </c>
      <c r="AB1" s="4" t="s">
        <v>957</v>
      </c>
      <c r="AC1" s="4" t="s">
        <v>958</v>
      </c>
      <c r="AD1" s="4" t="s">
        <v>959</v>
      </c>
      <c r="AE1" s="4" t="s">
        <v>960</v>
      </c>
      <c r="AF1" s="6" t="s">
        <v>961</v>
      </c>
      <c r="AG1" s="6" t="s">
        <v>962</v>
      </c>
      <c r="AH1" s="6" t="s">
        <v>963</v>
      </c>
      <c r="AI1" s="6" t="s">
        <v>964</v>
      </c>
      <c r="AJ1" s="6" t="s">
        <v>965</v>
      </c>
      <c r="AK1" s="6" t="s">
        <v>966</v>
      </c>
      <c r="AL1" s="6" t="s">
        <v>967</v>
      </c>
      <c r="AM1" s="6" t="s">
        <v>968</v>
      </c>
      <c r="AN1" s="6" t="s">
        <v>969</v>
      </c>
      <c r="AO1" s="6" t="s">
        <v>970</v>
      </c>
      <c r="AP1" s="6" t="s">
        <v>971</v>
      </c>
      <c r="AQ1" s="6" t="s">
        <v>972</v>
      </c>
      <c r="AR1" s="6" t="s">
        <v>973</v>
      </c>
      <c r="AS1" s="6" t="s">
        <v>974</v>
      </c>
      <c r="AT1" s="6" t="s">
        <v>975</v>
      </c>
      <c r="AU1" s="6" t="s">
        <v>976</v>
      </c>
      <c r="AV1" s="6" t="s">
        <v>977</v>
      </c>
      <c r="AW1" s="4" t="s">
        <v>978</v>
      </c>
      <c r="AX1" s="4" t="s">
        <v>979</v>
      </c>
      <c r="AY1" s="4" t="s">
        <v>980</v>
      </c>
      <c r="AZ1" s="4" t="s">
        <v>981</v>
      </c>
      <c r="BA1" s="6" t="s">
        <v>982</v>
      </c>
      <c r="BB1" s="4" t="s">
        <v>983</v>
      </c>
      <c r="BC1" s="6" t="s">
        <v>984</v>
      </c>
      <c r="BD1" s="6" t="s">
        <v>985</v>
      </c>
      <c r="BE1" s="6" t="s">
        <v>986</v>
      </c>
      <c r="BF1" s="6" t="s">
        <v>987</v>
      </c>
      <c r="BG1" s="6" t="s">
        <v>988</v>
      </c>
      <c r="BH1" s="6" t="s">
        <v>989</v>
      </c>
      <c r="BI1" s="6" t="s">
        <v>990</v>
      </c>
      <c r="BJ1" s="6" t="s">
        <v>991</v>
      </c>
      <c r="BK1" s="4" t="s">
        <v>992</v>
      </c>
      <c r="BL1" s="6" t="s">
        <v>993</v>
      </c>
      <c r="BM1" s="6" t="s">
        <v>994</v>
      </c>
      <c r="BN1" s="6" t="s">
        <v>995</v>
      </c>
      <c r="BO1" s="6" t="s">
        <v>996</v>
      </c>
      <c r="BP1" s="6" t="s">
        <v>997</v>
      </c>
      <c r="BQ1" s="5" t="s">
        <v>998</v>
      </c>
      <c r="BR1" s="5" t="s">
        <v>999</v>
      </c>
      <c r="BS1" s="5" t="s">
        <v>1000</v>
      </c>
      <c r="BT1" s="5" t="s">
        <v>1001</v>
      </c>
      <c r="BU1" s="5" t="s">
        <v>1002</v>
      </c>
      <c r="BV1" s="5" t="s">
        <v>1003</v>
      </c>
      <c r="BW1" s="5" t="s">
        <v>1004</v>
      </c>
      <c r="BX1" s="5" t="s">
        <v>1005</v>
      </c>
      <c r="BY1" s="5" t="s">
        <v>1006</v>
      </c>
      <c r="BZ1" s="5" t="s">
        <v>1007</v>
      </c>
      <c r="CA1" s="5" t="s">
        <v>1008</v>
      </c>
      <c r="CB1" s="5" t="s">
        <v>1009</v>
      </c>
      <c r="CC1" s="5" t="s">
        <v>1010</v>
      </c>
      <c r="CD1" s="5" t="s">
        <v>1011</v>
      </c>
      <c r="CE1" s="5" t="s">
        <v>1012</v>
      </c>
      <c r="CF1" s="5" t="s">
        <v>1013</v>
      </c>
      <c r="CG1" s="5" t="s">
        <v>1014</v>
      </c>
      <c r="CH1" s="5" t="s">
        <v>1015</v>
      </c>
      <c r="CI1" s="5" t="s">
        <v>1016</v>
      </c>
      <c r="CJ1" s="5" t="s">
        <v>1017</v>
      </c>
      <c r="CK1" s="5" t="s">
        <v>1018</v>
      </c>
      <c r="CL1" s="5" t="s">
        <v>1019</v>
      </c>
      <c r="CM1" s="5" t="s">
        <v>1020</v>
      </c>
      <c r="CN1" s="5" t="s">
        <v>1021</v>
      </c>
      <c r="CO1" s="5" t="s">
        <v>1022</v>
      </c>
      <c r="CP1" s="5" t="s">
        <v>1023</v>
      </c>
      <c r="CQ1" s="5" t="s">
        <v>1024</v>
      </c>
      <c r="CR1" s="5" t="s">
        <v>1025</v>
      </c>
      <c r="CS1" s="5" t="s">
        <v>1026</v>
      </c>
      <c r="CT1" s="5" t="s">
        <v>1027</v>
      </c>
      <c r="CU1" s="5" t="s">
        <v>1028</v>
      </c>
      <c r="CV1" s="5" t="s">
        <v>1029</v>
      </c>
      <c r="CW1" s="5" t="s">
        <v>1030</v>
      </c>
      <c r="CX1" s="5" t="s">
        <v>1031</v>
      </c>
      <c r="CY1" s="5" t="s">
        <v>1032</v>
      </c>
      <c r="CZ1" s="14" t="s">
        <v>1535</v>
      </c>
      <c r="DA1" s="14" t="s">
        <v>1536</v>
      </c>
      <c r="DB1" s="14" t="s">
        <v>1537</v>
      </c>
      <c r="DC1" s="14" t="s">
        <v>1538</v>
      </c>
      <c r="DD1" s="5" t="s">
        <v>1033</v>
      </c>
      <c r="DE1" s="5" t="s">
        <v>1034</v>
      </c>
      <c r="DF1" s="5" t="s">
        <v>1035</v>
      </c>
      <c r="DG1" s="5" t="s">
        <v>1036</v>
      </c>
      <c r="DH1" s="5" t="s">
        <v>1037</v>
      </c>
      <c r="DI1" s="5" t="s">
        <v>1038</v>
      </c>
      <c r="DJ1" s="5" t="s">
        <v>1039</v>
      </c>
      <c r="DK1" s="5" t="s">
        <v>1040</v>
      </c>
      <c r="DL1" s="4" t="s">
        <v>1041</v>
      </c>
      <c r="DM1" s="4" t="s">
        <v>1042</v>
      </c>
      <c r="DN1" s="5" t="s">
        <v>1043</v>
      </c>
      <c r="DO1" s="4" t="s">
        <v>1044</v>
      </c>
      <c r="DP1" s="5" t="s">
        <v>1045</v>
      </c>
      <c r="DQ1" s="5" t="s">
        <v>1046</v>
      </c>
      <c r="DR1" s="5" t="s">
        <v>1047</v>
      </c>
      <c r="DS1" s="5" t="s">
        <v>1048</v>
      </c>
      <c r="DT1" s="5" t="s">
        <v>1049</v>
      </c>
      <c r="DU1" s="5" t="s">
        <v>1050</v>
      </c>
      <c r="DV1" s="5" t="s">
        <v>1051</v>
      </c>
      <c r="DW1" s="5" t="s">
        <v>1052</v>
      </c>
      <c r="DX1" s="5" t="s">
        <v>1053</v>
      </c>
      <c r="DY1" s="5" t="s">
        <v>1054</v>
      </c>
      <c r="DZ1" s="5" t="s">
        <v>1055</v>
      </c>
      <c r="EA1" s="5" t="s">
        <v>1056</v>
      </c>
      <c r="EB1" s="5" t="s">
        <v>1057</v>
      </c>
      <c r="EC1" s="5" t="s">
        <v>1058</v>
      </c>
      <c r="ED1" s="5" t="s">
        <v>1059</v>
      </c>
      <c r="EE1" s="5" t="s">
        <v>1060</v>
      </c>
      <c r="EF1" s="5" t="s">
        <v>1061</v>
      </c>
      <c r="EG1" s="5" t="s">
        <v>1062</v>
      </c>
      <c r="EH1" s="5" t="s">
        <v>1063</v>
      </c>
      <c r="EI1" s="5" t="s">
        <v>1064</v>
      </c>
      <c r="EJ1" s="5" t="s">
        <v>1065</v>
      </c>
      <c r="EK1" s="4" t="s">
        <v>1066</v>
      </c>
      <c r="EL1" s="4" t="s">
        <v>1067</v>
      </c>
      <c r="EM1" s="4" t="s">
        <v>1068</v>
      </c>
      <c r="EN1" s="4" t="s">
        <v>1069</v>
      </c>
      <c r="EO1" s="4" t="s">
        <v>1070</v>
      </c>
      <c r="EP1" s="4" t="s">
        <v>1071</v>
      </c>
      <c r="EQ1" s="4" t="s">
        <v>1072</v>
      </c>
      <c r="ER1" s="4" t="s">
        <v>1073</v>
      </c>
      <c r="ES1" s="4" t="s">
        <v>1074</v>
      </c>
      <c r="ET1" s="4" t="s">
        <v>1075</v>
      </c>
      <c r="EU1" s="4" t="s">
        <v>1539</v>
      </c>
      <c r="EV1" s="4" t="s">
        <v>1076</v>
      </c>
      <c r="EW1" s="7" t="s">
        <v>1077</v>
      </c>
      <c r="EX1" s="8" t="s">
        <v>1078</v>
      </c>
      <c r="EY1" s="9" t="s">
        <v>1079</v>
      </c>
      <c r="EZ1" s="4" t="s">
        <v>1080</v>
      </c>
      <c r="FA1" s="5" t="s">
        <v>1081</v>
      </c>
      <c r="FB1" s="5" t="s">
        <v>1082</v>
      </c>
      <c r="FC1" s="4" t="s">
        <v>1083</v>
      </c>
      <c r="FD1" s="4" t="s">
        <v>1084</v>
      </c>
      <c r="FE1" s="4" t="s">
        <v>1085</v>
      </c>
      <c r="FF1" s="4" t="s">
        <v>1086</v>
      </c>
      <c r="FG1" s="4" t="s">
        <v>1087</v>
      </c>
      <c r="FH1" s="4" t="s">
        <v>1088</v>
      </c>
      <c r="FI1" s="4" t="s">
        <v>1089</v>
      </c>
      <c r="FJ1" s="4" t="s">
        <v>1090</v>
      </c>
      <c r="FK1" s="13" t="s">
        <v>1091</v>
      </c>
      <c r="FL1" s="4" t="s">
        <v>1092</v>
      </c>
      <c r="FM1" s="4" t="s">
        <v>1093</v>
      </c>
      <c r="FN1" s="4" t="s">
        <v>1094</v>
      </c>
      <c r="FO1" s="4" t="s">
        <v>1095</v>
      </c>
      <c r="FP1" s="4" t="s">
        <v>1096</v>
      </c>
      <c r="FQ1" s="4" t="s">
        <v>1097</v>
      </c>
      <c r="FR1" s="4" t="s">
        <v>1098</v>
      </c>
      <c r="FS1" s="4" t="s">
        <v>1099</v>
      </c>
      <c r="FT1" s="4" t="s">
        <v>1100</v>
      </c>
      <c r="FU1" s="4" t="s">
        <v>1101</v>
      </c>
      <c r="FV1" s="4" t="s">
        <v>1102</v>
      </c>
      <c r="FW1" s="4" t="s">
        <v>1103</v>
      </c>
      <c r="FX1" s="4" t="s">
        <v>1104</v>
      </c>
      <c r="FY1" s="4" t="s">
        <v>1105</v>
      </c>
      <c r="FZ1" s="4" t="s">
        <v>1106</v>
      </c>
      <c r="GA1" s="4" t="s">
        <v>1107</v>
      </c>
      <c r="GB1" s="4" t="s">
        <v>1108</v>
      </c>
      <c r="GC1" s="4" t="s">
        <v>1109</v>
      </c>
      <c r="GD1" s="4" t="s">
        <v>1110</v>
      </c>
      <c r="GE1" s="4" t="s">
        <v>1111</v>
      </c>
      <c r="GF1" s="4" t="s">
        <v>1112</v>
      </c>
    </row>
    <row r="2" spans="1:188" x14ac:dyDescent="0.35">
      <c r="A2" t="s">
        <v>1</v>
      </c>
      <c r="B2" t="s">
        <v>2</v>
      </c>
      <c r="C2" s="3">
        <v>1029</v>
      </c>
      <c r="D2" t="s">
        <v>1452</v>
      </c>
      <c r="E2" t="s">
        <v>4</v>
      </c>
      <c r="F2">
        <v>97810</v>
      </c>
      <c r="G2" t="s">
        <v>3</v>
      </c>
      <c r="H2" t="s">
        <v>4</v>
      </c>
      <c r="I2">
        <v>97810</v>
      </c>
      <c r="J2" t="s">
        <v>5</v>
      </c>
      <c r="K2" t="s">
        <v>6</v>
      </c>
      <c r="L2" t="s">
        <v>7</v>
      </c>
      <c r="M2" t="s">
        <v>8</v>
      </c>
      <c r="N2" t="s">
        <v>8</v>
      </c>
      <c r="O2">
        <v>1</v>
      </c>
      <c r="P2">
        <v>0</v>
      </c>
      <c r="Q2">
        <v>0</v>
      </c>
      <c r="R2" s="3">
        <v>234</v>
      </c>
      <c r="S2" s="3">
        <v>18</v>
      </c>
      <c r="T2">
        <v>0</v>
      </c>
      <c r="U2">
        <v>0.62</v>
      </c>
      <c r="V2">
        <v>0</v>
      </c>
      <c r="W2">
        <v>0.62</v>
      </c>
      <c r="X2" s="3">
        <v>0</v>
      </c>
      <c r="Y2" s="3">
        <v>0</v>
      </c>
      <c r="Z2" t="s">
        <v>8</v>
      </c>
      <c r="AA2" t="s">
        <v>8</v>
      </c>
      <c r="AB2">
        <v>0</v>
      </c>
      <c r="AC2">
        <v>1</v>
      </c>
      <c r="AD2">
        <v>0</v>
      </c>
      <c r="AE2">
        <v>1</v>
      </c>
      <c r="AF2" s="10">
        <v>0</v>
      </c>
      <c r="AG2" s="10">
        <v>0</v>
      </c>
      <c r="AH2" s="10">
        <v>52069</v>
      </c>
      <c r="AI2" s="10">
        <v>52069</v>
      </c>
      <c r="AJ2" s="10">
        <v>1000</v>
      </c>
      <c r="AK2" s="10">
        <v>0</v>
      </c>
      <c r="AL2" s="10">
        <v>1000</v>
      </c>
      <c r="AM2" s="10">
        <v>0</v>
      </c>
      <c r="AN2" s="10">
        <v>0</v>
      </c>
      <c r="AO2" s="10">
        <v>0</v>
      </c>
      <c r="AP2" s="10">
        <v>43144</v>
      </c>
      <c r="AQ2" s="10">
        <v>96213</v>
      </c>
      <c r="AR2" s="10">
        <v>0</v>
      </c>
      <c r="AS2" s="10">
        <v>0</v>
      </c>
      <c r="AT2" s="10">
        <v>0</v>
      </c>
      <c r="AU2" s="10">
        <v>0</v>
      </c>
      <c r="AV2" s="10">
        <v>0</v>
      </c>
      <c r="AW2" t="s">
        <v>8</v>
      </c>
      <c r="AZ2" t="s">
        <v>8</v>
      </c>
      <c r="BC2" s="10">
        <v>25752</v>
      </c>
      <c r="BE2" s="10">
        <v>25752</v>
      </c>
      <c r="BF2" s="10">
        <v>4599</v>
      </c>
      <c r="BG2" s="10">
        <v>69</v>
      </c>
      <c r="BH2" s="10">
        <v>0</v>
      </c>
      <c r="BI2" s="10">
        <v>4668</v>
      </c>
      <c r="BJ2" s="10">
        <v>11188</v>
      </c>
      <c r="BL2" s="10">
        <v>41608</v>
      </c>
      <c r="BM2" s="10">
        <v>0</v>
      </c>
      <c r="BN2" s="10">
        <v>0</v>
      </c>
      <c r="BO2" s="10">
        <v>0</v>
      </c>
      <c r="BP2" s="10">
        <v>0</v>
      </c>
      <c r="BQ2" s="3">
        <v>3291</v>
      </c>
      <c r="BR2" s="3">
        <v>304</v>
      </c>
      <c r="BS2" s="3">
        <v>63</v>
      </c>
      <c r="BT2" s="3">
        <v>7</v>
      </c>
      <c r="BU2" s="3">
        <v>755</v>
      </c>
      <c r="BV2" s="3">
        <v>42</v>
      </c>
      <c r="BW2" s="3">
        <v>23</v>
      </c>
      <c r="BX2" s="3">
        <v>0</v>
      </c>
      <c r="BY2" s="3">
        <v>4132</v>
      </c>
      <c r="BZ2" s="3">
        <v>353</v>
      </c>
      <c r="CA2" s="3">
        <v>0</v>
      </c>
      <c r="CB2" s="3">
        <v>0</v>
      </c>
      <c r="CC2" t="s">
        <v>8</v>
      </c>
      <c r="CD2" s="3">
        <v>519</v>
      </c>
      <c r="CE2" s="3">
        <v>237</v>
      </c>
      <c r="CF2" s="3">
        <v>447</v>
      </c>
      <c r="CG2" s="3">
        <v>273</v>
      </c>
      <c r="CH2" s="3">
        <v>522</v>
      </c>
      <c r="CI2" s="3">
        <v>284</v>
      </c>
      <c r="CJ2" s="3">
        <v>19</v>
      </c>
      <c r="CK2" s="3">
        <v>3</v>
      </c>
      <c r="CL2" s="3">
        <v>405</v>
      </c>
      <c r="CM2" s="3">
        <v>310</v>
      </c>
      <c r="CN2" s="3">
        <f>SUM(CD2+CF2+CH2+CJ2+CL2)</f>
        <v>1912</v>
      </c>
      <c r="CO2" s="3">
        <v>1107</v>
      </c>
      <c r="CP2" s="3">
        <v>756</v>
      </c>
      <c r="CQ2" s="3">
        <v>720</v>
      </c>
      <c r="CR2" s="3">
        <v>806</v>
      </c>
      <c r="CS2" s="3">
        <v>22</v>
      </c>
      <c r="CT2" s="3">
        <v>715</v>
      </c>
      <c r="CU2" s="3">
        <v>3019</v>
      </c>
      <c r="CV2" s="3">
        <f>SUM(CZ2:DC2)</f>
        <v>655</v>
      </c>
      <c r="CW2" s="3">
        <f>SUM(CU2+CV2)</f>
        <v>3674</v>
      </c>
      <c r="CX2" s="3">
        <f>SUM(DB2:DE2)</f>
        <v>854</v>
      </c>
      <c r="CY2" s="3">
        <f>CW2</f>
        <v>3674</v>
      </c>
      <c r="CZ2" s="3">
        <v>230</v>
      </c>
      <c r="DA2" s="3">
        <v>77</v>
      </c>
      <c r="DB2" s="3">
        <v>348</v>
      </c>
      <c r="DC2" s="3">
        <v>0</v>
      </c>
      <c r="DD2" s="3">
        <v>506</v>
      </c>
      <c r="DE2" s="3">
        <v>0</v>
      </c>
      <c r="DF2" s="3">
        <v>506</v>
      </c>
      <c r="DG2" s="3">
        <v>576</v>
      </c>
      <c r="DH2" s="3">
        <v>0</v>
      </c>
      <c r="DI2" s="3">
        <v>576</v>
      </c>
      <c r="DJ2" s="3">
        <v>0</v>
      </c>
      <c r="DL2" t="s">
        <v>9</v>
      </c>
      <c r="DM2" t="s">
        <v>8</v>
      </c>
      <c r="DN2" s="3">
        <v>72</v>
      </c>
      <c r="DO2" t="s">
        <v>10</v>
      </c>
      <c r="DP2" s="3">
        <v>69</v>
      </c>
      <c r="DQ2" s="3">
        <v>312</v>
      </c>
      <c r="DR2" s="3">
        <v>30</v>
      </c>
      <c r="DS2" s="3">
        <v>288</v>
      </c>
      <c r="DT2" s="3">
        <v>36</v>
      </c>
      <c r="DU2" s="3">
        <v>334</v>
      </c>
      <c r="DV2" s="3">
        <v>36</v>
      </c>
      <c r="DW2" s="3">
        <v>240</v>
      </c>
      <c r="DX2" s="3">
        <v>22</v>
      </c>
      <c r="DY2" s="3">
        <v>412</v>
      </c>
      <c r="DZ2" s="3">
        <v>0</v>
      </c>
      <c r="EA2" s="3">
        <v>0</v>
      </c>
      <c r="EB2" s="3">
        <v>0</v>
      </c>
      <c r="EC2" s="3">
        <v>0</v>
      </c>
      <c r="ED2" s="3">
        <v>5</v>
      </c>
      <c r="EE2" s="3">
        <v>56</v>
      </c>
      <c r="EF2" s="3">
        <v>265</v>
      </c>
      <c r="EG2" t="s">
        <v>11</v>
      </c>
      <c r="EH2">
        <v>3</v>
      </c>
      <c r="EI2" t="s">
        <v>12</v>
      </c>
      <c r="EK2" t="s">
        <v>13</v>
      </c>
      <c r="EL2">
        <v>478.2</v>
      </c>
      <c r="EM2" t="s">
        <v>14</v>
      </c>
      <c r="EN2">
        <v>244.2</v>
      </c>
      <c r="EO2" t="s">
        <v>15</v>
      </c>
      <c r="EP2" t="s">
        <v>16</v>
      </c>
      <c r="EQ2">
        <v>25</v>
      </c>
      <c r="ER2">
        <v>0</v>
      </c>
      <c r="ES2">
        <v>0</v>
      </c>
      <c r="ET2">
        <v>0</v>
      </c>
      <c r="EU2">
        <v>25</v>
      </c>
      <c r="EV2">
        <v>52</v>
      </c>
      <c r="EW2" s="3">
        <v>1255</v>
      </c>
      <c r="EX2" s="3">
        <v>1255</v>
      </c>
      <c r="EY2" s="3">
        <v>3745</v>
      </c>
      <c r="EZ2" t="s">
        <v>17</v>
      </c>
      <c r="FA2" s="3">
        <v>425</v>
      </c>
      <c r="FB2" s="3">
        <v>425</v>
      </c>
      <c r="FD2" t="s">
        <v>8</v>
      </c>
      <c r="FE2" t="s">
        <v>8</v>
      </c>
      <c r="FF2" t="s">
        <v>8</v>
      </c>
      <c r="FG2" t="s">
        <v>8</v>
      </c>
      <c r="FH2" t="s">
        <v>8</v>
      </c>
      <c r="FI2" t="s">
        <v>8</v>
      </c>
      <c r="FJ2" s="1">
        <v>0</v>
      </c>
      <c r="FK2" s="11" t="s">
        <v>18</v>
      </c>
      <c r="FL2" s="1">
        <v>21.08</v>
      </c>
      <c r="FM2" s="1">
        <v>21.08</v>
      </c>
      <c r="FN2" s="1"/>
      <c r="FO2" s="1"/>
      <c r="FP2" s="1"/>
      <c r="FQ2" s="1"/>
      <c r="FR2" s="1">
        <v>14.35</v>
      </c>
      <c r="FS2" s="1">
        <v>14.35</v>
      </c>
      <c r="FT2" s="1"/>
      <c r="FU2" s="1"/>
      <c r="FV2" t="s">
        <v>19</v>
      </c>
      <c r="FW2" t="s">
        <v>20</v>
      </c>
      <c r="FX2" t="s">
        <v>21</v>
      </c>
      <c r="FY2" t="s">
        <v>10</v>
      </c>
      <c r="FZ2" t="s">
        <v>22</v>
      </c>
      <c r="GA2" t="s">
        <v>23</v>
      </c>
      <c r="GB2" t="s">
        <v>1113</v>
      </c>
      <c r="GC2" t="s">
        <v>1114</v>
      </c>
      <c r="GD2" t="s">
        <v>1114</v>
      </c>
      <c r="GE2" t="s">
        <v>1114</v>
      </c>
      <c r="GF2">
        <v>4</v>
      </c>
    </row>
    <row r="3" spans="1:188" x14ac:dyDescent="0.35">
      <c r="A3" t="s">
        <v>24</v>
      </c>
      <c r="B3" t="s">
        <v>25</v>
      </c>
      <c r="C3" s="3">
        <v>150</v>
      </c>
      <c r="D3" t="s">
        <v>1424</v>
      </c>
      <c r="E3" t="s">
        <v>1425</v>
      </c>
      <c r="F3">
        <v>97406</v>
      </c>
      <c r="G3" t="s">
        <v>26</v>
      </c>
      <c r="H3" t="s">
        <v>27</v>
      </c>
      <c r="I3">
        <v>97406</v>
      </c>
      <c r="J3" t="s">
        <v>28</v>
      </c>
      <c r="K3" t="s">
        <v>29</v>
      </c>
      <c r="L3" t="s">
        <v>30</v>
      </c>
      <c r="M3" t="s">
        <v>8</v>
      </c>
      <c r="N3" t="s">
        <v>8</v>
      </c>
      <c r="O3">
        <v>1</v>
      </c>
      <c r="P3">
        <v>0</v>
      </c>
      <c r="Q3">
        <v>0</v>
      </c>
      <c r="R3" s="3">
        <v>75</v>
      </c>
      <c r="S3" s="3">
        <v>2</v>
      </c>
      <c r="T3">
        <v>0</v>
      </c>
      <c r="U3">
        <v>0.35</v>
      </c>
      <c r="V3">
        <v>0.25</v>
      </c>
      <c r="W3">
        <v>0.6</v>
      </c>
      <c r="X3" s="3">
        <v>17</v>
      </c>
      <c r="Y3" s="3">
        <v>95</v>
      </c>
      <c r="Z3" t="s">
        <v>8</v>
      </c>
      <c r="AA3" t="s">
        <v>8</v>
      </c>
      <c r="AB3">
        <v>0</v>
      </c>
      <c r="AC3">
        <v>0</v>
      </c>
      <c r="AD3">
        <v>1</v>
      </c>
      <c r="AE3">
        <v>1</v>
      </c>
      <c r="AF3" s="10">
        <v>0</v>
      </c>
      <c r="AG3" s="10">
        <v>0</v>
      </c>
      <c r="AH3" s="10">
        <v>24746.89</v>
      </c>
      <c r="AI3" s="10">
        <v>24746.89</v>
      </c>
      <c r="AJ3" s="10">
        <v>1000</v>
      </c>
      <c r="AK3" s="10">
        <v>0</v>
      </c>
      <c r="AL3" s="10">
        <v>1000</v>
      </c>
      <c r="AM3" s="10">
        <v>0</v>
      </c>
      <c r="AN3" s="10">
        <v>0</v>
      </c>
      <c r="AO3" s="10">
        <v>0</v>
      </c>
      <c r="AP3" s="10">
        <v>0</v>
      </c>
      <c r="AQ3" s="10">
        <v>25746.89</v>
      </c>
      <c r="AR3" s="10">
        <v>0</v>
      </c>
      <c r="AS3" s="10">
        <v>0</v>
      </c>
      <c r="AT3" s="10">
        <v>0</v>
      </c>
      <c r="AU3" s="10">
        <v>0</v>
      </c>
      <c r="AV3" s="10">
        <v>0</v>
      </c>
      <c r="AW3" t="s">
        <v>8</v>
      </c>
      <c r="AZ3" t="s">
        <v>8</v>
      </c>
      <c r="BC3" s="10">
        <v>13104</v>
      </c>
      <c r="BD3" s="10">
        <v>3526</v>
      </c>
      <c r="BE3" s="10">
        <v>16630</v>
      </c>
      <c r="BF3" s="10">
        <v>0</v>
      </c>
      <c r="BG3" s="10">
        <v>0</v>
      </c>
      <c r="BH3" s="10">
        <v>0</v>
      </c>
      <c r="BI3" s="10">
        <v>0</v>
      </c>
      <c r="BJ3" s="10">
        <v>11750</v>
      </c>
      <c r="BL3" s="10">
        <v>28380</v>
      </c>
      <c r="BM3" s="10">
        <v>0</v>
      </c>
      <c r="BN3" s="10">
        <v>0</v>
      </c>
      <c r="BO3" s="10">
        <v>0</v>
      </c>
      <c r="BP3" s="10">
        <v>0</v>
      </c>
      <c r="BQ3" s="3">
        <v>7895</v>
      </c>
      <c r="BR3" s="3">
        <v>10</v>
      </c>
      <c r="BS3" s="3">
        <v>46</v>
      </c>
      <c r="BT3" s="3">
        <v>0</v>
      </c>
      <c r="BU3" s="3">
        <v>770</v>
      </c>
      <c r="BV3" s="3">
        <v>6</v>
      </c>
      <c r="BW3" s="3">
        <v>0</v>
      </c>
      <c r="BX3" s="3">
        <v>0</v>
      </c>
      <c r="BY3" s="3">
        <v>8711</v>
      </c>
      <c r="BZ3" s="3">
        <v>16</v>
      </c>
      <c r="CA3" s="3">
        <v>4</v>
      </c>
      <c r="CB3" s="3">
        <v>0</v>
      </c>
      <c r="CC3" t="s">
        <v>10</v>
      </c>
      <c r="CD3" s="3">
        <v>618</v>
      </c>
      <c r="CE3" s="3">
        <v>646</v>
      </c>
      <c r="CF3" s="3">
        <v>12</v>
      </c>
      <c r="CG3" s="3">
        <v>9</v>
      </c>
      <c r="CH3" s="3">
        <v>1</v>
      </c>
      <c r="CI3" s="3">
        <v>4</v>
      </c>
      <c r="CJ3" s="3">
        <v>0</v>
      </c>
      <c r="CK3" s="3">
        <v>0</v>
      </c>
      <c r="CL3" s="3">
        <v>17</v>
      </c>
      <c r="CM3" s="3">
        <v>16</v>
      </c>
      <c r="CN3" s="3">
        <f>SUM(CD3+CF3+CH3+CJ3+CL3)</f>
        <v>648</v>
      </c>
      <c r="CO3" s="3">
        <v>675</v>
      </c>
      <c r="CP3" s="3">
        <v>1264</v>
      </c>
      <c r="CQ3" s="3">
        <v>21</v>
      </c>
      <c r="CR3" s="3">
        <v>5</v>
      </c>
      <c r="CT3" s="3">
        <v>33</v>
      </c>
      <c r="CU3" s="3">
        <v>1323</v>
      </c>
      <c r="CV3" s="3">
        <f>SUM(CZ3:DC3)</f>
        <v>14</v>
      </c>
      <c r="CW3" s="3">
        <f>SUM(CU3+CV3)</f>
        <v>1337</v>
      </c>
      <c r="CX3" s="3">
        <f>SUM(DB3:DE3)</f>
        <v>775</v>
      </c>
      <c r="CY3" s="3">
        <f>CW3</f>
        <v>1337</v>
      </c>
      <c r="CZ3" s="3">
        <v>7</v>
      </c>
      <c r="DA3" s="3">
        <v>0</v>
      </c>
      <c r="DB3" s="3">
        <v>7</v>
      </c>
      <c r="DC3" s="3">
        <v>0</v>
      </c>
      <c r="DD3" s="3">
        <v>432</v>
      </c>
      <c r="DE3" s="3">
        <v>336</v>
      </c>
      <c r="DF3" s="3">
        <v>768</v>
      </c>
      <c r="DG3" s="3">
        <v>1345</v>
      </c>
      <c r="DH3" s="3">
        <v>8</v>
      </c>
      <c r="DI3" s="3">
        <v>1353</v>
      </c>
      <c r="DJ3" s="3">
        <v>0</v>
      </c>
      <c r="DK3" s="3">
        <v>1922</v>
      </c>
      <c r="DL3" t="s">
        <v>11</v>
      </c>
      <c r="DM3" t="s">
        <v>8</v>
      </c>
      <c r="DN3" s="3">
        <v>0</v>
      </c>
      <c r="DO3" t="s">
        <v>10</v>
      </c>
      <c r="DP3" s="3">
        <v>10</v>
      </c>
      <c r="DQ3" s="3">
        <v>14</v>
      </c>
      <c r="DR3" s="3">
        <v>10</v>
      </c>
      <c r="DS3" s="3">
        <v>14</v>
      </c>
      <c r="DT3" s="3">
        <v>0</v>
      </c>
      <c r="DU3" s="3">
        <v>0</v>
      </c>
      <c r="DV3" s="3">
        <v>0</v>
      </c>
      <c r="DW3" s="3">
        <v>0</v>
      </c>
      <c r="DX3" s="3">
        <v>0</v>
      </c>
      <c r="DY3" s="3">
        <v>0</v>
      </c>
      <c r="DZ3" s="3">
        <v>0</v>
      </c>
      <c r="EA3" s="3">
        <v>0</v>
      </c>
      <c r="EB3" s="3">
        <v>0</v>
      </c>
      <c r="EC3" s="3">
        <v>0</v>
      </c>
      <c r="ED3" s="3">
        <v>0</v>
      </c>
      <c r="EE3" s="3">
        <v>0</v>
      </c>
      <c r="EF3" s="3">
        <v>278</v>
      </c>
      <c r="EG3" t="s">
        <v>11</v>
      </c>
      <c r="EH3">
        <v>2</v>
      </c>
      <c r="EI3" t="s">
        <v>12</v>
      </c>
      <c r="EJ3" s="3">
        <v>732</v>
      </c>
      <c r="EK3" t="s">
        <v>11</v>
      </c>
      <c r="EL3">
        <v>4.1399999999999997</v>
      </c>
      <c r="EM3" t="s">
        <v>31</v>
      </c>
      <c r="EN3">
        <v>0.34</v>
      </c>
      <c r="EO3" t="s">
        <v>32</v>
      </c>
      <c r="EP3" t="s">
        <v>33</v>
      </c>
      <c r="EQ3">
        <v>14</v>
      </c>
      <c r="ER3">
        <v>0</v>
      </c>
      <c r="ES3">
        <v>0</v>
      </c>
      <c r="ET3">
        <v>0</v>
      </c>
      <c r="EU3">
        <v>14</v>
      </c>
      <c r="EV3">
        <v>52</v>
      </c>
      <c r="EW3" s="3">
        <v>670</v>
      </c>
      <c r="EX3" s="3">
        <v>670</v>
      </c>
      <c r="EY3" s="3">
        <v>689</v>
      </c>
      <c r="EZ3" t="s">
        <v>17</v>
      </c>
      <c r="FA3" s="3">
        <v>865</v>
      </c>
      <c r="FB3" s="3">
        <v>865</v>
      </c>
      <c r="FD3" t="s">
        <v>8</v>
      </c>
      <c r="FE3" t="s">
        <v>8</v>
      </c>
      <c r="FF3" t="s">
        <v>8</v>
      </c>
      <c r="FG3" t="s">
        <v>8</v>
      </c>
      <c r="FH3" t="s">
        <v>8</v>
      </c>
      <c r="FI3" t="s">
        <v>8</v>
      </c>
      <c r="FJ3" s="1">
        <v>2</v>
      </c>
      <c r="FK3" s="12">
        <v>100</v>
      </c>
      <c r="FL3" s="1"/>
      <c r="FM3" s="1">
        <v>18</v>
      </c>
      <c r="FN3" s="1"/>
      <c r="FO3" s="1"/>
      <c r="FP3" s="1"/>
      <c r="FQ3" s="1"/>
      <c r="FR3" s="1"/>
      <c r="FS3" s="1"/>
      <c r="FT3" s="1"/>
      <c r="FU3" s="1">
        <v>15</v>
      </c>
      <c r="FV3" t="s">
        <v>19</v>
      </c>
      <c r="FW3" t="s">
        <v>34</v>
      </c>
      <c r="FX3" t="s">
        <v>21</v>
      </c>
      <c r="FY3" t="s">
        <v>10</v>
      </c>
      <c r="FZ3" t="s">
        <v>35</v>
      </c>
      <c r="GA3" t="s">
        <v>36</v>
      </c>
      <c r="GB3" t="s">
        <v>1115</v>
      </c>
      <c r="GC3" t="s">
        <v>1115</v>
      </c>
      <c r="GD3" t="s">
        <v>1115</v>
      </c>
      <c r="GE3" t="s">
        <v>1115</v>
      </c>
      <c r="GF3">
        <v>8</v>
      </c>
    </row>
    <row r="4" spans="1:188" x14ac:dyDescent="0.35">
      <c r="A4" t="s">
        <v>37</v>
      </c>
      <c r="B4" t="s">
        <v>38</v>
      </c>
      <c r="C4" s="3">
        <v>57777</v>
      </c>
      <c r="D4" t="s">
        <v>1499</v>
      </c>
      <c r="E4" t="s">
        <v>40</v>
      </c>
      <c r="F4">
        <v>97322</v>
      </c>
      <c r="G4" t="s">
        <v>39</v>
      </c>
      <c r="H4" t="s">
        <v>40</v>
      </c>
      <c r="I4">
        <v>97322</v>
      </c>
      <c r="J4" t="s">
        <v>41</v>
      </c>
      <c r="K4" t="s">
        <v>42</v>
      </c>
      <c r="L4" t="s">
        <v>30</v>
      </c>
      <c r="M4" t="s">
        <v>8</v>
      </c>
      <c r="N4" t="s">
        <v>8</v>
      </c>
      <c r="O4">
        <v>1</v>
      </c>
      <c r="P4">
        <v>1</v>
      </c>
      <c r="Q4">
        <v>0</v>
      </c>
      <c r="R4" s="3">
        <v>31650</v>
      </c>
      <c r="S4" s="3">
        <v>3655</v>
      </c>
      <c r="T4">
        <v>9.65</v>
      </c>
      <c r="U4">
        <v>9.65</v>
      </c>
      <c r="V4">
        <v>10.4</v>
      </c>
      <c r="W4">
        <v>20.05</v>
      </c>
      <c r="X4" s="3">
        <v>84</v>
      </c>
      <c r="Y4" s="3">
        <v>3770</v>
      </c>
      <c r="Z4" t="s">
        <v>10</v>
      </c>
      <c r="AA4" t="s">
        <v>10</v>
      </c>
      <c r="AB4">
        <v>14</v>
      </c>
      <c r="AC4">
        <v>8</v>
      </c>
      <c r="AD4">
        <v>0</v>
      </c>
      <c r="AE4">
        <v>0</v>
      </c>
      <c r="AF4" s="10">
        <v>3743439</v>
      </c>
      <c r="AG4" s="10">
        <v>0</v>
      </c>
      <c r="AH4" s="10">
        <v>0</v>
      </c>
      <c r="AI4" s="10">
        <v>3743439</v>
      </c>
      <c r="AJ4" s="10">
        <v>9395</v>
      </c>
      <c r="AK4" s="10">
        <v>0</v>
      </c>
      <c r="AL4" s="10">
        <v>9395</v>
      </c>
      <c r="AM4" s="10">
        <v>0</v>
      </c>
      <c r="AN4" s="10">
        <v>0</v>
      </c>
      <c r="AO4" s="10">
        <v>0</v>
      </c>
      <c r="AP4" s="10">
        <v>224572</v>
      </c>
      <c r="AQ4" s="10">
        <v>3977406</v>
      </c>
      <c r="AR4" s="10">
        <v>0</v>
      </c>
      <c r="AS4" s="10">
        <v>0</v>
      </c>
      <c r="AT4" s="10">
        <v>0</v>
      </c>
      <c r="AU4" s="10">
        <v>0</v>
      </c>
      <c r="AV4" s="10">
        <v>0</v>
      </c>
      <c r="AW4" t="s">
        <v>8</v>
      </c>
      <c r="AZ4" t="s">
        <v>8</v>
      </c>
      <c r="BC4" s="10">
        <v>1495250</v>
      </c>
      <c r="BD4" s="10">
        <v>1088646</v>
      </c>
      <c r="BE4" s="10">
        <v>2583896</v>
      </c>
      <c r="BF4" s="10">
        <v>120670</v>
      </c>
      <c r="BG4" s="10">
        <v>64920</v>
      </c>
      <c r="BH4" s="10">
        <v>26147</v>
      </c>
      <c r="BI4" s="10">
        <v>211737</v>
      </c>
      <c r="BJ4" s="10">
        <v>1080333</v>
      </c>
      <c r="BK4" t="s">
        <v>43</v>
      </c>
      <c r="BL4" s="10">
        <v>3875966</v>
      </c>
      <c r="BM4" s="10">
        <v>0</v>
      </c>
      <c r="BN4" s="10">
        <v>0</v>
      </c>
      <c r="BO4" s="10">
        <v>0</v>
      </c>
      <c r="BP4" s="10">
        <v>0</v>
      </c>
      <c r="BQ4" s="3">
        <v>132045</v>
      </c>
      <c r="BR4" s="3">
        <v>7871</v>
      </c>
      <c r="BS4" s="3">
        <v>7060</v>
      </c>
      <c r="BT4" s="3">
        <v>279</v>
      </c>
      <c r="BU4" s="3">
        <v>13265</v>
      </c>
      <c r="BV4" s="3">
        <v>771</v>
      </c>
      <c r="BW4" s="3">
        <v>1354</v>
      </c>
      <c r="BX4" s="3">
        <v>282</v>
      </c>
      <c r="BY4" s="3">
        <v>153724</v>
      </c>
      <c r="BZ4" s="3">
        <v>9203</v>
      </c>
      <c r="CA4" s="3">
        <v>4509</v>
      </c>
      <c r="CB4" s="3">
        <v>163</v>
      </c>
      <c r="CC4" t="s">
        <v>10</v>
      </c>
      <c r="CD4" s="3">
        <v>109400</v>
      </c>
      <c r="CE4" s="3">
        <v>66402</v>
      </c>
      <c r="CF4" s="3">
        <v>21276</v>
      </c>
      <c r="CG4" s="3">
        <v>11376</v>
      </c>
      <c r="CH4" s="3">
        <v>118063</v>
      </c>
      <c r="CI4" s="3">
        <v>77503</v>
      </c>
      <c r="CL4" s="3">
        <v>0</v>
      </c>
      <c r="CM4" s="3">
        <v>0</v>
      </c>
      <c r="CN4" s="3">
        <f>SUM(CD4+CF4+CH4+CJ4+CL4)</f>
        <v>248739</v>
      </c>
      <c r="CO4" s="3">
        <v>155281</v>
      </c>
      <c r="CP4" s="3">
        <v>175802</v>
      </c>
      <c r="CQ4" s="3">
        <v>32652</v>
      </c>
      <c r="CR4" s="3">
        <v>195566</v>
      </c>
      <c r="CT4" s="3">
        <v>0</v>
      </c>
      <c r="CU4" s="3">
        <v>404020</v>
      </c>
      <c r="CV4" s="3">
        <f>SUM(CZ4:DC4)</f>
        <v>68183</v>
      </c>
      <c r="CW4" s="3">
        <f>SUM(CU4+CV4)</f>
        <v>472203</v>
      </c>
      <c r="CX4" s="3">
        <f>SUM(DB4:DE4)</f>
        <v>38996</v>
      </c>
      <c r="CY4" s="3">
        <f>CW4</f>
        <v>472203</v>
      </c>
      <c r="CZ4" s="3">
        <v>27913</v>
      </c>
      <c r="DA4" s="3">
        <v>2033</v>
      </c>
      <c r="DB4" s="3">
        <v>38237</v>
      </c>
      <c r="DC4" s="3">
        <v>0</v>
      </c>
      <c r="DD4" s="3">
        <v>0</v>
      </c>
      <c r="DE4" s="3">
        <v>759</v>
      </c>
      <c r="DF4" s="3">
        <v>759</v>
      </c>
      <c r="DG4" s="3">
        <v>0</v>
      </c>
      <c r="DH4" s="3">
        <v>104</v>
      </c>
      <c r="DI4" s="3">
        <v>104</v>
      </c>
      <c r="DJ4" s="3">
        <v>21273</v>
      </c>
      <c r="DL4" t="s">
        <v>9</v>
      </c>
      <c r="DM4" t="s">
        <v>10</v>
      </c>
      <c r="DN4" s="3">
        <v>685</v>
      </c>
      <c r="DO4" t="s">
        <v>10</v>
      </c>
      <c r="DP4" s="3">
        <v>317</v>
      </c>
      <c r="DQ4" s="3">
        <v>7841</v>
      </c>
      <c r="DR4" s="3">
        <v>121</v>
      </c>
      <c r="DS4" s="3">
        <v>3935</v>
      </c>
      <c r="DT4" s="3">
        <v>62</v>
      </c>
      <c r="DU4" s="3">
        <v>718</v>
      </c>
      <c r="DV4" s="3">
        <v>102</v>
      </c>
      <c r="DW4" s="3">
        <v>2130</v>
      </c>
      <c r="DX4" s="3">
        <v>33</v>
      </c>
      <c r="DY4" s="3">
        <v>708</v>
      </c>
      <c r="DZ4" s="3">
        <v>0</v>
      </c>
      <c r="EA4" s="3">
        <v>0</v>
      </c>
      <c r="EB4" s="3">
        <v>0</v>
      </c>
      <c r="EC4" s="3">
        <v>0</v>
      </c>
      <c r="EF4" s="3">
        <v>14361</v>
      </c>
      <c r="EG4" t="s">
        <v>11</v>
      </c>
      <c r="EH4">
        <v>26</v>
      </c>
      <c r="EI4" t="s">
        <v>44</v>
      </c>
      <c r="EK4" t="s">
        <v>13</v>
      </c>
      <c r="EL4" s="2">
        <v>1000</v>
      </c>
      <c r="EM4" t="s">
        <v>14</v>
      </c>
      <c r="EN4" s="2">
        <v>1000</v>
      </c>
      <c r="EO4" t="s">
        <v>45</v>
      </c>
      <c r="EP4" t="s">
        <v>16</v>
      </c>
      <c r="EQ4">
        <v>39</v>
      </c>
      <c r="ER4">
        <v>8</v>
      </c>
      <c r="ES4">
        <v>10</v>
      </c>
      <c r="ET4">
        <v>0</v>
      </c>
      <c r="EU4">
        <v>57</v>
      </c>
      <c r="EV4">
        <v>52</v>
      </c>
      <c r="EW4" s="3">
        <v>2880</v>
      </c>
      <c r="EX4" s="3">
        <v>3712</v>
      </c>
      <c r="EY4" s="3">
        <v>168453</v>
      </c>
      <c r="EZ4" t="s">
        <v>17</v>
      </c>
      <c r="FA4" s="3">
        <v>49170</v>
      </c>
      <c r="FB4" s="3">
        <v>49170</v>
      </c>
      <c r="FC4">
        <v>2009</v>
      </c>
      <c r="FD4" t="s">
        <v>8</v>
      </c>
      <c r="FE4" t="s">
        <v>8</v>
      </c>
      <c r="FF4" t="s">
        <v>10</v>
      </c>
      <c r="FG4" t="s">
        <v>8</v>
      </c>
      <c r="FH4" t="s">
        <v>8</v>
      </c>
      <c r="FI4" t="s">
        <v>8</v>
      </c>
      <c r="FJ4" s="1">
        <v>3</v>
      </c>
      <c r="FK4" s="12">
        <v>80</v>
      </c>
      <c r="FL4" s="1">
        <v>60.96</v>
      </c>
      <c r="FM4" s="1">
        <v>82.29</v>
      </c>
      <c r="FN4" s="1">
        <v>38.82</v>
      </c>
      <c r="FO4" s="1">
        <v>52.41</v>
      </c>
      <c r="FP4" s="1">
        <v>29.53</v>
      </c>
      <c r="FQ4" s="1">
        <v>41.49</v>
      </c>
      <c r="FR4" s="1">
        <v>22.57</v>
      </c>
      <c r="FS4" s="1">
        <v>28.8</v>
      </c>
      <c r="FT4" s="1">
        <v>18.39</v>
      </c>
      <c r="FU4" s="1">
        <v>23.37</v>
      </c>
      <c r="FV4" t="s">
        <v>46</v>
      </c>
      <c r="FW4" t="s">
        <v>20</v>
      </c>
      <c r="FX4" t="s">
        <v>47</v>
      </c>
      <c r="FY4" t="s">
        <v>10</v>
      </c>
      <c r="FZ4" t="s">
        <v>48</v>
      </c>
      <c r="GA4" t="s">
        <v>49</v>
      </c>
      <c r="GB4" t="s">
        <v>1116</v>
      </c>
      <c r="GC4" t="s">
        <v>1117</v>
      </c>
      <c r="GD4" t="s">
        <v>1118</v>
      </c>
      <c r="GE4" t="s">
        <v>1119</v>
      </c>
      <c r="GF4">
        <v>40</v>
      </c>
    </row>
    <row r="5" spans="1:188" x14ac:dyDescent="0.35">
      <c r="A5" t="s">
        <v>50</v>
      </c>
      <c r="B5" t="s">
        <v>51</v>
      </c>
      <c r="C5" s="3">
        <v>21692</v>
      </c>
      <c r="D5" t="s">
        <v>1527</v>
      </c>
      <c r="E5" t="s">
        <v>53</v>
      </c>
      <c r="F5">
        <v>97007</v>
      </c>
      <c r="G5" t="s">
        <v>52</v>
      </c>
      <c r="H5" t="s">
        <v>53</v>
      </c>
      <c r="I5">
        <v>97007</v>
      </c>
      <c r="J5" t="s">
        <v>54</v>
      </c>
      <c r="K5" t="s">
        <v>55</v>
      </c>
      <c r="L5" t="s">
        <v>56</v>
      </c>
      <c r="M5" t="s">
        <v>8</v>
      </c>
      <c r="N5" t="s">
        <v>8</v>
      </c>
      <c r="O5">
        <v>1</v>
      </c>
      <c r="P5">
        <v>0</v>
      </c>
      <c r="Q5">
        <v>0</v>
      </c>
      <c r="R5" s="3">
        <v>10031</v>
      </c>
      <c r="S5" s="3">
        <v>1007</v>
      </c>
      <c r="T5">
        <v>3</v>
      </c>
      <c r="U5">
        <v>3</v>
      </c>
      <c r="V5">
        <v>6.3</v>
      </c>
      <c r="W5">
        <v>9.3000000000000007</v>
      </c>
      <c r="X5" s="3">
        <v>24</v>
      </c>
      <c r="Y5" s="3">
        <v>1398</v>
      </c>
      <c r="Z5" t="s">
        <v>8</v>
      </c>
      <c r="AA5" t="s">
        <v>8</v>
      </c>
      <c r="AB5">
        <v>6</v>
      </c>
      <c r="AC5">
        <v>1</v>
      </c>
      <c r="AD5">
        <v>9</v>
      </c>
      <c r="AE5">
        <v>0</v>
      </c>
      <c r="AF5" s="10">
        <v>0</v>
      </c>
      <c r="AG5" s="10">
        <v>579751</v>
      </c>
      <c r="AH5" s="10">
        <v>0</v>
      </c>
      <c r="AI5" s="10">
        <v>579751</v>
      </c>
      <c r="AJ5" s="10">
        <v>3747</v>
      </c>
      <c r="AK5" s="10">
        <v>0</v>
      </c>
      <c r="AL5" s="10">
        <v>3747</v>
      </c>
      <c r="AM5" s="10">
        <v>0</v>
      </c>
      <c r="AN5" s="10">
        <v>0</v>
      </c>
      <c r="AO5" s="10">
        <v>0</v>
      </c>
      <c r="AP5" s="10">
        <v>118627</v>
      </c>
      <c r="AQ5" s="10">
        <v>702125</v>
      </c>
      <c r="AR5" s="10">
        <v>0</v>
      </c>
      <c r="AS5" s="10">
        <v>0</v>
      </c>
      <c r="AT5" s="10">
        <v>0</v>
      </c>
      <c r="AU5" s="10">
        <v>0</v>
      </c>
      <c r="AV5" s="10">
        <v>0</v>
      </c>
      <c r="AW5" t="s">
        <v>10</v>
      </c>
      <c r="AX5">
        <v>2020</v>
      </c>
      <c r="AY5">
        <v>2026</v>
      </c>
      <c r="AZ5" t="s">
        <v>8</v>
      </c>
      <c r="BC5" s="10">
        <v>406193</v>
      </c>
      <c r="BD5" s="10">
        <v>83878</v>
      </c>
      <c r="BE5" s="10">
        <v>490071</v>
      </c>
      <c r="BF5" s="10">
        <v>23474</v>
      </c>
      <c r="BG5" s="10">
        <v>0</v>
      </c>
      <c r="BH5" s="10">
        <v>6085</v>
      </c>
      <c r="BI5" s="10">
        <v>29559</v>
      </c>
      <c r="BJ5" s="10">
        <v>197296</v>
      </c>
      <c r="BL5" s="10">
        <v>716926</v>
      </c>
      <c r="BM5" s="10">
        <v>0</v>
      </c>
      <c r="BN5" s="10">
        <v>1880</v>
      </c>
      <c r="BO5" s="10">
        <v>0</v>
      </c>
      <c r="BP5" s="10">
        <v>1880</v>
      </c>
      <c r="BQ5" s="3">
        <v>26602</v>
      </c>
      <c r="BR5" s="3">
        <v>2340</v>
      </c>
      <c r="BS5" s="3">
        <v>534</v>
      </c>
      <c r="BT5" s="3">
        <v>43</v>
      </c>
      <c r="BU5" s="3">
        <v>4627</v>
      </c>
      <c r="BV5" s="3">
        <v>291</v>
      </c>
      <c r="BW5" s="3">
        <v>162</v>
      </c>
      <c r="BX5" s="3">
        <v>14</v>
      </c>
      <c r="BY5" s="3">
        <v>31925</v>
      </c>
      <c r="BZ5" s="3">
        <v>2688</v>
      </c>
      <c r="CA5" s="3">
        <v>1764</v>
      </c>
      <c r="CC5" t="s">
        <v>10</v>
      </c>
      <c r="CD5" s="3">
        <v>42704</v>
      </c>
      <c r="CE5" s="3">
        <v>38071</v>
      </c>
      <c r="CF5" s="3">
        <v>3344</v>
      </c>
      <c r="CG5" s="3">
        <v>4442</v>
      </c>
      <c r="CH5" s="3">
        <v>39178</v>
      </c>
      <c r="CI5" s="3">
        <v>43019</v>
      </c>
      <c r="CJ5" s="3">
        <v>971</v>
      </c>
      <c r="CK5" s="3">
        <v>1005</v>
      </c>
      <c r="CL5" s="3">
        <v>0</v>
      </c>
      <c r="CM5" s="3">
        <v>0</v>
      </c>
      <c r="CN5" s="3">
        <f>SUM(CD5+CF5+CH5+CJ5+CL5)</f>
        <v>86197</v>
      </c>
      <c r="CO5" s="3">
        <v>86537</v>
      </c>
      <c r="CP5" s="3">
        <v>80775</v>
      </c>
      <c r="CQ5" s="3">
        <v>7786</v>
      </c>
      <c r="CR5" s="3">
        <v>82197</v>
      </c>
      <c r="CS5" s="3">
        <v>1976</v>
      </c>
      <c r="CT5" s="3">
        <v>0</v>
      </c>
      <c r="CU5" s="3">
        <v>172734</v>
      </c>
      <c r="CV5" s="3">
        <f>SUM(CZ5:DC5)</f>
        <v>93698</v>
      </c>
      <c r="CW5" s="3">
        <f>SUM(CU5+CV5)</f>
        <v>266432</v>
      </c>
      <c r="CX5" s="3">
        <f>SUM(DB5:DE5)</f>
        <v>100273</v>
      </c>
      <c r="CY5" s="3">
        <f>CW5</f>
        <v>266432</v>
      </c>
      <c r="CZ5" s="3">
        <v>37432</v>
      </c>
      <c r="DA5" s="3">
        <v>4566</v>
      </c>
      <c r="DB5" s="3">
        <v>40437</v>
      </c>
      <c r="DC5" s="3">
        <v>11263</v>
      </c>
      <c r="DD5" s="3">
        <v>48285</v>
      </c>
      <c r="DE5" s="3">
        <v>288</v>
      </c>
      <c r="DF5" s="3">
        <v>48573</v>
      </c>
      <c r="DG5" s="3">
        <v>155572</v>
      </c>
      <c r="DH5" s="3">
        <v>471</v>
      </c>
      <c r="DI5" s="3">
        <v>156043</v>
      </c>
      <c r="DJ5" s="3">
        <v>1978</v>
      </c>
      <c r="DK5" s="3">
        <v>1117</v>
      </c>
      <c r="DL5" t="s">
        <v>11</v>
      </c>
      <c r="DM5" t="s">
        <v>10</v>
      </c>
      <c r="DN5" s="3">
        <v>3</v>
      </c>
      <c r="DO5" t="s">
        <v>10</v>
      </c>
      <c r="DP5" s="3">
        <v>87</v>
      </c>
      <c r="DQ5" s="3">
        <v>1393</v>
      </c>
      <c r="DR5" s="3">
        <v>27</v>
      </c>
      <c r="DS5" s="3">
        <v>332</v>
      </c>
      <c r="DT5" s="3">
        <v>10</v>
      </c>
      <c r="DU5" s="3">
        <v>48</v>
      </c>
      <c r="DV5" s="3">
        <v>102</v>
      </c>
      <c r="DW5" s="3">
        <v>523</v>
      </c>
      <c r="DX5" s="3">
        <v>6</v>
      </c>
      <c r="DY5" s="3">
        <v>475</v>
      </c>
      <c r="DZ5" s="3">
        <v>10</v>
      </c>
      <c r="EA5" s="3">
        <v>35</v>
      </c>
      <c r="EB5" s="3">
        <v>0</v>
      </c>
      <c r="EC5" s="3">
        <v>0</v>
      </c>
      <c r="ED5" s="3">
        <v>5</v>
      </c>
      <c r="EE5" s="3">
        <v>129</v>
      </c>
      <c r="EF5" s="3">
        <v>5414</v>
      </c>
      <c r="EG5" t="s">
        <v>11</v>
      </c>
      <c r="EH5">
        <v>9</v>
      </c>
      <c r="EI5" t="s">
        <v>44</v>
      </c>
      <c r="EJ5" s="3">
        <v>11941</v>
      </c>
      <c r="EK5" t="s">
        <v>11</v>
      </c>
      <c r="EL5">
        <v>100</v>
      </c>
      <c r="EM5" t="s">
        <v>14</v>
      </c>
      <c r="EN5">
        <v>100</v>
      </c>
      <c r="EO5" t="s">
        <v>56</v>
      </c>
      <c r="EP5" t="s">
        <v>57</v>
      </c>
      <c r="EQ5">
        <v>35</v>
      </c>
      <c r="ER5">
        <v>5</v>
      </c>
      <c r="ES5">
        <v>5</v>
      </c>
      <c r="ET5">
        <v>0</v>
      </c>
      <c r="EU5">
        <v>45</v>
      </c>
      <c r="EV5">
        <v>52</v>
      </c>
      <c r="EW5" s="3">
        <v>2252</v>
      </c>
      <c r="EX5" s="3">
        <v>2252</v>
      </c>
      <c r="EY5" s="3">
        <v>51038</v>
      </c>
      <c r="EZ5" t="s">
        <v>17</v>
      </c>
      <c r="FA5" s="3">
        <v>9350</v>
      </c>
      <c r="FB5" s="3">
        <v>9350</v>
      </c>
      <c r="FC5">
        <v>2023</v>
      </c>
      <c r="FD5" t="s">
        <v>8</v>
      </c>
      <c r="FE5" t="s">
        <v>8</v>
      </c>
      <c r="FF5" t="s">
        <v>8</v>
      </c>
      <c r="FG5" t="s">
        <v>8</v>
      </c>
      <c r="FH5" t="s">
        <v>8</v>
      </c>
      <c r="FI5" t="s">
        <v>8</v>
      </c>
      <c r="FJ5" s="1">
        <v>0</v>
      </c>
      <c r="FK5" s="12">
        <v>140</v>
      </c>
      <c r="FL5" s="1">
        <v>30</v>
      </c>
      <c r="FM5" s="1">
        <v>32.35</v>
      </c>
      <c r="FN5" s="1">
        <v>27.4</v>
      </c>
      <c r="FO5" s="1">
        <v>32.35</v>
      </c>
      <c r="FP5" s="1">
        <v>22</v>
      </c>
      <c r="FQ5" s="1">
        <v>23.4</v>
      </c>
      <c r="FR5" s="1">
        <v>16.5</v>
      </c>
      <c r="FS5" s="1">
        <v>17.600000000000001</v>
      </c>
      <c r="FT5" s="1">
        <v>16.3</v>
      </c>
      <c r="FU5" s="1">
        <v>16.55</v>
      </c>
      <c r="FV5" t="s">
        <v>19</v>
      </c>
      <c r="FW5" t="s">
        <v>58</v>
      </c>
      <c r="FX5" t="s">
        <v>21</v>
      </c>
      <c r="FY5" t="s">
        <v>10</v>
      </c>
      <c r="FZ5" t="s">
        <v>22</v>
      </c>
      <c r="GA5" t="s">
        <v>59</v>
      </c>
      <c r="GB5" t="s">
        <v>1120</v>
      </c>
      <c r="GC5" t="s">
        <v>1121</v>
      </c>
      <c r="GD5" t="s">
        <v>1122</v>
      </c>
      <c r="GE5" t="s">
        <v>1123</v>
      </c>
      <c r="GF5">
        <v>10</v>
      </c>
    </row>
    <row r="6" spans="1:188" x14ac:dyDescent="0.35">
      <c r="A6" t="s">
        <v>60</v>
      </c>
      <c r="B6" t="s">
        <v>61</v>
      </c>
      <c r="C6" s="3">
        <v>4077</v>
      </c>
      <c r="D6" t="s">
        <v>1426</v>
      </c>
      <c r="E6" t="s">
        <v>62</v>
      </c>
      <c r="F6">
        <v>97101</v>
      </c>
      <c r="G6" t="s">
        <v>1956</v>
      </c>
      <c r="H6" t="s">
        <v>62</v>
      </c>
      <c r="I6">
        <v>97101</v>
      </c>
      <c r="J6" t="s">
        <v>63</v>
      </c>
      <c r="K6" t="s">
        <v>64</v>
      </c>
      <c r="L6" t="s">
        <v>65</v>
      </c>
      <c r="M6" t="s">
        <v>8</v>
      </c>
      <c r="N6" t="s">
        <v>8</v>
      </c>
      <c r="O6">
        <v>1</v>
      </c>
      <c r="P6">
        <v>0</v>
      </c>
      <c r="Q6">
        <v>0</v>
      </c>
      <c r="R6" s="3">
        <v>677</v>
      </c>
      <c r="S6" s="3">
        <v>102</v>
      </c>
      <c r="T6">
        <v>0</v>
      </c>
      <c r="U6">
        <v>0</v>
      </c>
      <c r="V6">
        <v>0.5</v>
      </c>
      <c r="W6">
        <v>0.5</v>
      </c>
      <c r="X6" s="3">
        <v>3</v>
      </c>
      <c r="Y6" s="3">
        <v>86</v>
      </c>
      <c r="Z6" t="s">
        <v>10</v>
      </c>
      <c r="AA6" t="s">
        <v>8</v>
      </c>
      <c r="AB6">
        <v>0</v>
      </c>
      <c r="AC6">
        <v>0</v>
      </c>
      <c r="AD6">
        <v>3</v>
      </c>
      <c r="AE6">
        <v>0</v>
      </c>
      <c r="AF6" s="10">
        <v>14504</v>
      </c>
      <c r="AG6" s="10">
        <v>0</v>
      </c>
      <c r="AH6" s="10">
        <v>10248</v>
      </c>
      <c r="AI6" s="10">
        <v>24752</v>
      </c>
      <c r="AJ6" s="10">
        <v>1000</v>
      </c>
      <c r="AK6" s="10">
        <v>0</v>
      </c>
      <c r="AL6" s="10">
        <v>1000</v>
      </c>
      <c r="AM6" s="10">
        <v>0</v>
      </c>
      <c r="AN6" s="10">
        <v>0</v>
      </c>
      <c r="AO6" s="10">
        <v>0</v>
      </c>
      <c r="AP6" s="10">
        <v>800</v>
      </c>
      <c r="AQ6" s="10">
        <v>26552</v>
      </c>
      <c r="AR6" s="10">
        <v>0</v>
      </c>
      <c r="AS6" s="10">
        <v>0</v>
      </c>
      <c r="AT6" s="10">
        <v>0</v>
      </c>
      <c r="AU6" s="10">
        <v>0</v>
      </c>
      <c r="AV6" s="10">
        <v>0</v>
      </c>
      <c r="AW6" t="s">
        <v>8</v>
      </c>
      <c r="AZ6" t="s">
        <v>8</v>
      </c>
      <c r="BC6" s="10">
        <v>19146</v>
      </c>
      <c r="BD6" s="10">
        <v>1583</v>
      </c>
      <c r="BE6" s="10">
        <v>20729</v>
      </c>
      <c r="BF6" s="10">
        <v>667</v>
      </c>
      <c r="BG6" s="10">
        <v>0</v>
      </c>
      <c r="BH6" s="10">
        <v>629</v>
      </c>
      <c r="BI6" s="10">
        <v>1296</v>
      </c>
      <c r="BJ6" s="10">
        <v>1457</v>
      </c>
      <c r="BL6" s="10">
        <v>23482</v>
      </c>
      <c r="BM6" s="10">
        <v>0</v>
      </c>
      <c r="BN6" s="10">
        <v>0</v>
      </c>
      <c r="BO6" s="10">
        <v>0</v>
      </c>
      <c r="BP6" s="10">
        <v>0</v>
      </c>
      <c r="BQ6" s="3">
        <v>12127</v>
      </c>
      <c r="BR6" s="3">
        <v>269</v>
      </c>
      <c r="BS6" s="3">
        <v>165</v>
      </c>
      <c r="BT6" s="3">
        <v>0</v>
      </c>
      <c r="BU6" s="3">
        <v>997</v>
      </c>
      <c r="BV6" s="3">
        <v>21</v>
      </c>
      <c r="BW6" s="3">
        <v>13</v>
      </c>
      <c r="BX6" s="3">
        <v>5</v>
      </c>
      <c r="BY6" s="3">
        <v>13302</v>
      </c>
      <c r="BZ6" s="3">
        <v>295</v>
      </c>
      <c r="CA6" s="3">
        <v>31</v>
      </c>
      <c r="CB6" s="3">
        <v>0</v>
      </c>
      <c r="CC6" t="s">
        <v>10</v>
      </c>
      <c r="CD6" s="3">
        <v>3184</v>
      </c>
      <c r="CE6" s="3">
        <v>2935</v>
      </c>
      <c r="CF6" s="3">
        <v>197</v>
      </c>
      <c r="CG6" s="3">
        <v>179</v>
      </c>
      <c r="CH6" s="3">
        <v>1294</v>
      </c>
      <c r="CI6" s="3">
        <v>1077</v>
      </c>
      <c r="CL6" s="3">
        <v>17</v>
      </c>
      <c r="CM6" s="3">
        <v>57</v>
      </c>
      <c r="CN6" s="3">
        <f>SUM(CD6+CF6+CH6+CJ6+CL6)</f>
        <v>4692</v>
      </c>
      <c r="CO6" s="3">
        <v>4248</v>
      </c>
      <c r="CP6" s="3">
        <v>6119</v>
      </c>
      <c r="CQ6" s="3">
        <v>376</v>
      </c>
      <c r="CR6" s="3">
        <v>2371</v>
      </c>
      <c r="CT6" s="3">
        <v>74</v>
      </c>
      <c r="CU6" s="3">
        <v>8940</v>
      </c>
      <c r="CV6" s="3">
        <f>SUM(CZ6:DC6)</f>
        <v>4140</v>
      </c>
      <c r="CW6" s="3">
        <f>SUM(CU6+CV6)</f>
        <v>13080</v>
      </c>
      <c r="CX6" s="3">
        <f>SUM(DB6:DE6)</f>
        <v>4955</v>
      </c>
      <c r="CY6" s="3">
        <f>CW6</f>
        <v>13080</v>
      </c>
      <c r="CZ6" s="3">
        <v>898</v>
      </c>
      <c r="DA6" s="3">
        <v>1254</v>
      </c>
      <c r="DB6" s="3">
        <v>1693</v>
      </c>
      <c r="DC6" s="3">
        <v>295</v>
      </c>
      <c r="DD6" s="3">
        <v>2820</v>
      </c>
      <c r="DE6" s="3">
        <v>147</v>
      </c>
      <c r="DF6" s="3">
        <v>2967</v>
      </c>
      <c r="DG6" s="3">
        <v>2450</v>
      </c>
      <c r="DH6" s="3">
        <v>0</v>
      </c>
      <c r="DI6" s="3">
        <v>2450</v>
      </c>
      <c r="DJ6" s="3">
        <v>3556</v>
      </c>
      <c r="DK6" s="3">
        <v>10</v>
      </c>
      <c r="DL6" t="s">
        <v>66</v>
      </c>
      <c r="DM6" t="s">
        <v>8</v>
      </c>
      <c r="DN6" s="3">
        <v>0</v>
      </c>
      <c r="DO6" t="s">
        <v>10</v>
      </c>
      <c r="DP6" s="3">
        <v>0</v>
      </c>
      <c r="DQ6" s="3">
        <v>0</v>
      </c>
      <c r="DR6" s="3">
        <v>0</v>
      </c>
      <c r="DS6" s="3">
        <v>0</v>
      </c>
      <c r="DT6" s="3">
        <v>0</v>
      </c>
      <c r="DU6" s="3">
        <v>0</v>
      </c>
      <c r="DV6" s="3">
        <v>0</v>
      </c>
      <c r="DW6" s="3">
        <v>0</v>
      </c>
      <c r="DX6" s="3">
        <v>6</v>
      </c>
      <c r="DY6" s="3">
        <v>541</v>
      </c>
      <c r="DZ6" s="3">
        <v>0</v>
      </c>
      <c r="EA6" s="3">
        <v>0</v>
      </c>
      <c r="EB6" s="3">
        <v>0</v>
      </c>
      <c r="EC6" s="3">
        <v>0</v>
      </c>
      <c r="ED6" s="3">
        <v>11</v>
      </c>
      <c r="EE6" s="3">
        <v>45</v>
      </c>
      <c r="EF6" s="3">
        <v>62</v>
      </c>
      <c r="EG6" t="s">
        <v>11</v>
      </c>
      <c r="EH6">
        <v>4</v>
      </c>
      <c r="EI6" t="s">
        <v>67</v>
      </c>
      <c r="EK6" t="s">
        <v>13</v>
      </c>
      <c r="EL6">
        <v>13.9</v>
      </c>
      <c r="EM6" t="s">
        <v>14</v>
      </c>
      <c r="EN6">
        <v>13.7</v>
      </c>
      <c r="EO6" t="s">
        <v>65</v>
      </c>
      <c r="EP6" t="s">
        <v>68</v>
      </c>
      <c r="EQ6">
        <v>16</v>
      </c>
      <c r="ER6">
        <v>0</v>
      </c>
      <c r="ES6">
        <v>4</v>
      </c>
      <c r="ET6">
        <v>0</v>
      </c>
      <c r="EU6">
        <v>20</v>
      </c>
      <c r="EV6">
        <v>52</v>
      </c>
      <c r="EW6" s="3">
        <v>1024</v>
      </c>
      <c r="EX6" s="3">
        <v>1024</v>
      </c>
      <c r="EY6" s="3">
        <v>2715</v>
      </c>
      <c r="EZ6" t="s">
        <v>17</v>
      </c>
      <c r="FA6" s="3">
        <v>960</v>
      </c>
      <c r="FB6" s="3">
        <v>960</v>
      </c>
      <c r="FD6" t="s">
        <v>8</v>
      </c>
      <c r="FE6" t="s">
        <v>8</v>
      </c>
      <c r="FF6" t="s">
        <v>10</v>
      </c>
      <c r="FG6" t="s">
        <v>10</v>
      </c>
      <c r="FH6" t="s">
        <v>10</v>
      </c>
      <c r="FI6" t="s">
        <v>10</v>
      </c>
      <c r="FJ6" t="s">
        <v>69</v>
      </c>
      <c r="FK6" s="12">
        <v>60</v>
      </c>
      <c r="FL6" s="1">
        <v>16.25</v>
      </c>
      <c r="FM6" s="1">
        <v>16.25</v>
      </c>
      <c r="FR6" s="1">
        <v>15.25</v>
      </c>
      <c r="FS6" s="1">
        <v>15.25</v>
      </c>
      <c r="FT6" s="1">
        <v>15.25</v>
      </c>
      <c r="FU6" s="1">
        <v>15.25</v>
      </c>
      <c r="FV6" t="s">
        <v>19</v>
      </c>
      <c r="FW6" t="s">
        <v>20</v>
      </c>
      <c r="FX6" t="s">
        <v>21</v>
      </c>
      <c r="FY6" t="s">
        <v>10</v>
      </c>
      <c r="FZ6" t="s">
        <v>48</v>
      </c>
      <c r="GA6" t="s">
        <v>70</v>
      </c>
      <c r="GB6" t="s">
        <v>1124</v>
      </c>
      <c r="GC6" t="s">
        <v>1124</v>
      </c>
      <c r="GD6" t="s">
        <v>1124</v>
      </c>
      <c r="GE6" t="s">
        <v>1124</v>
      </c>
      <c r="GF6">
        <v>15</v>
      </c>
    </row>
    <row r="7" spans="1:188" x14ac:dyDescent="0.35">
      <c r="A7" t="s">
        <v>71</v>
      </c>
      <c r="B7" t="s">
        <v>72</v>
      </c>
      <c r="C7" s="3">
        <v>678</v>
      </c>
      <c r="D7" t="s">
        <v>1432</v>
      </c>
      <c r="E7" t="s">
        <v>74</v>
      </c>
      <c r="F7">
        <v>97812</v>
      </c>
      <c r="G7" t="s">
        <v>73</v>
      </c>
      <c r="H7" t="s">
        <v>74</v>
      </c>
      <c r="I7">
        <v>97812</v>
      </c>
      <c r="J7" t="s">
        <v>75</v>
      </c>
      <c r="K7" t="s">
        <v>76</v>
      </c>
      <c r="L7" t="s">
        <v>30</v>
      </c>
      <c r="M7" t="s">
        <v>8</v>
      </c>
      <c r="N7" t="s">
        <v>8</v>
      </c>
      <c r="O7">
        <v>1</v>
      </c>
      <c r="P7">
        <v>0</v>
      </c>
      <c r="Q7">
        <v>0</v>
      </c>
      <c r="R7" s="3">
        <v>211</v>
      </c>
      <c r="S7" s="3">
        <v>32</v>
      </c>
      <c r="T7">
        <v>0</v>
      </c>
      <c r="U7">
        <v>0.75</v>
      </c>
      <c r="V7">
        <v>0.5</v>
      </c>
      <c r="W7">
        <v>1.25</v>
      </c>
      <c r="X7" s="3">
        <v>1</v>
      </c>
      <c r="Y7" s="3">
        <v>360</v>
      </c>
      <c r="Z7" t="s">
        <v>10</v>
      </c>
      <c r="AA7" t="s">
        <v>8</v>
      </c>
      <c r="AB7">
        <v>0</v>
      </c>
      <c r="AC7">
        <v>2</v>
      </c>
      <c r="AD7">
        <v>1</v>
      </c>
      <c r="AE7">
        <v>0</v>
      </c>
      <c r="AF7" s="10">
        <v>42500</v>
      </c>
      <c r="AG7" s="10">
        <v>25000</v>
      </c>
      <c r="AH7" s="10">
        <v>0</v>
      </c>
      <c r="AI7" s="10">
        <v>67500</v>
      </c>
      <c r="AJ7" s="10">
        <v>0</v>
      </c>
      <c r="AK7" s="10">
        <v>0</v>
      </c>
      <c r="AL7" s="10">
        <v>0</v>
      </c>
      <c r="AM7" s="10">
        <v>0</v>
      </c>
      <c r="AN7" s="10">
        <v>0</v>
      </c>
      <c r="AO7" s="10">
        <v>0</v>
      </c>
      <c r="AP7" s="10">
        <v>658</v>
      </c>
      <c r="AQ7" s="10">
        <v>68158</v>
      </c>
      <c r="AR7" s="10">
        <v>0</v>
      </c>
      <c r="AS7" s="10">
        <v>0</v>
      </c>
      <c r="AT7" s="10">
        <v>0</v>
      </c>
      <c r="AU7" s="10">
        <v>0</v>
      </c>
      <c r="AV7" s="10">
        <v>0</v>
      </c>
      <c r="AW7" t="s">
        <v>8</v>
      </c>
      <c r="AZ7" t="s">
        <v>8</v>
      </c>
      <c r="BC7" s="10">
        <v>56509</v>
      </c>
      <c r="BD7" s="10">
        <v>2160</v>
      </c>
      <c r="BE7" s="10">
        <v>58669</v>
      </c>
      <c r="BF7" s="10">
        <v>2308</v>
      </c>
      <c r="BG7" s="10">
        <v>1101</v>
      </c>
      <c r="BH7" s="10">
        <v>0</v>
      </c>
      <c r="BI7" s="10">
        <v>3409</v>
      </c>
      <c r="BJ7" s="10">
        <v>17817</v>
      </c>
      <c r="BK7" t="s">
        <v>77</v>
      </c>
      <c r="BL7" s="10">
        <v>79895</v>
      </c>
      <c r="BM7" s="10">
        <v>0</v>
      </c>
      <c r="BN7" s="10">
        <v>4204</v>
      </c>
      <c r="BO7" s="10">
        <v>0</v>
      </c>
      <c r="BP7" s="10">
        <v>4204</v>
      </c>
      <c r="BQ7" s="3">
        <v>10910</v>
      </c>
      <c r="BR7" s="3">
        <v>271</v>
      </c>
      <c r="BS7" s="3">
        <v>607</v>
      </c>
      <c r="BT7" s="3">
        <v>0</v>
      </c>
      <c r="BU7" s="3">
        <v>70</v>
      </c>
      <c r="BV7" s="3">
        <v>0</v>
      </c>
      <c r="BW7" s="3">
        <v>27</v>
      </c>
      <c r="BX7" s="3">
        <v>0</v>
      </c>
      <c r="BY7" s="3">
        <v>11614</v>
      </c>
      <c r="BZ7" s="3">
        <v>271</v>
      </c>
      <c r="CA7" s="3">
        <v>19</v>
      </c>
      <c r="CB7" s="3">
        <v>0</v>
      </c>
      <c r="CC7" t="s">
        <v>8</v>
      </c>
      <c r="CD7" s="3">
        <v>450</v>
      </c>
      <c r="CE7" s="3">
        <v>121</v>
      </c>
      <c r="CF7" s="3">
        <v>114</v>
      </c>
      <c r="CG7" s="3">
        <v>56</v>
      </c>
      <c r="CH7" s="3">
        <v>437</v>
      </c>
      <c r="CI7" s="3">
        <v>175</v>
      </c>
      <c r="CJ7" s="3">
        <v>0</v>
      </c>
      <c r="CK7" s="3">
        <v>0</v>
      </c>
      <c r="CL7" s="3">
        <v>18</v>
      </c>
      <c r="CM7" s="3">
        <v>4</v>
      </c>
      <c r="CN7" s="3">
        <f>SUM(CD7+CF7+CH7+CJ7+CL7)</f>
        <v>1019</v>
      </c>
      <c r="CO7" s="3">
        <v>356</v>
      </c>
      <c r="CP7" s="3">
        <v>571</v>
      </c>
      <c r="CQ7" s="3">
        <v>170</v>
      </c>
      <c r="CR7" s="3">
        <v>612</v>
      </c>
      <c r="CT7" s="3">
        <v>22</v>
      </c>
      <c r="CU7" s="3">
        <v>1375</v>
      </c>
      <c r="CV7" s="3">
        <f>SUM(CZ7:DC7)</f>
        <v>912</v>
      </c>
      <c r="CW7" s="3">
        <f>SUM(CU7+CV7)</f>
        <v>2287</v>
      </c>
      <c r="CX7" s="3">
        <f>SUM(DB7:DE7)</f>
        <v>1405</v>
      </c>
      <c r="CY7" s="3">
        <f>CW7</f>
        <v>2287</v>
      </c>
      <c r="CZ7" s="3">
        <v>314</v>
      </c>
      <c r="DA7" s="3">
        <v>160</v>
      </c>
      <c r="DB7" s="3">
        <v>438</v>
      </c>
      <c r="DC7" s="3">
        <v>0</v>
      </c>
      <c r="DD7" s="3">
        <v>967</v>
      </c>
      <c r="DE7" s="3">
        <v>0</v>
      </c>
      <c r="DF7" s="3">
        <v>967</v>
      </c>
      <c r="DG7" s="3">
        <v>124</v>
      </c>
      <c r="DH7" s="3">
        <v>0</v>
      </c>
      <c r="DI7" s="3">
        <v>124</v>
      </c>
      <c r="DJ7" s="3">
        <v>0</v>
      </c>
      <c r="DL7" t="s">
        <v>9</v>
      </c>
      <c r="DM7" t="s">
        <v>8</v>
      </c>
      <c r="DN7" s="3">
        <v>18</v>
      </c>
      <c r="DO7" t="s">
        <v>10</v>
      </c>
      <c r="DP7" s="3">
        <v>17</v>
      </c>
      <c r="DQ7" s="3">
        <v>190</v>
      </c>
      <c r="DR7" s="3">
        <v>13</v>
      </c>
      <c r="DS7" s="3">
        <v>154</v>
      </c>
      <c r="DT7" s="3">
        <v>0</v>
      </c>
      <c r="DU7" s="3">
        <v>0</v>
      </c>
      <c r="DV7" s="3">
        <v>0</v>
      </c>
      <c r="DW7" s="3">
        <v>0</v>
      </c>
      <c r="DX7" s="3">
        <v>5</v>
      </c>
      <c r="DY7" s="3">
        <v>95</v>
      </c>
      <c r="DZ7" s="3">
        <v>0</v>
      </c>
      <c r="EA7" s="3">
        <v>0</v>
      </c>
      <c r="EB7" s="3">
        <v>0</v>
      </c>
      <c r="EC7" s="3">
        <v>0</v>
      </c>
      <c r="ED7" s="3">
        <v>2</v>
      </c>
      <c r="EE7" s="3">
        <v>32</v>
      </c>
      <c r="EF7" s="3">
        <v>333</v>
      </c>
      <c r="EG7" t="s">
        <v>11</v>
      </c>
      <c r="EH7">
        <v>6</v>
      </c>
      <c r="EI7" t="s">
        <v>12</v>
      </c>
      <c r="EJ7" s="3">
        <v>135</v>
      </c>
      <c r="EK7" t="s">
        <v>78</v>
      </c>
      <c r="EL7">
        <v>50</v>
      </c>
      <c r="EM7" t="s">
        <v>14</v>
      </c>
      <c r="EN7">
        <v>50</v>
      </c>
      <c r="EO7" t="s">
        <v>15</v>
      </c>
      <c r="EP7" t="s">
        <v>16</v>
      </c>
      <c r="EQ7">
        <v>26</v>
      </c>
      <c r="ER7">
        <v>0</v>
      </c>
      <c r="ES7">
        <v>0</v>
      </c>
      <c r="ET7">
        <v>0</v>
      </c>
      <c r="EU7">
        <v>26</v>
      </c>
      <c r="EV7">
        <v>52</v>
      </c>
      <c r="EW7" s="3">
        <v>1352</v>
      </c>
      <c r="EX7" s="3">
        <v>1352</v>
      </c>
      <c r="EY7" s="3">
        <v>2204</v>
      </c>
      <c r="EZ7" t="s">
        <v>17</v>
      </c>
      <c r="FA7" s="3">
        <v>2016</v>
      </c>
      <c r="FB7" s="3">
        <v>2016</v>
      </c>
      <c r="FC7">
        <v>2010</v>
      </c>
      <c r="FD7" t="s">
        <v>8</v>
      </c>
      <c r="FE7" t="s">
        <v>8</v>
      </c>
      <c r="FF7" t="s">
        <v>8</v>
      </c>
      <c r="FG7" t="s">
        <v>8</v>
      </c>
      <c r="FH7" t="s">
        <v>8</v>
      </c>
      <c r="FI7" t="s">
        <v>8</v>
      </c>
      <c r="FJ7" s="1">
        <v>0</v>
      </c>
      <c r="FK7" s="11" t="s">
        <v>79</v>
      </c>
      <c r="FL7" s="1">
        <v>21.27</v>
      </c>
      <c r="FM7" s="1">
        <v>23.04</v>
      </c>
      <c r="FN7" s="1"/>
      <c r="FO7" s="1"/>
      <c r="FP7" s="1"/>
      <c r="FQ7" s="1"/>
      <c r="FR7" s="1">
        <v>15.27</v>
      </c>
      <c r="FS7" s="1">
        <v>16.54</v>
      </c>
      <c r="FT7" s="1"/>
      <c r="FU7" s="1"/>
      <c r="FV7" t="s">
        <v>19</v>
      </c>
      <c r="FW7" t="s">
        <v>20</v>
      </c>
      <c r="FX7" t="s">
        <v>21</v>
      </c>
      <c r="FY7" t="s">
        <v>10</v>
      </c>
      <c r="FZ7" t="s">
        <v>48</v>
      </c>
      <c r="GA7" t="s">
        <v>80</v>
      </c>
      <c r="GB7" t="s">
        <v>1125</v>
      </c>
      <c r="GC7" t="s">
        <v>1125</v>
      </c>
      <c r="GD7" t="s">
        <v>1125</v>
      </c>
      <c r="GE7" t="s">
        <v>1125</v>
      </c>
      <c r="GF7">
        <v>30</v>
      </c>
    </row>
    <row r="8" spans="1:188" x14ac:dyDescent="0.35">
      <c r="A8" t="s">
        <v>81</v>
      </c>
      <c r="B8" t="s">
        <v>82</v>
      </c>
      <c r="C8" s="3">
        <v>10131</v>
      </c>
      <c r="D8" t="s">
        <v>1439</v>
      </c>
      <c r="E8" t="s">
        <v>84</v>
      </c>
      <c r="F8">
        <v>97103</v>
      </c>
      <c r="G8" t="s">
        <v>83</v>
      </c>
      <c r="H8" t="s">
        <v>84</v>
      </c>
      <c r="I8">
        <v>97103</v>
      </c>
      <c r="J8" t="s">
        <v>85</v>
      </c>
      <c r="K8" t="s">
        <v>86</v>
      </c>
      <c r="L8" t="s">
        <v>30</v>
      </c>
      <c r="M8" t="s">
        <v>8</v>
      </c>
      <c r="N8" t="s">
        <v>8</v>
      </c>
      <c r="O8">
        <v>1</v>
      </c>
      <c r="P8">
        <v>0</v>
      </c>
      <c r="Q8">
        <v>0</v>
      </c>
      <c r="R8" s="3">
        <v>7480</v>
      </c>
      <c r="S8" s="3">
        <v>1225</v>
      </c>
      <c r="T8">
        <v>1</v>
      </c>
      <c r="U8">
        <v>1</v>
      </c>
      <c r="V8">
        <v>4.8</v>
      </c>
      <c r="W8">
        <v>5.8</v>
      </c>
      <c r="X8" s="3">
        <v>9</v>
      </c>
      <c r="Y8" s="3">
        <v>696</v>
      </c>
      <c r="Z8" t="s">
        <v>10</v>
      </c>
      <c r="AA8" t="s">
        <v>10</v>
      </c>
      <c r="AB8">
        <v>4</v>
      </c>
      <c r="AC8">
        <v>3</v>
      </c>
      <c r="AD8">
        <v>0</v>
      </c>
      <c r="AE8">
        <v>1</v>
      </c>
      <c r="AF8" s="10">
        <v>727510</v>
      </c>
      <c r="AG8" s="10">
        <v>0</v>
      </c>
      <c r="AH8" s="10">
        <v>0</v>
      </c>
      <c r="AI8" s="10">
        <v>727510</v>
      </c>
      <c r="AJ8" s="10">
        <v>1474</v>
      </c>
      <c r="AK8" s="10">
        <v>0</v>
      </c>
      <c r="AL8" s="10">
        <v>1474</v>
      </c>
      <c r="AM8" s="10">
        <v>0</v>
      </c>
      <c r="AN8" s="10">
        <v>0</v>
      </c>
      <c r="AO8" s="10">
        <v>0</v>
      </c>
      <c r="AP8" s="10">
        <v>11850</v>
      </c>
      <c r="AQ8" s="10">
        <v>740834</v>
      </c>
      <c r="AR8" s="10">
        <v>9909400</v>
      </c>
      <c r="AS8" s="10">
        <v>0</v>
      </c>
      <c r="AT8" s="10">
        <v>500000</v>
      </c>
      <c r="AU8" s="10">
        <v>0</v>
      </c>
      <c r="AV8" s="10">
        <v>10409400</v>
      </c>
      <c r="AW8" t="s">
        <v>8</v>
      </c>
      <c r="AZ8" t="s">
        <v>10</v>
      </c>
      <c r="BA8" s="1">
        <v>8000000</v>
      </c>
      <c r="BB8">
        <v>2040</v>
      </c>
      <c r="BC8" s="10">
        <v>357292</v>
      </c>
      <c r="BD8" s="10">
        <v>210559</v>
      </c>
      <c r="BE8" s="10">
        <v>567851</v>
      </c>
      <c r="BF8" s="10">
        <v>25407</v>
      </c>
      <c r="BG8" s="10">
        <v>16656</v>
      </c>
      <c r="BH8" s="10">
        <v>4485</v>
      </c>
      <c r="BI8" s="10">
        <v>46548</v>
      </c>
      <c r="BJ8" s="10">
        <v>113111</v>
      </c>
      <c r="BK8" t="s">
        <v>87</v>
      </c>
      <c r="BL8" s="10">
        <v>727510</v>
      </c>
      <c r="BM8" s="10">
        <v>6012657</v>
      </c>
      <c r="BN8" s="10">
        <v>0</v>
      </c>
      <c r="BO8" s="10">
        <v>0</v>
      </c>
      <c r="BP8" s="10">
        <v>6012657</v>
      </c>
      <c r="BQ8" s="3">
        <v>20857</v>
      </c>
      <c r="BR8" s="3">
        <v>1202</v>
      </c>
      <c r="BS8" s="3">
        <v>927</v>
      </c>
      <c r="BT8" s="3">
        <v>38</v>
      </c>
      <c r="BU8" s="3">
        <v>1773</v>
      </c>
      <c r="BV8" s="3">
        <v>74</v>
      </c>
      <c r="BW8" s="3">
        <v>120</v>
      </c>
      <c r="BX8" s="3">
        <v>21</v>
      </c>
      <c r="BY8" s="3">
        <v>23677</v>
      </c>
      <c r="BZ8" s="3">
        <v>1335</v>
      </c>
      <c r="CA8" s="3">
        <v>366</v>
      </c>
      <c r="CB8" s="3">
        <v>2653</v>
      </c>
      <c r="CC8" t="s">
        <v>8</v>
      </c>
      <c r="CD8" s="3">
        <v>17571</v>
      </c>
      <c r="CE8" s="3">
        <v>6337</v>
      </c>
      <c r="CF8" s="3">
        <v>2402</v>
      </c>
      <c r="CG8" s="3">
        <v>988</v>
      </c>
      <c r="CH8" s="3">
        <v>17207</v>
      </c>
      <c r="CI8" s="3">
        <v>5072</v>
      </c>
      <c r="CJ8" s="3">
        <v>2881</v>
      </c>
      <c r="CK8" s="3">
        <v>91</v>
      </c>
      <c r="CL8" s="3">
        <v>2</v>
      </c>
      <c r="CM8" s="3">
        <v>0</v>
      </c>
      <c r="CN8" s="3">
        <f>SUM(CD8+CF8+CH8+CJ8+CL8)</f>
        <v>40063</v>
      </c>
      <c r="CO8" s="3">
        <v>12488</v>
      </c>
      <c r="CP8" s="3">
        <v>23908</v>
      </c>
      <c r="CQ8" s="3">
        <v>3390</v>
      </c>
      <c r="CR8" s="3">
        <v>22279</v>
      </c>
      <c r="CS8" s="3">
        <v>2972</v>
      </c>
      <c r="CT8" s="3">
        <v>2</v>
      </c>
      <c r="CU8" s="3">
        <v>52551</v>
      </c>
      <c r="CV8" s="3">
        <f>SUM(CZ8:DC8)</f>
        <v>18891</v>
      </c>
      <c r="CW8" s="3">
        <f>SUM(CU8+CV8)</f>
        <v>71442</v>
      </c>
      <c r="CX8" s="3">
        <f>SUM(DB8:DE8)</f>
        <v>9527</v>
      </c>
      <c r="CY8" s="3">
        <f>CW8</f>
        <v>71442</v>
      </c>
      <c r="CZ8" s="3">
        <v>7194</v>
      </c>
      <c r="DA8" s="3">
        <v>3961</v>
      </c>
      <c r="DB8" s="3">
        <v>7736</v>
      </c>
      <c r="DC8" s="3">
        <v>0</v>
      </c>
      <c r="DD8" s="3">
        <v>1791</v>
      </c>
      <c r="DE8" s="3">
        <v>0</v>
      </c>
      <c r="DF8" s="3">
        <v>1791</v>
      </c>
      <c r="DG8" s="3">
        <v>2799</v>
      </c>
      <c r="DH8" s="3">
        <v>2</v>
      </c>
      <c r="DI8" s="3">
        <v>2801</v>
      </c>
      <c r="DJ8" s="3">
        <v>2536</v>
      </c>
      <c r="DL8" t="s">
        <v>9</v>
      </c>
      <c r="DM8" t="s">
        <v>8</v>
      </c>
      <c r="DN8" s="3">
        <v>3</v>
      </c>
      <c r="DO8" t="s">
        <v>10</v>
      </c>
      <c r="DP8" s="3">
        <v>40</v>
      </c>
      <c r="DQ8" s="3">
        <v>621</v>
      </c>
      <c r="DR8" s="3">
        <v>7</v>
      </c>
      <c r="DS8" s="3">
        <v>105</v>
      </c>
      <c r="DT8" s="3">
        <v>32</v>
      </c>
      <c r="DU8" s="3">
        <v>86</v>
      </c>
      <c r="DV8" s="3">
        <v>6</v>
      </c>
      <c r="DW8" s="3">
        <v>35</v>
      </c>
      <c r="DX8" s="3">
        <v>13</v>
      </c>
      <c r="DY8" s="3">
        <v>417</v>
      </c>
      <c r="DZ8" s="3">
        <v>0</v>
      </c>
      <c r="EA8" s="3">
        <v>0</v>
      </c>
      <c r="EB8" s="3">
        <v>0</v>
      </c>
      <c r="EC8" s="3">
        <v>0</v>
      </c>
      <c r="ED8" s="3">
        <v>0</v>
      </c>
      <c r="EE8" s="3">
        <v>0</v>
      </c>
      <c r="EF8" s="3">
        <v>1925</v>
      </c>
      <c r="EG8" t="s">
        <v>11</v>
      </c>
      <c r="EH8">
        <v>2</v>
      </c>
      <c r="EI8" t="s">
        <v>88</v>
      </c>
      <c r="EJ8" s="3">
        <v>760</v>
      </c>
      <c r="EK8" t="s">
        <v>78</v>
      </c>
      <c r="EL8">
        <v>300</v>
      </c>
      <c r="EM8" t="s">
        <v>14</v>
      </c>
      <c r="EN8">
        <v>300</v>
      </c>
      <c r="EO8" t="s">
        <v>89</v>
      </c>
      <c r="EP8" t="s">
        <v>68</v>
      </c>
      <c r="EQ8">
        <v>36</v>
      </c>
      <c r="ER8">
        <v>0</v>
      </c>
      <c r="ES8">
        <v>4</v>
      </c>
      <c r="ET8">
        <v>0</v>
      </c>
      <c r="EU8">
        <v>40</v>
      </c>
      <c r="EV8">
        <v>50</v>
      </c>
      <c r="EW8" s="3">
        <v>1892</v>
      </c>
      <c r="EX8" s="3">
        <v>1892</v>
      </c>
      <c r="EZ8" t="s">
        <v>90</v>
      </c>
      <c r="FA8" s="3">
        <v>10564</v>
      </c>
      <c r="FB8" s="3">
        <v>10564</v>
      </c>
      <c r="FC8">
        <v>1987</v>
      </c>
      <c r="FD8" t="s">
        <v>10</v>
      </c>
      <c r="FE8" t="s">
        <v>91</v>
      </c>
      <c r="FF8" t="s">
        <v>8</v>
      </c>
      <c r="FG8" t="s">
        <v>10</v>
      </c>
      <c r="FH8" t="s">
        <v>8</v>
      </c>
      <c r="FI8" t="s">
        <v>8</v>
      </c>
      <c r="FJ8" t="s">
        <v>92</v>
      </c>
      <c r="FK8" s="12">
        <v>70</v>
      </c>
      <c r="FL8" s="1">
        <v>44.55</v>
      </c>
      <c r="FM8" s="1">
        <v>54.15</v>
      </c>
      <c r="FN8" s="1"/>
      <c r="FO8" s="1"/>
      <c r="FP8" s="1"/>
      <c r="FQ8" s="1"/>
      <c r="FR8" s="1">
        <v>24.16</v>
      </c>
      <c r="FS8" s="1">
        <v>29.37</v>
      </c>
      <c r="FT8" s="1">
        <v>19.350000000000001</v>
      </c>
      <c r="FU8" s="1">
        <v>23.51</v>
      </c>
      <c r="FV8" t="s">
        <v>46</v>
      </c>
      <c r="FW8" t="s">
        <v>20</v>
      </c>
      <c r="FX8" t="s">
        <v>21</v>
      </c>
      <c r="FY8" t="s">
        <v>10</v>
      </c>
      <c r="FZ8" t="s">
        <v>48</v>
      </c>
      <c r="GA8" t="s">
        <v>93</v>
      </c>
      <c r="GB8" t="s">
        <v>1126</v>
      </c>
      <c r="GC8" t="s">
        <v>1127</v>
      </c>
      <c r="GD8" t="s">
        <v>1127</v>
      </c>
      <c r="GE8" t="s">
        <v>1127</v>
      </c>
      <c r="GF8">
        <v>40</v>
      </c>
    </row>
    <row r="9" spans="1:188" x14ac:dyDescent="0.35">
      <c r="A9" t="s">
        <v>94</v>
      </c>
      <c r="B9" t="s">
        <v>95</v>
      </c>
      <c r="C9" s="3">
        <v>1438</v>
      </c>
      <c r="D9" t="s">
        <v>1447</v>
      </c>
      <c r="E9" t="s">
        <v>97</v>
      </c>
      <c r="F9">
        <v>97813</v>
      </c>
      <c r="G9" t="s">
        <v>96</v>
      </c>
      <c r="H9" t="s">
        <v>97</v>
      </c>
      <c r="I9">
        <v>97813</v>
      </c>
      <c r="J9" t="s">
        <v>5</v>
      </c>
      <c r="K9" t="s">
        <v>98</v>
      </c>
      <c r="L9" t="s">
        <v>7</v>
      </c>
      <c r="M9" t="s">
        <v>8</v>
      </c>
      <c r="N9" t="s">
        <v>8</v>
      </c>
      <c r="O9">
        <v>1</v>
      </c>
      <c r="P9">
        <v>0</v>
      </c>
      <c r="Q9">
        <v>0</v>
      </c>
      <c r="R9" s="3">
        <v>657</v>
      </c>
      <c r="S9" s="3">
        <v>41</v>
      </c>
      <c r="T9">
        <v>0</v>
      </c>
      <c r="U9">
        <v>0.75</v>
      </c>
      <c r="V9">
        <v>0.15</v>
      </c>
      <c r="W9">
        <v>0.9</v>
      </c>
      <c r="X9" s="3">
        <v>12</v>
      </c>
      <c r="Y9" s="3">
        <v>104</v>
      </c>
      <c r="Z9" t="s">
        <v>10</v>
      </c>
      <c r="AA9" t="s">
        <v>8</v>
      </c>
      <c r="AB9">
        <v>0</v>
      </c>
      <c r="AC9">
        <v>1</v>
      </c>
      <c r="AD9">
        <v>1</v>
      </c>
      <c r="AE9">
        <v>1</v>
      </c>
      <c r="AF9" s="10">
        <v>40000</v>
      </c>
      <c r="AG9" s="10">
        <v>0</v>
      </c>
      <c r="AH9" s="10">
        <v>72504</v>
      </c>
      <c r="AI9" s="10">
        <v>112504</v>
      </c>
      <c r="AJ9" s="10">
        <v>1000</v>
      </c>
      <c r="AK9" s="10">
        <v>0</v>
      </c>
      <c r="AL9" s="10">
        <v>1000</v>
      </c>
      <c r="AM9" s="10">
        <v>0</v>
      </c>
      <c r="AN9" s="10">
        <v>0</v>
      </c>
      <c r="AO9" s="10">
        <v>0</v>
      </c>
      <c r="AP9" s="10">
        <v>6380</v>
      </c>
      <c r="AQ9" s="10">
        <v>119884</v>
      </c>
      <c r="AR9" s="10">
        <v>0</v>
      </c>
      <c r="AS9" s="10">
        <v>0</v>
      </c>
      <c r="AT9" s="10">
        <v>0</v>
      </c>
      <c r="AU9" s="10">
        <v>0</v>
      </c>
      <c r="AV9" s="10">
        <v>0</v>
      </c>
      <c r="AW9" t="s">
        <v>8</v>
      </c>
      <c r="AZ9" t="s">
        <v>8</v>
      </c>
      <c r="BC9" s="10">
        <v>51097</v>
      </c>
      <c r="BD9" s="10">
        <v>42585</v>
      </c>
      <c r="BE9" s="10">
        <v>93682</v>
      </c>
      <c r="BF9" s="10">
        <v>5695</v>
      </c>
      <c r="BG9" s="10">
        <v>98</v>
      </c>
      <c r="BH9" s="10">
        <v>0</v>
      </c>
      <c r="BI9" s="10">
        <v>5793</v>
      </c>
      <c r="BJ9" s="10">
        <v>23132</v>
      </c>
      <c r="BL9" s="10">
        <v>122607</v>
      </c>
      <c r="BM9" s="10">
        <v>0</v>
      </c>
      <c r="BN9" s="10">
        <v>0</v>
      </c>
      <c r="BO9" s="10">
        <v>0</v>
      </c>
      <c r="BP9" s="10">
        <v>0</v>
      </c>
      <c r="BQ9" s="3">
        <v>12632</v>
      </c>
      <c r="BR9" s="3">
        <v>265</v>
      </c>
      <c r="BS9" s="3">
        <v>295</v>
      </c>
      <c r="BT9" s="3">
        <v>15</v>
      </c>
      <c r="BU9" s="3">
        <v>854</v>
      </c>
      <c r="BV9" s="3">
        <v>1</v>
      </c>
      <c r="BW9" s="3">
        <v>74</v>
      </c>
      <c r="BX9" s="3">
        <v>0</v>
      </c>
      <c r="BY9" s="3">
        <v>13855</v>
      </c>
      <c r="BZ9" s="3">
        <v>281</v>
      </c>
      <c r="CA9" s="3">
        <v>5</v>
      </c>
      <c r="CB9" s="3">
        <v>0</v>
      </c>
      <c r="CC9" t="s">
        <v>10</v>
      </c>
      <c r="CD9" s="3">
        <v>1572</v>
      </c>
      <c r="CE9" s="3">
        <v>676</v>
      </c>
      <c r="CF9" s="3">
        <v>336</v>
      </c>
      <c r="CG9" s="3">
        <v>216</v>
      </c>
      <c r="CH9" s="3">
        <v>1695</v>
      </c>
      <c r="CI9" s="3">
        <v>778</v>
      </c>
      <c r="CJ9" s="3">
        <v>22</v>
      </c>
      <c r="CK9" s="3">
        <v>6</v>
      </c>
      <c r="CL9" s="3">
        <v>326</v>
      </c>
      <c r="CM9" s="3">
        <v>137</v>
      </c>
      <c r="CN9" s="3">
        <f>SUM(CD9+CF9+CH9+CJ9+CL9)</f>
        <v>3951</v>
      </c>
      <c r="CO9" s="3">
        <v>1813</v>
      </c>
      <c r="CP9" s="3">
        <v>2248</v>
      </c>
      <c r="CQ9" s="3">
        <v>552</v>
      </c>
      <c r="CR9" s="3">
        <v>2473</v>
      </c>
      <c r="CS9" s="3">
        <v>28</v>
      </c>
      <c r="CT9" s="3">
        <v>463</v>
      </c>
      <c r="CU9" s="3">
        <v>5764</v>
      </c>
      <c r="CV9" s="3">
        <f>SUM(CZ9:DC9)</f>
        <v>2496</v>
      </c>
      <c r="CW9" s="3">
        <f>SUM(CU9+CV9)</f>
        <v>8260</v>
      </c>
      <c r="CX9" s="3">
        <f>SUM(DB9:DE9)</f>
        <v>2454</v>
      </c>
      <c r="CY9" s="3">
        <f>CW9</f>
        <v>8260</v>
      </c>
      <c r="CZ9" s="3">
        <v>593</v>
      </c>
      <c r="DA9" s="3">
        <v>474</v>
      </c>
      <c r="DB9" s="3">
        <v>1429</v>
      </c>
      <c r="DC9" s="3">
        <v>0</v>
      </c>
      <c r="DD9" s="3">
        <v>1025</v>
      </c>
      <c r="DE9" s="3">
        <v>0</v>
      </c>
      <c r="DF9" s="3">
        <v>1025</v>
      </c>
      <c r="DG9" s="3">
        <v>757</v>
      </c>
      <c r="DH9" s="3">
        <v>0</v>
      </c>
      <c r="DI9" s="3">
        <v>757</v>
      </c>
      <c r="DJ9" s="3">
        <v>0</v>
      </c>
      <c r="DL9" t="s">
        <v>9</v>
      </c>
      <c r="DM9" t="s">
        <v>8</v>
      </c>
      <c r="DN9" s="3">
        <v>107</v>
      </c>
      <c r="DO9" t="s">
        <v>10</v>
      </c>
      <c r="DP9" s="3">
        <v>31</v>
      </c>
      <c r="DQ9" s="3">
        <v>149</v>
      </c>
      <c r="DR9" s="3">
        <v>6</v>
      </c>
      <c r="DS9" s="3">
        <v>55</v>
      </c>
      <c r="DT9" s="3">
        <v>67</v>
      </c>
      <c r="DU9" s="3">
        <v>475</v>
      </c>
      <c r="DV9" s="3">
        <v>38</v>
      </c>
      <c r="DW9" s="3">
        <v>327</v>
      </c>
      <c r="DX9" s="3">
        <v>6</v>
      </c>
      <c r="DY9" s="3">
        <v>331</v>
      </c>
      <c r="DZ9" s="3">
        <v>0</v>
      </c>
      <c r="EA9" s="3">
        <v>0</v>
      </c>
      <c r="EB9" s="3">
        <v>0</v>
      </c>
      <c r="EC9" s="3">
        <v>0</v>
      </c>
      <c r="ED9" s="3">
        <v>6</v>
      </c>
      <c r="EE9" s="3">
        <v>120</v>
      </c>
      <c r="EF9" s="3">
        <v>1406</v>
      </c>
      <c r="EG9" t="s">
        <v>11</v>
      </c>
      <c r="EH9">
        <v>16</v>
      </c>
      <c r="EI9" t="s">
        <v>12</v>
      </c>
      <c r="EK9" t="s">
        <v>13</v>
      </c>
      <c r="EL9">
        <v>266.8</v>
      </c>
      <c r="EM9" t="s">
        <v>99</v>
      </c>
      <c r="EN9">
        <v>127.2</v>
      </c>
      <c r="EO9" t="s">
        <v>15</v>
      </c>
      <c r="EP9" t="s">
        <v>16</v>
      </c>
      <c r="EQ9">
        <v>30</v>
      </c>
      <c r="ER9">
        <v>2</v>
      </c>
      <c r="ES9">
        <v>0</v>
      </c>
      <c r="ET9">
        <v>0</v>
      </c>
      <c r="EU9">
        <v>32</v>
      </c>
      <c r="EV9">
        <v>52</v>
      </c>
      <c r="EW9" s="3">
        <v>1002</v>
      </c>
      <c r="EX9" s="3">
        <v>1002</v>
      </c>
      <c r="EY9" s="3">
        <v>11157</v>
      </c>
      <c r="EZ9" t="s">
        <v>17</v>
      </c>
      <c r="FA9" s="3">
        <v>3600</v>
      </c>
      <c r="FB9" s="3">
        <v>3600</v>
      </c>
      <c r="FC9">
        <v>2005</v>
      </c>
      <c r="FD9" t="s">
        <v>8</v>
      </c>
      <c r="FE9" t="s">
        <v>8</v>
      </c>
      <c r="FF9" t="s">
        <v>8</v>
      </c>
      <c r="FG9" t="s">
        <v>8</v>
      </c>
      <c r="FH9" t="s">
        <v>8</v>
      </c>
      <c r="FI9" t="s">
        <v>8</v>
      </c>
      <c r="FJ9" s="1">
        <v>0</v>
      </c>
      <c r="FK9" s="11" t="s">
        <v>18</v>
      </c>
      <c r="FL9" s="1">
        <v>27.01</v>
      </c>
      <c r="FM9" s="1">
        <v>31.31</v>
      </c>
      <c r="FN9" s="1"/>
      <c r="FO9" s="1"/>
      <c r="FP9" s="1"/>
      <c r="FQ9" s="1"/>
      <c r="FR9" s="1"/>
      <c r="FS9" s="1"/>
      <c r="FT9" s="1"/>
      <c r="FU9" s="1"/>
      <c r="FV9" t="s">
        <v>19</v>
      </c>
      <c r="FW9" t="s">
        <v>20</v>
      </c>
      <c r="FX9" t="s">
        <v>21</v>
      </c>
      <c r="FY9" t="s">
        <v>10</v>
      </c>
      <c r="FZ9" t="s">
        <v>22</v>
      </c>
      <c r="GA9" t="s">
        <v>100</v>
      </c>
      <c r="GB9" t="s">
        <v>1128</v>
      </c>
      <c r="GC9" t="s">
        <v>1129</v>
      </c>
      <c r="GD9" t="s">
        <v>1129</v>
      </c>
      <c r="GE9" t="s">
        <v>1129</v>
      </c>
      <c r="GF9">
        <v>6</v>
      </c>
    </row>
    <row r="10" spans="1:188" x14ac:dyDescent="0.35">
      <c r="A10" t="s">
        <v>101</v>
      </c>
      <c r="B10" t="s">
        <v>102</v>
      </c>
      <c r="C10" s="3">
        <v>16746</v>
      </c>
      <c r="D10" t="s">
        <v>103</v>
      </c>
      <c r="E10" t="s">
        <v>104</v>
      </c>
      <c r="F10">
        <v>97814</v>
      </c>
      <c r="G10" t="s">
        <v>103</v>
      </c>
      <c r="H10" t="s">
        <v>104</v>
      </c>
      <c r="I10">
        <v>97814</v>
      </c>
      <c r="J10" t="s">
        <v>105</v>
      </c>
      <c r="K10" t="s">
        <v>106</v>
      </c>
      <c r="L10" t="s">
        <v>30</v>
      </c>
      <c r="M10" t="s">
        <v>8</v>
      </c>
      <c r="N10" t="s">
        <v>8</v>
      </c>
      <c r="O10">
        <v>1</v>
      </c>
      <c r="P10">
        <v>5</v>
      </c>
      <c r="Q10">
        <v>1</v>
      </c>
      <c r="R10" s="3">
        <v>7012</v>
      </c>
      <c r="S10" s="3">
        <v>527</v>
      </c>
      <c r="T10">
        <v>2.9</v>
      </c>
      <c r="U10">
        <v>2.9</v>
      </c>
      <c r="V10">
        <v>12.3</v>
      </c>
      <c r="W10">
        <v>15.200000000000001</v>
      </c>
      <c r="X10" s="3">
        <v>77</v>
      </c>
      <c r="Y10" s="3">
        <v>3576</v>
      </c>
      <c r="Z10" t="s">
        <v>10</v>
      </c>
      <c r="AA10" t="s">
        <v>10</v>
      </c>
      <c r="AB10">
        <v>4</v>
      </c>
      <c r="AC10">
        <v>11</v>
      </c>
      <c r="AD10">
        <v>15</v>
      </c>
      <c r="AE10">
        <v>8</v>
      </c>
      <c r="AF10" s="10">
        <v>0</v>
      </c>
      <c r="AG10" s="10">
        <v>0</v>
      </c>
      <c r="AH10" s="10">
        <v>1620809</v>
      </c>
      <c r="AI10" s="10">
        <v>1620809</v>
      </c>
      <c r="AJ10" s="10">
        <v>8812</v>
      </c>
      <c r="AK10" s="10">
        <v>0</v>
      </c>
      <c r="AL10" s="10">
        <v>8812</v>
      </c>
      <c r="AM10" s="10">
        <v>0</v>
      </c>
      <c r="AN10" s="10">
        <v>0</v>
      </c>
      <c r="AO10" s="10">
        <v>0</v>
      </c>
      <c r="AP10" s="10">
        <v>77950</v>
      </c>
      <c r="AQ10" s="10">
        <v>1707571</v>
      </c>
      <c r="AR10" s="10">
        <v>0</v>
      </c>
      <c r="AS10" s="10">
        <v>0</v>
      </c>
      <c r="AT10" s="10">
        <v>0</v>
      </c>
      <c r="AU10" s="10">
        <v>0</v>
      </c>
      <c r="AV10" s="10">
        <v>0</v>
      </c>
      <c r="AW10" t="s">
        <v>10</v>
      </c>
      <c r="AX10">
        <v>2021</v>
      </c>
      <c r="AY10">
        <v>2027</v>
      </c>
      <c r="AZ10" t="s">
        <v>8</v>
      </c>
      <c r="BC10" s="10">
        <v>714966</v>
      </c>
      <c r="BD10" s="10">
        <v>342888</v>
      </c>
      <c r="BE10" s="10">
        <v>1057854</v>
      </c>
      <c r="BF10" s="10">
        <v>75061</v>
      </c>
      <c r="BG10" s="10">
        <v>54236</v>
      </c>
      <c r="BH10" s="10">
        <v>18696</v>
      </c>
      <c r="BI10" s="10">
        <v>147993</v>
      </c>
      <c r="BJ10" s="10">
        <v>343004</v>
      </c>
      <c r="BL10" s="10">
        <v>1548851</v>
      </c>
      <c r="BM10" s="10">
        <v>0</v>
      </c>
      <c r="BN10" s="10">
        <v>24925</v>
      </c>
      <c r="BO10" s="10">
        <v>0</v>
      </c>
      <c r="BP10" s="10">
        <v>24925</v>
      </c>
      <c r="BQ10" s="3">
        <v>117130</v>
      </c>
      <c r="BR10" s="3">
        <v>4526</v>
      </c>
      <c r="BS10" s="3">
        <v>6645</v>
      </c>
      <c r="BT10" s="3">
        <v>197</v>
      </c>
      <c r="BU10" s="3">
        <v>13380</v>
      </c>
      <c r="BV10" s="3">
        <v>939</v>
      </c>
      <c r="BW10" s="3">
        <v>453</v>
      </c>
      <c r="BX10" s="3">
        <v>65</v>
      </c>
      <c r="BY10" s="3">
        <v>137608</v>
      </c>
      <c r="BZ10" s="3">
        <v>5727</v>
      </c>
      <c r="CA10" s="3">
        <v>1250</v>
      </c>
      <c r="CB10" s="3">
        <v>47</v>
      </c>
      <c r="CC10" t="s">
        <v>8</v>
      </c>
      <c r="CD10" s="3">
        <v>28709</v>
      </c>
      <c r="CE10" s="3">
        <v>7559</v>
      </c>
      <c r="CF10" s="3">
        <v>2091</v>
      </c>
      <c r="CG10" s="3">
        <v>631</v>
      </c>
      <c r="CH10" s="3">
        <v>22619</v>
      </c>
      <c r="CI10" s="3">
        <v>5190</v>
      </c>
      <c r="CJ10" s="3">
        <v>1783</v>
      </c>
      <c r="CK10" s="3">
        <v>26</v>
      </c>
      <c r="CL10" s="3">
        <v>14784</v>
      </c>
      <c r="CM10" s="3">
        <v>1226</v>
      </c>
      <c r="CN10" s="3">
        <f>SUM(CD10+CF10+CH10+CJ10+CL10)</f>
        <v>69986</v>
      </c>
      <c r="CO10" s="3">
        <v>14632</v>
      </c>
      <c r="CP10" s="3">
        <v>36268</v>
      </c>
      <c r="CQ10" s="3">
        <v>2722</v>
      </c>
      <c r="CR10" s="3">
        <v>27809</v>
      </c>
      <c r="CS10" s="3">
        <v>1809</v>
      </c>
      <c r="CT10" s="3">
        <v>16010</v>
      </c>
      <c r="CU10" s="3">
        <v>84618</v>
      </c>
      <c r="CV10" s="3">
        <f>SUM(CZ10:DC10)</f>
        <v>21513</v>
      </c>
      <c r="CW10" s="3">
        <f>SUM(CU10+CV10)</f>
        <v>106131</v>
      </c>
      <c r="CX10" s="3">
        <f>SUM(DB10:DE10)</f>
        <v>22424</v>
      </c>
      <c r="CY10" s="3">
        <f>CW10</f>
        <v>106131</v>
      </c>
      <c r="CZ10" s="3">
        <v>6806</v>
      </c>
      <c r="DA10" s="3">
        <v>1525</v>
      </c>
      <c r="DB10" s="3">
        <v>12772</v>
      </c>
      <c r="DC10" s="3">
        <v>410</v>
      </c>
      <c r="DD10" s="3">
        <v>9242</v>
      </c>
      <c r="DE10" s="3">
        <v>0</v>
      </c>
      <c r="DF10" s="3">
        <v>9242</v>
      </c>
      <c r="DG10" s="3">
        <v>5510</v>
      </c>
      <c r="DH10" s="3">
        <v>32</v>
      </c>
      <c r="DI10" s="3">
        <v>5542</v>
      </c>
      <c r="DJ10" s="3">
        <v>0</v>
      </c>
      <c r="DL10" t="s">
        <v>9</v>
      </c>
      <c r="DM10" t="s">
        <v>10</v>
      </c>
      <c r="DN10" s="3">
        <v>1934</v>
      </c>
      <c r="DO10" t="s">
        <v>10</v>
      </c>
      <c r="DP10" s="3">
        <v>53</v>
      </c>
      <c r="DQ10" s="3">
        <v>2108</v>
      </c>
      <c r="DR10" s="3">
        <v>53</v>
      </c>
      <c r="DS10" s="3">
        <v>1096</v>
      </c>
      <c r="DT10" s="3">
        <v>68</v>
      </c>
      <c r="DU10" s="3">
        <v>551</v>
      </c>
      <c r="DV10" s="3">
        <v>2</v>
      </c>
      <c r="DW10" s="3">
        <v>51</v>
      </c>
      <c r="DX10" s="3">
        <v>1</v>
      </c>
      <c r="DY10" s="3">
        <v>150</v>
      </c>
      <c r="DZ10" s="3">
        <v>4</v>
      </c>
      <c r="EA10" s="3">
        <v>4</v>
      </c>
      <c r="EB10" s="3">
        <v>0</v>
      </c>
      <c r="EC10" s="3">
        <v>0</v>
      </c>
      <c r="ED10" s="3">
        <v>21</v>
      </c>
      <c r="EE10" s="3">
        <v>753</v>
      </c>
      <c r="EF10" s="3">
        <v>9837</v>
      </c>
      <c r="EG10" t="s">
        <v>11</v>
      </c>
      <c r="EH10">
        <v>66</v>
      </c>
      <c r="EI10" t="s">
        <v>12</v>
      </c>
      <c r="EK10" t="s">
        <v>13</v>
      </c>
      <c r="EL10" s="2">
        <v>1000</v>
      </c>
      <c r="EM10" t="s">
        <v>14</v>
      </c>
      <c r="EN10" s="2">
        <v>1000</v>
      </c>
      <c r="EO10" t="s">
        <v>15</v>
      </c>
      <c r="EP10" t="s">
        <v>16</v>
      </c>
      <c r="EQ10">
        <v>49</v>
      </c>
      <c r="ER10">
        <v>9</v>
      </c>
      <c r="ES10">
        <v>0</v>
      </c>
      <c r="ET10">
        <v>0</v>
      </c>
      <c r="EU10">
        <v>58</v>
      </c>
      <c r="EV10">
        <v>52</v>
      </c>
      <c r="EW10" s="3">
        <v>2949</v>
      </c>
      <c r="EX10" s="3">
        <v>7103</v>
      </c>
      <c r="EY10" s="3">
        <v>89026</v>
      </c>
      <c r="EZ10" t="s">
        <v>17</v>
      </c>
      <c r="FA10" s="3">
        <v>18253</v>
      </c>
      <c r="FB10" s="3">
        <v>26879</v>
      </c>
      <c r="FC10">
        <v>2000</v>
      </c>
      <c r="FD10" t="s">
        <v>8</v>
      </c>
      <c r="FE10" t="s">
        <v>8</v>
      </c>
      <c r="FF10" t="s">
        <v>10</v>
      </c>
      <c r="FG10" t="s">
        <v>10</v>
      </c>
      <c r="FH10" t="s">
        <v>10</v>
      </c>
      <c r="FI10" t="s">
        <v>10</v>
      </c>
      <c r="FJ10" t="s">
        <v>69</v>
      </c>
      <c r="FK10" s="12">
        <v>90</v>
      </c>
      <c r="FL10" s="1">
        <v>36.26</v>
      </c>
      <c r="FM10" s="1">
        <v>44.52</v>
      </c>
      <c r="FN10" s="1">
        <v>23.75</v>
      </c>
      <c r="FO10" s="1">
        <v>28.87</v>
      </c>
      <c r="FP10" s="1">
        <v>19.54</v>
      </c>
      <c r="FQ10" s="1">
        <v>24.94</v>
      </c>
      <c r="FR10" s="1">
        <v>15.31</v>
      </c>
      <c r="FS10" s="1">
        <v>22.62</v>
      </c>
      <c r="FT10" s="1">
        <v>14.58</v>
      </c>
      <c r="FU10" s="1">
        <v>17.72</v>
      </c>
      <c r="FV10" t="s">
        <v>19</v>
      </c>
      <c r="FW10" t="s">
        <v>34</v>
      </c>
      <c r="FX10" t="s">
        <v>47</v>
      </c>
      <c r="FY10" t="s">
        <v>10</v>
      </c>
      <c r="FZ10" t="s">
        <v>107</v>
      </c>
      <c r="GA10" t="s">
        <v>108</v>
      </c>
      <c r="GB10" t="s">
        <v>1130</v>
      </c>
      <c r="GC10" t="s">
        <v>1131</v>
      </c>
      <c r="GD10" t="s">
        <v>1131</v>
      </c>
      <c r="GE10" t="s">
        <v>1131</v>
      </c>
      <c r="GF10">
        <v>12</v>
      </c>
    </row>
    <row r="11" spans="1:188" x14ac:dyDescent="0.35">
      <c r="A11" t="s">
        <v>109</v>
      </c>
      <c r="B11" t="s">
        <v>110</v>
      </c>
      <c r="C11" s="3">
        <v>7280</v>
      </c>
      <c r="D11" t="s">
        <v>1464</v>
      </c>
      <c r="E11" t="s">
        <v>112</v>
      </c>
      <c r="F11">
        <v>97411</v>
      </c>
      <c r="G11" t="s">
        <v>111</v>
      </c>
      <c r="H11" t="s">
        <v>112</v>
      </c>
      <c r="I11">
        <v>97411</v>
      </c>
      <c r="J11" t="s">
        <v>113</v>
      </c>
      <c r="K11" t="s">
        <v>114</v>
      </c>
      <c r="L11" t="s">
        <v>115</v>
      </c>
      <c r="M11" t="s">
        <v>8</v>
      </c>
      <c r="N11" t="s">
        <v>8</v>
      </c>
      <c r="O11">
        <v>1</v>
      </c>
      <c r="P11">
        <v>0</v>
      </c>
      <c r="Q11">
        <v>0</v>
      </c>
      <c r="T11">
        <v>1</v>
      </c>
      <c r="U11">
        <v>2</v>
      </c>
      <c r="V11">
        <v>3</v>
      </c>
      <c r="W11">
        <v>5</v>
      </c>
      <c r="X11" s="3">
        <v>15</v>
      </c>
      <c r="Y11" s="3">
        <v>677</v>
      </c>
      <c r="Z11" t="s">
        <v>10</v>
      </c>
      <c r="AA11" t="s">
        <v>10</v>
      </c>
      <c r="AB11">
        <v>5</v>
      </c>
      <c r="AC11">
        <v>0</v>
      </c>
      <c r="AD11">
        <v>0</v>
      </c>
      <c r="AE11">
        <v>3</v>
      </c>
      <c r="AF11" s="10">
        <v>0</v>
      </c>
      <c r="AG11" s="10">
        <v>0</v>
      </c>
      <c r="AH11" s="10">
        <v>474631.18</v>
      </c>
      <c r="AI11" s="10">
        <v>474631.18</v>
      </c>
      <c r="AJ11" s="10">
        <v>1000</v>
      </c>
      <c r="AK11" s="10">
        <v>0</v>
      </c>
      <c r="AL11" s="10">
        <v>1000</v>
      </c>
      <c r="AM11" s="10">
        <v>2354</v>
      </c>
      <c r="AN11" s="10">
        <v>0</v>
      </c>
      <c r="AO11" s="10">
        <v>2354</v>
      </c>
      <c r="AP11" s="10">
        <v>91508</v>
      </c>
      <c r="AQ11" s="10">
        <v>569493.17999999993</v>
      </c>
      <c r="AR11" s="10">
        <v>0</v>
      </c>
      <c r="AS11" s="10">
        <v>0</v>
      </c>
      <c r="AT11" s="10">
        <v>0</v>
      </c>
      <c r="AU11" s="10">
        <v>0</v>
      </c>
      <c r="AV11" s="10">
        <v>0</v>
      </c>
      <c r="AW11" t="s">
        <v>8</v>
      </c>
      <c r="AZ11" t="s">
        <v>8</v>
      </c>
      <c r="BC11" s="10">
        <v>249043</v>
      </c>
      <c r="BD11" s="10">
        <v>166959</v>
      </c>
      <c r="BE11" s="10">
        <v>416002</v>
      </c>
      <c r="BF11" s="10">
        <v>11463</v>
      </c>
      <c r="BG11" s="10">
        <v>2618</v>
      </c>
      <c r="BH11" s="10">
        <v>0</v>
      </c>
      <c r="BI11" s="10">
        <v>14081</v>
      </c>
      <c r="BJ11" s="10">
        <v>71720</v>
      </c>
      <c r="BL11" s="10">
        <v>501803</v>
      </c>
      <c r="BM11" s="10">
        <v>0</v>
      </c>
      <c r="BN11" s="10">
        <v>0</v>
      </c>
      <c r="BO11" s="10">
        <v>0</v>
      </c>
      <c r="BP11" s="10">
        <v>0</v>
      </c>
      <c r="BQ11" s="3">
        <v>37345</v>
      </c>
      <c r="BR11" s="3">
        <v>1045</v>
      </c>
      <c r="BS11" s="3">
        <v>6113</v>
      </c>
      <c r="BT11" s="3">
        <v>14</v>
      </c>
      <c r="BU11" s="3">
        <v>6879</v>
      </c>
      <c r="BV11" s="3">
        <v>156</v>
      </c>
      <c r="BW11" s="3">
        <v>159</v>
      </c>
      <c r="BX11" s="3">
        <v>161</v>
      </c>
      <c r="BY11" s="3">
        <v>50496</v>
      </c>
      <c r="BZ11" s="3">
        <v>1376</v>
      </c>
      <c r="CA11" s="3">
        <v>188</v>
      </c>
      <c r="CB11" s="3">
        <v>6397</v>
      </c>
      <c r="CC11" t="s">
        <v>10</v>
      </c>
      <c r="CD11" s="3">
        <v>39615</v>
      </c>
      <c r="CE11" s="3">
        <v>24426</v>
      </c>
      <c r="CF11" s="3">
        <v>4683</v>
      </c>
      <c r="CG11" s="3">
        <v>2832</v>
      </c>
      <c r="CH11" s="3">
        <v>7696</v>
      </c>
      <c r="CI11" s="3">
        <v>4718</v>
      </c>
      <c r="CJ11" s="3">
        <v>787</v>
      </c>
      <c r="CK11" s="3">
        <v>303</v>
      </c>
      <c r="CL11" s="3">
        <v>0</v>
      </c>
      <c r="CM11" s="3">
        <v>0</v>
      </c>
      <c r="CN11" s="3">
        <f>SUM(CD11+CF11+CH11+CJ11+CL11)</f>
        <v>52781</v>
      </c>
      <c r="CO11" s="3">
        <v>32279</v>
      </c>
      <c r="CP11" s="3">
        <v>64041</v>
      </c>
      <c r="CQ11" s="3">
        <v>7515</v>
      </c>
      <c r="CR11" s="3">
        <v>12414</v>
      </c>
      <c r="CS11" s="3">
        <v>1090</v>
      </c>
      <c r="CT11" s="3">
        <v>0</v>
      </c>
      <c r="CU11" s="3">
        <v>85060</v>
      </c>
      <c r="CV11" s="3">
        <f>SUM(CZ11:DC11)</f>
        <v>10828</v>
      </c>
      <c r="CW11" s="3">
        <f>SUM(CU11+CV11)</f>
        <v>95888</v>
      </c>
      <c r="CX11" s="3">
        <f>SUM(DB11:DE11)</f>
        <v>23308</v>
      </c>
      <c r="CY11" s="3">
        <f>CW11</f>
        <v>95888</v>
      </c>
      <c r="CZ11" s="3">
        <v>4722</v>
      </c>
      <c r="DA11" s="3">
        <v>78</v>
      </c>
      <c r="DB11" s="3">
        <v>6028</v>
      </c>
      <c r="DC11" s="3">
        <v>0</v>
      </c>
      <c r="DD11" s="3">
        <v>15826</v>
      </c>
      <c r="DE11" s="3">
        <v>1454</v>
      </c>
      <c r="DF11" s="3">
        <v>17280</v>
      </c>
      <c r="DG11" s="3">
        <v>19251</v>
      </c>
      <c r="DH11" s="3">
        <v>366</v>
      </c>
      <c r="DI11" s="3">
        <v>19617</v>
      </c>
      <c r="DJ11" s="3">
        <v>15826</v>
      </c>
      <c r="DL11" t="s">
        <v>9</v>
      </c>
      <c r="DM11" t="s">
        <v>10</v>
      </c>
      <c r="DN11" s="3">
        <v>232</v>
      </c>
      <c r="DO11" t="s">
        <v>10</v>
      </c>
      <c r="DP11" s="3">
        <v>166</v>
      </c>
      <c r="DQ11" s="3">
        <v>2586</v>
      </c>
      <c r="DR11" s="3">
        <v>39</v>
      </c>
      <c r="DS11" s="3">
        <v>661</v>
      </c>
      <c r="DT11" s="3">
        <v>20</v>
      </c>
      <c r="DU11" s="3">
        <v>37</v>
      </c>
      <c r="DV11" s="3">
        <v>150</v>
      </c>
      <c r="DW11" s="3">
        <v>2012</v>
      </c>
      <c r="DX11" s="3">
        <v>5</v>
      </c>
      <c r="DY11" s="3">
        <v>115</v>
      </c>
      <c r="DZ11" s="3">
        <v>0</v>
      </c>
      <c r="EA11" s="3">
        <v>0</v>
      </c>
      <c r="EB11" s="3">
        <v>0</v>
      </c>
      <c r="EC11" s="3">
        <v>0</v>
      </c>
      <c r="ED11" s="3">
        <v>210</v>
      </c>
      <c r="EE11" s="3">
        <v>1832</v>
      </c>
      <c r="EF11" s="3">
        <v>4488</v>
      </c>
      <c r="EG11" t="s">
        <v>11</v>
      </c>
      <c r="EH11">
        <v>12</v>
      </c>
      <c r="EI11" t="s">
        <v>12</v>
      </c>
      <c r="EJ11" s="3">
        <v>31208</v>
      </c>
      <c r="EK11" t="s">
        <v>11</v>
      </c>
      <c r="EL11">
        <v>500</v>
      </c>
      <c r="EM11" t="s">
        <v>14</v>
      </c>
      <c r="EN11">
        <v>500</v>
      </c>
      <c r="EO11" t="s">
        <v>32</v>
      </c>
      <c r="EP11" t="s">
        <v>33</v>
      </c>
      <c r="EQ11">
        <v>27</v>
      </c>
      <c r="ER11">
        <v>3</v>
      </c>
      <c r="ES11">
        <v>4</v>
      </c>
      <c r="ET11">
        <v>0</v>
      </c>
      <c r="EU11">
        <v>34</v>
      </c>
      <c r="EV11">
        <v>52</v>
      </c>
      <c r="EW11" s="3">
        <v>1710</v>
      </c>
      <c r="EX11" s="3">
        <v>1710</v>
      </c>
      <c r="EY11" s="3">
        <v>45676</v>
      </c>
      <c r="EZ11" t="s">
        <v>17</v>
      </c>
      <c r="FA11" s="3">
        <v>14440</v>
      </c>
      <c r="FB11" s="3">
        <v>14440</v>
      </c>
      <c r="FC11">
        <v>2004</v>
      </c>
      <c r="FD11" t="s">
        <v>8</v>
      </c>
      <c r="FE11" t="s">
        <v>8</v>
      </c>
      <c r="FF11" t="s">
        <v>10</v>
      </c>
      <c r="FG11" t="s">
        <v>8</v>
      </c>
      <c r="FH11" t="s">
        <v>8</v>
      </c>
      <c r="FI11" t="s">
        <v>8</v>
      </c>
      <c r="FJ11" s="1">
        <v>0</v>
      </c>
      <c r="FK11" s="12">
        <v>100</v>
      </c>
      <c r="FL11" s="1">
        <v>28.26</v>
      </c>
      <c r="FM11" s="1">
        <v>40.270000000000003</v>
      </c>
      <c r="FN11" s="1">
        <v>22.57</v>
      </c>
      <c r="FO11" s="1">
        <v>31.75</v>
      </c>
      <c r="FP11" s="1">
        <v>18.510000000000002</v>
      </c>
      <c r="FQ11" s="1">
        <v>24.04</v>
      </c>
      <c r="FR11" s="1">
        <v>15.72</v>
      </c>
      <c r="FS11" s="1">
        <v>21.65</v>
      </c>
      <c r="FT11" s="1"/>
      <c r="FU11" s="1"/>
      <c r="FV11" t="s">
        <v>19</v>
      </c>
      <c r="FW11" t="s">
        <v>20</v>
      </c>
      <c r="FX11" t="s">
        <v>21</v>
      </c>
      <c r="FY11" t="s">
        <v>10</v>
      </c>
      <c r="FZ11" t="s">
        <v>22</v>
      </c>
      <c r="GA11" t="s">
        <v>116</v>
      </c>
      <c r="GB11" t="s">
        <v>1132</v>
      </c>
      <c r="GC11" t="s">
        <v>1133</v>
      </c>
      <c r="GD11" t="s">
        <v>1134</v>
      </c>
      <c r="GE11" t="s">
        <v>1135</v>
      </c>
      <c r="GF11">
        <v>42</v>
      </c>
    </row>
    <row r="12" spans="1:188" x14ac:dyDescent="0.35">
      <c r="A12" t="s">
        <v>117</v>
      </c>
      <c r="B12" t="s">
        <v>118</v>
      </c>
      <c r="C12" s="3">
        <v>6520</v>
      </c>
      <c r="D12" t="s">
        <v>119</v>
      </c>
      <c r="E12" t="s">
        <v>120</v>
      </c>
      <c r="F12">
        <v>97106</v>
      </c>
      <c r="G12" t="s">
        <v>119</v>
      </c>
      <c r="H12" t="s">
        <v>120</v>
      </c>
      <c r="I12">
        <v>97106</v>
      </c>
      <c r="J12" t="s">
        <v>54</v>
      </c>
      <c r="K12" t="s">
        <v>121</v>
      </c>
      <c r="L12" t="s">
        <v>56</v>
      </c>
      <c r="M12" t="s">
        <v>8</v>
      </c>
      <c r="N12" t="s">
        <v>8</v>
      </c>
      <c r="O12">
        <v>1</v>
      </c>
      <c r="P12">
        <v>0</v>
      </c>
      <c r="Q12">
        <v>0</v>
      </c>
      <c r="R12" s="3">
        <v>2120</v>
      </c>
      <c r="S12" s="3">
        <v>161</v>
      </c>
      <c r="T12">
        <v>1.75</v>
      </c>
      <c r="U12">
        <v>1.75</v>
      </c>
      <c r="V12">
        <v>1.8</v>
      </c>
      <c r="W12">
        <v>3.55</v>
      </c>
      <c r="X12" s="3">
        <v>12</v>
      </c>
      <c r="Y12" s="3">
        <v>170</v>
      </c>
      <c r="Z12" t="s">
        <v>10</v>
      </c>
      <c r="AA12" t="s">
        <v>8</v>
      </c>
      <c r="AB12">
        <v>2</v>
      </c>
      <c r="AC12">
        <v>2</v>
      </c>
      <c r="AD12">
        <v>1</v>
      </c>
      <c r="AE12">
        <v>1</v>
      </c>
      <c r="AF12" s="10">
        <v>95918</v>
      </c>
      <c r="AG12" s="10">
        <v>253449</v>
      </c>
      <c r="AH12" s="10">
        <v>0</v>
      </c>
      <c r="AI12" s="10">
        <v>349367</v>
      </c>
      <c r="AJ12" s="10">
        <v>1500</v>
      </c>
      <c r="AK12" s="10">
        <v>0</v>
      </c>
      <c r="AL12" s="10">
        <v>1500</v>
      </c>
      <c r="AM12" s="10">
        <v>0</v>
      </c>
      <c r="AN12" s="10">
        <v>0</v>
      </c>
      <c r="AO12" s="10">
        <v>0</v>
      </c>
      <c r="AP12" s="10">
        <v>15815</v>
      </c>
      <c r="AQ12" s="10">
        <v>366682</v>
      </c>
      <c r="AR12" s="10">
        <v>0</v>
      </c>
      <c r="AS12" s="10">
        <v>0</v>
      </c>
      <c r="AT12" s="10">
        <v>0</v>
      </c>
      <c r="AU12" s="10">
        <v>0</v>
      </c>
      <c r="AV12" s="10">
        <v>0</v>
      </c>
      <c r="AW12" t="s">
        <v>10</v>
      </c>
      <c r="AX12">
        <v>2020</v>
      </c>
      <c r="AY12">
        <v>2026</v>
      </c>
      <c r="AZ12" t="s">
        <v>8</v>
      </c>
      <c r="BC12" s="10">
        <v>205233</v>
      </c>
      <c r="BD12" s="10">
        <v>99437</v>
      </c>
      <c r="BE12" s="10">
        <v>304670</v>
      </c>
      <c r="BF12" s="10">
        <v>9332</v>
      </c>
      <c r="BG12" s="10">
        <v>0</v>
      </c>
      <c r="BH12" s="10">
        <v>2294</v>
      </c>
      <c r="BI12" s="10">
        <v>11626</v>
      </c>
      <c r="BJ12" s="10">
        <v>79589</v>
      </c>
      <c r="BK12" t="s">
        <v>122</v>
      </c>
      <c r="BL12" s="10">
        <v>395885</v>
      </c>
      <c r="BM12" s="10">
        <v>0</v>
      </c>
      <c r="BN12" s="10">
        <v>0</v>
      </c>
      <c r="BO12" s="10">
        <v>0</v>
      </c>
      <c r="BP12" s="10">
        <v>0</v>
      </c>
      <c r="BQ12" s="3">
        <v>23500</v>
      </c>
      <c r="BR12" s="3">
        <v>1411</v>
      </c>
      <c r="BS12" s="3">
        <v>1040</v>
      </c>
      <c r="BT12" s="3">
        <v>35</v>
      </c>
      <c r="BU12" s="3">
        <v>2763</v>
      </c>
      <c r="BV12" s="3">
        <v>118</v>
      </c>
      <c r="BW12" s="3">
        <v>155</v>
      </c>
      <c r="BX12" s="3">
        <v>39</v>
      </c>
      <c r="BY12" s="3">
        <v>27458</v>
      </c>
      <c r="BZ12" s="3">
        <v>1603</v>
      </c>
      <c r="CA12" s="3">
        <v>172</v>
      </c>
      <c r="CB12" s="3">
        <v>17921</v>
      </c>
      <c r="CC12" t="s">
        <v>10</v>
      </c>
      <c r="CD12" s="3">
        <v>12658</v>
      </c>
      <c r="CE12" s="3">
        <v>10409</v>
      </c>
      <c r="CF12" s="3">
        <v>891</v>
      </c>
      <c r="CG12" s="3">
        <v>1031</v>
      </c>
      <c r="CH12" s="3">
        <v>12807</v>
      </c>
      <c r="CI12" s="3">
        <v>12311</v>
      </c>
      <c r="CJ12" s="3">
        <v>278</v>
      </c>
      <c r="CK12" s="3">
        <v>279</v>
      </c>
      <c r="CL12" s="3">
        <v>0</v>
      </c>
      <c r="CM12" s="3">
        <v>0</v>
      </c>
      <c r="CN12" s="3">
        <f>SUM(CD12+CF12+CH12+CJ12+CL12)</f>
        <v>26634</v>
      </c>
      <c r="CO12" s="3">
        <v>24030</v>
      </c>
      <c r="CP12" s="3">
        <v>23067</v>
      </c>
      <c r="CQ12" s="3">
        <v>1922</v>
      </c>
      <c r="CR12" s="3">
        <v>25118</v>
      </c>
      <c r="CS12" s="3">
        <v>557</v>
      </c>
      <c r="CT12" s="3">
        <v>0</v>
      </c>
      <c r="CU12" s="3">
        <v>50664</v>
      </c>
      <c r="CV12" s="3">
        <f>SUM(CZ12:DC12)</f>
        <v>33148</v>
      </c>
      <c r="CW12" s="3">
        <f>SUM(CU12+CV12)</f>
        <v>83812</v>
      </c>
      <c r="CX12" s="3">
        <f>SUM(DB12:DE12)</f>
        <v>96635</v>
      </c>
      <c r="CY12" s="3">
        <f>CW12</f>
        <v>83812</v>
      </c>
      <c r="CZ12" s="3">
        <v>13023</v>
      </c>
      <c r="DA12" s="3">
        <v>1165</v>
      </c>
      <c r="DB12" s="3">
        <v>15519</v>
      </c>
      <c r="DC12" s="3">
        <v>3441</v>
      </c>
      <c r="DD12" s="3">
        <v>76971</v>
      </c>
      <c r="DE12" s="3">
        <v>704</v>
      </c>
      <c r="DF12" s="3">
        <v>77675</v>
      </c>
      <c r="DG12" s="3">
        <v>47597</v>
      </c>
      <c r="DH12" s="3">
        <v>187</v>
      </c>
      <c r="DI12" s="3">
        <v>47784</v>
      </c>
      <c r="DJ12" s="3">
        <v>2742</v>
      </c>
      <c r="DK12" s="3">
        <v>850</v>
      </c>
      <c r="DL12" t="s">
        <v>66</v>
      </c>
      <c r="DM12" t="s">
        <v>10</v>
      </c>
      <c r="DN12" s="3">
        <v>48</v>
      </c>
      <c r="DO12" t="s">
        <v>10</v>
      </c>
      <c r="DP12" s="3">
        <v>71</v>
      </c>
      <c r="DQ12" s="3">
        <v>507</v>
      </c>
      <c r="DR12" s="3">
        <v>76</v>
      </c>
      <c r="DS12" s="3">
        <v>1033</v>
      </c>
      <c r="DT12" s="3">
        <v>40</v>
      </c>
      <c r="DU12" s="3">
        <v>98</v>
      </c>
      <c r="DV12" s="3">
        <v>104</v>
      </c>
      <c r="DW12" s="3">
        <v>1309</v>
      </c>
      <c r="DX12" s="3">
        <v>2</v>
      </c>
      <c r="DY12" s="3">
        <v>32</v>
      </c>
      <c r="DZ12" s="3">
        <v>0</v>
      </c>
      <c r="EA12" s="3">
        <v>0</v>
      </c>
      <c r="EB12" s="3">
        <v>0</v>
      </c>
      <c r="EC12" s="3">
        <v>0</v>
      </c>
      <c r="ED12" s="3">
        <v>55</v>
      </c>
      <c r="EE12" s="3">
        <v>2735</v>
      </c>
      <c r="EF12" s="3">
        <v>467</v>
      </c>
      <c r="EG12" t="s">
        <v>11</v>
      </c>
      <c r="EH12">
        <v>4</v>
      </c>
      <c r="EI12" t="s">
        <v>44</v>
      </c>
      <c r="EJ12" s="3">
        <v>5376</v>
      </c>
      <c r="EK12" t="s">
        <v>11</v>
      </c>
      <c r="EL12">
        <v>100</v>
      </c>
      <c r="EM12" t="s">
        <v>14</v>
      </c>
      <c r="EN12">
        <v>100</v>
      </c>
      <c r="EO12" t="s">
        <v>56</v>
      </c>
      <c r="EP12" t="s">
        <v>57</v>
      </c>
      <c r="EQ12">
        <v>35</v>
      </c>
      <c r="ER12">
        <v>3</v>
      </c>
      <c r="ES12">
        <v>7</v>
      </c>
      <c r="ET12">
        <v>0</v>
      </c>
      <c r="EU12">
        <v>45</v>
      </c>
      <c r="EV12">
        <v>52</v>
      </c>
      <c r="EW12" s="3">
        <v>2251</v>
      </c>
      <c r="EX12" s="3">
        <v>2251</v>
      </c>
      <c r="EY12" s="3">
        <v>21493</v>
      </c>
      <c r="EZ12" t="s">
        <v>17</v>
      </c>
      <c r="FA12" s="3">
        <v>3900</v>
      </c>
      <c r="FB12" s="3">
        <v>3900</v>
      </c>
      <c r="FC12">
        <v>2017</v>
      </c>
      <c r="FD12" t="s">
        <v>8</v>
      </c>
      <c r="FE12" t="s">
        <v>8</v>
      </c>
      <c r="FF12" t="s">
        <v>10</v>
      </c>
      <c r="FG12" t="s">
        <v>8</v>
      </c>
      <c r="FH12" t="s">
        <v>8</v>
      </c>
      <c r="FI12" t="s">
        <v>8</v>
      </c>
      <c r="FJ12" s="1">
        <v>0</v>
      </c>
      <c r="FK12" s="12">
        <v>140</v>
      </c>
      <c r="FL12" s="1">
        <v>33.67</v>
      </c>
      <c r="FM12" s="1">
        <v>45.56</v>
      </c>
      <c r="FN12" s="1">
        <v>23.82</v>
      </c>
      <c r="FO12" s="1">
        <v>32.229999999999997</v>
      </c>
      <c r="FP12" s="1">
        <v>21.01</v>
      </c>
      <c r="FQ12" s="1">
        <v>28.42</v>
      </c>
      <c r="FR12" s="1">
        <v>16</v>
      </c>
      <c r="FS12" s="1">
        <v>21.65</v>
      </c>
      <c r="FV12" t="s">
        <v>19</v>
      </c>
      <c r="FW12" t="s">
        <v>20</v>
      </c>
      <c r="FX12" t="s">
        <v>21</v>
      </c>
      <c r="FY12" t="s">
        <v>10</v>
      </c>
      <c r="FZ12" t="s">
        <v>22</v>
      </c>
      <c r="GA12" t="s">
        <v>123</v>
      </c>
      <c r="GB12" t="s">
        <v>1120</v>
      </c>
      <c r="GC12" t="s">
        <v>1121</v>
      </c>
      <c r="GD12" t="s">
        <v>1122</v>
      </c>
      <c r="GE12" t="s">
        <v>1123</v>
      </c>
      <c r="GF12">
        <v>60</v>
      </c>
    </row>
    <row r="13" spans="1:188" x14ac:dyDescent="0.35">
      <c r="A13" t="s">
        <v>124</v>
      </c>
      <c r="B13" t="s">
        <v>125</v>
      </c>
      <c r="C13" s="3">
        <v>148367</v>
      </c>
      <c r="D13" t="s">
        <v>1478</v>
      </c>
      <c r="E13" t="s">
        <v>127</v>
      </c>
      <c r="F13">
        <v>97005</v>
      </c>
      <c r="G13" t="s">
        <v>126</v>
      </c>
      <c r="H13" t="s">
        <v>127</v>
      </c>
      <c r="I13">
        <v>97005</v>
      </c>
      <c r="J13" t="s">
        <v>54</v>
      </c>
      <c r="K13" t="s">
        <v>128</v>
      </c>
      <c r="L13" t="s">
        <v>56</v>
      </c>
      <c r="M13" t="s">
        <v>8</v>
      </c>
      <c r="N13" t="s">
        <v>8</v>
      </c>
      <c r="O13">
        <v>1</v>
      </c>
      <c r="P13">
        <v>1</v>
      </c>
      <c r="Q13">
        <v>0</v>
      </c>
      <c r="R13" s="3">
        <v>90143</v>
      </c>
      <c r="S13" s="3">
        <v>9483</v>
      </c>
      <c r="T13">
        <v>19.25</v>
      </c>
      <c r="U13">
        <v>19.25</v>
      </c>
      <c r="V13">
        <v>37.229999999999997</v>
      </c>
      <c r="W13">
        <v>56.48</v>
      </c>
      <c r="X13" s="3">
        <v>150</v>
      </c>
      <c r="Y13" s="3">
        <v>5524</v>
      </c>
      <c r="Z13" t="s">
        <v>10</v>
      </c>
      <c r="AA13" t="s">
        <v>8</v>
      </c>
      <c r="AB13">
        <v>40</v>
      </c>
      <c r="AC13">
        <v>24</v>
      </c>
      <c r="AD13">
        <v>0</v>
      </c>
      <c r="AE13">
        <v>36</v>
      </c>
      <c r="AF13" s="10">
        <v>5874570</v>
      </c>
      <c r="AG13" s="10">
        <v>6754476</v>
      </c>
      <c r="AH13" s="10">
        <v>0</v>
      </c>
      <c r="AI13" s="10">
        <v>12629046</v>
      </c>
      <c r="AJ13" s="10">
        <v>25415</v>
      </c>
      <c r="AK13" s="10">
        <v>0</v>
      </c>
      <c r="AL13" s="10">
        <v>25415</v>
      </c>
      <c r="AM13" s="10">
        <v>0</v>
      </c>
      <c r="AN13" s="10">
        <v>0</v>
      </c>
      <c r="AO13" s="10">
        <v>0</v>
      </c>
      <c r="AP13" s="10">
        <v>229939</v>
      </c>
      <c r="AQ13" s="10">
        <v>12884400</v>
      </c>
      <c r="AR13" s="10">
        <v>0</v>
      </c>
      <c r="AS13" s="10">
        <v>0</v>
      </c>
      <c r="AT13" s="10">
        <v>0</v>
      </c>
      <c r="AU13" s="10">
        <v>0</v>
      </c>
      <c r="AV13" s="10">
        <v>0</v>
      </c>
      <c r="AW13" t="s">
        <v>10</v>
      </c>
      <c r="AX13">
        <v>2020</v>
      </c>
      <c r="AY13">
        <v>2026</v>
      </c>
      <c r="AZ13" t="s">
        <v>8</v>
      </c>
      <c r="BA13" s="1"/>
      <c r="BC13" s="10">
        <v>4515585</v>
      </c>
      <c r="BD13" s="10">
        <v>3153883</v>
      </c>
      <c r="BE13" s="10">
        <v>7669468</v>
      </c>
      <c r="BF13" s="10">
        <v>316732</v>
      </c>
      <c r="BG13" s="10">
        <v>5100</v>
      </c>
      <c r="BH13" s="10">
        <v>69101</v>
      </c>
      <c r="BI13" s="10">
        <v>390933</v>
      </c>
      <c r="BJ13" s="10">
        <v>4076561</v>
      </c>
      <c r="BK13" t="s">
        <v>43</v>
      </c>
      <c r="BL13" s="10">
        <v>12136962</v>
      </c>
      <c r="BM13" s="10">
        <v>0</v>
      </c>
      <c r="BN13" s="10">
        <v>0</v>
      </c>
      <c r="BO13" s="10">
        <v>0</v>
      </c>
      <c r="BP13" s="10">
        <v>0</v>
      </c>
      <c r="BQ13" s="3">
        <v>229645</v>
      </c>
      <c r="BR13" s="3">
        <v>24531</v>
      </c>
      <c r="BS13" s="3">
        <v>13245</v>
      </c>
      <c r="BT13" s="3">
        <v>404</v>
      </c>
      <c r="BU13" s="3">
        <v>29941</v>
      </c>
      <c r="BV13" s="3">
        <v>1717</v>
      </c>
      <c r="BW13" s="3">
        <v>2810</v>
      </c>
      <c r="BX13" s="3">
        <v>351</v>
      </c>
      <c r="BY13" s="3">
        <v>275641</v>
      </c>
      <c r="BZ13" s="3">
        <v>27003</v>
      </c>
      <c r="CA13" s="3">
        <v>7525</v>
      </c>
      <c r="CC13" t="s">
        <v>10</v>
      </c>
      <c r="CD13" s="3">
        <v>349405</v>
      </c>
      <c r="CE13" s="3">
        <v>326171</v>
      </c>
      <c r="CF13" s="3">
        <v>41393</v>
      </c>
      <c r="CG13" s="3">
        <v>49968</v>
      </c>
      <c r="CH13" s="3">
        <v>484829</v>
      </c>
      <c r="CI13" s="3">
        <v>568370</v>
      </c>
      <c r="CJ13" s="3">
        <v>15065</v>
      </c>
      <c r="CK13" s="3">
        <v>21311</v>
      </c>
      <c r="CL13" s="3">
        <v>0</v>
      </c>
      <c r="CM13" s="3">
        <v>0</v>
      </c>
      <c r="CN13" s="3">
        <f>SUM(CD13+CF13+CH13+CJ13+CL13)</f>
        <v>890692</v>
      </c>
      <c r="CO13" s="3">
        <v>965820</v>
      </c>
      <c r="CP13" s="3">
        <v>675576</v>
      </c>
      <c r="CQ13" s="3">
        <v>91361</v>
      </c>
      <c r="CR13" s="3">
        <v>1053199</v>
      </c>
      <c r="CS13" s="3">
        <v>36376</v>
      </c>
      <c r="CT13" s="3">
        <v>0</v>
      </c>
      <c r="CU13" s="3">
        <v>1856512</v>
      </c>
      <c r="CV13" s="3">
        <f>SUM(CZ13:DC13)</f>
        <v>936499</v>
      </c>
      <c r="CW13" s="3">
        <f>SUM(CU13+CV13)</f>
        <v>2793011</v>
      </c>
      <c r="CX13" s="3">
        <f>SUM(DB13:DE13)</f>
        <v>803532</v>
      </c>
      <c r="CY13" s="3">
        <f>CW13</f>
        <v>2793011</v>
      </c>
      <c r="CZ13" s="3">
        <v>413346</v>
      </c>
      <c r="DA13" s="3">
        <v>39855</v>
      </c>
      <c r="DB13" s="3">
        <v>407271</v>
      </c>
      <c r="DC13" s="3">
        <v>76027</v>
      </c>
      <c r="DD13" s="3">
        <v>317904</v>
      </c>
      <c r="DE13" s="3">
        <v>2330</v>
      </c>
      <c r="DF13" s="3">
        <v>320234</v>
      </c>
      <c r="DG13" s="3">
        <v>1087334</v>
      </c>
      <c r="DH13" s="3">
        <v>4218</v>
      </c>
      <c r="DI13" s="3">
        <v>1091552</v>
      </c>
      <c r="DJ13" s="3">
        <v>163518</v>
      </c>
      <c r="DK13" s="3">
        <v>33557</v>
      </c>
      <c r="DL13" t="s">
        <v>11</v>
      </c>
      <c r="DM13" t="s">
        <v>10</v>
      </c>
      <c r="DN13" s="3">
        <v>1951</v>
      </c>
      <c r="DO13" t="s">
        <v>10</v>
      </c>
      <c r="DP13" s="3">
        <v>1806</v>
      </c>
      <c r="DQ13" s="3">
        <v>37678</v>
      </c>
      <c r="DR13" s="3">
        <v>408</v>
      </c>
      <c r="DS13" s="3">
        <v>16471</v>
      </c>
      <c r="DT13" s="3">
        <v>81</v>
      </c>
      <c r="DU13" s="3">
        <v>1607</v>
      </c>
      <c r="DV13" s="3">
        <v>436</v>
      </c>
      <c r="DW13" s="3">
        <v>7296</v>
      </c>
      <c r="DX13" s="3">
        <v>649</v>
      </c>
      <c r="DY13" s="3">
        <v>16390</v>
      </c>
      <c r="DZ13" s="3">
        <v>79</v>
      </c>
      <c r="EA13" s="3">
        <v>1099</v>
      </c>
      <c r="EB13" s="3">
        <v>12</v>
      </c>
      <c r="EC13" s="3">
        <v>3186</v>
      </c>
      <c r="EF13" s="3">
        <v>50265</v>
      </c>
      <c r="EG13" t="s">
        <v>11</v>
      </c>
      <c r="EH13">
        <v>48</v>
      </c>
      <c r="EI13" t="s">
        <v>12</v>
      </c>
      <c r="EJ13" s="3">
        <v>162115</v>
      </c>
      <c r="EK13" t="s">
        <v>11</v>
      </c>
      <c r="EL13">
        <v>200</v>
      </c>
      <c r="EM13" t="s">
        <v>14</v>
      </c>
      <c r="EN13">
        <v>200</v>
      </c>
      <c r="EO13" t="s">
        <v>56</v>
      </c>
      <c r="EP13" t="s">
        <v>57</v>
      </c>
      <c r="EQ13">
        <v>35</v>
      </c>
      <c r="ER13">
        <v>8</v>
      </c>
      <c r="ES13">
        <v>11</v>
      </c>
      <c r="ET13">
        <v>2</v>
      </c>
      <c r="EU13">
        <v>56</v>
      </c>
      <c r="EV13">
        <v>52</v>
      </c>
      <c r="EW13" s="3">
        <v>2800</v>
      </c>
      <c r="EX13" s="3">
        <v>5250</v>
      </c>
      <c r="EY13" s="3">
        <v>514640</v>
      </c>
      <c r="EZ13" t="s">
        <v>78</v>
      </c>
      <c r="FA13" s="3">
        <v>67000</v>
      </c>
      <c r="FB13" s="3">
        <v>79000</v>
      </c>
      <c r="FC13">
        <v>2000</v>
      </c>
      <c r="FD13" t="s">
        <v>8</v>
      </c>
      <c r="FE13" t="s">
        <v>8</v>
      </c>
      <c r="FF13" t="s">
        <v>10</v>
      </c>
      <c r="FG13" t="s">
        <v>8</v>
      </c>
      <c r="FH13" t="s">
        <v>8</v>
      </c>
      <c r="FI13" t="s">
        <v>8</v>
      </c>
      <c r="FJ13" s="1">
        <v>0</v>
      </c>
      <c r="FK13" s="12">
        <v>140</v>
      </c>
      <c r="FL13" s="1">
        <v>69.48</v>
      </c>
      <c r="FM13" s="1">
        <v>93.1</v>
      </c>
      <c r="FN13" s="1">
        <v>34.83</v>
      </c>
      <c r="FO13" s="1">
        <v>46.67</v>
      </c>
      <c r="FP13" s="1">
        <v>30.45</v>
      </c>
      <c r="FQ13" s="1">
        <v>40.81</v>
      </c>
      <c r="FR13" s="1">
        <v>24.74</v>
      </c>
      <c r="FS13" s="1">
        <v>33.15</v>
      </c>
      <c r="FT13" s="1">
        <v>21.88</v>
      </c>
      <c r="FU13" s="1">
        <v>29.31</v>
      </c>
      <c r="FV13" t="s">
        <v>19</v>
      </c>
      <c r="FW13" t="s">
        <v>20</v>
      </c>
      <c r="FX13" t="s">
        <v>47</v>
      </c>
      <c r="FY13" t="s">
        <v>10</v>
      </c>
      <c r="FZ13" t="s">
        <v>22</v>
      </c>
      <c r="GA13" t="s">
        <v>129</v>
      </c>
      <c r="GB13" t="s">
        <v>1136</v>
      </c>
      <c r="GC13" t="s">
        <v>1137</v>
      </c>
      <c r="GD13" t="s">
        <v>1138</v>
      </c>
      <c r="GE13" t="s">
        <v>1139</v>
      </c>
      <c r="GF13">
        <v>25</v>
      </c>
    </row>
    <row r="14" spans="1:188" x14ac:dyDescent="0.35">
      <c r="A14" t="s">
        <v>130</v>
      </c>
      <c r="B14" t="s">
        <v>131</v>
      </c>
      <c r="C14" s="3">
        <v>1830</v>
      </c>
      <c r="D14" t="s">
        <v>1500</v>
      </c>
      <c r="E14" t="s">
        <v>133</v>
      </c>
      <c r="F14">
        <v>97327</v>
      </c>
      <c r="G14" t="s">
        <v>132</v>
      </c>
      <c r="H14" t="s">
        <v>133</v>
      </c>
      <c r="I14">
        <v>97327</v>
      </c>
      <c r="J14" t="s">
        <v>41</v>
      </c>
      <c r="K14" t="s">
        <v>134</v>
      </c>
      <c r="L14" t="s">
        <v>30</v>
      </c>
      <c r="M14" t="s">
        <v>8</v>
      </c>
      <c r="N14" t="s">
        <v>8</v>
      </c>
      <c r="O14">
        <v>1</v>
      </c>
      <c r="P14">
        <v>0</v>
      </c>
      <c r="Q14">
        <v>0</v>
      </c>
      <c r="R14" s="3">
        <v>273</v>
      </c>
      <c r="S14" s="3">
        <v>90</v>
      </c>
      <c r="T14">
        <v>0</v>
      </c>
      <c r="U14">
        <v>0.9</v>
      </c>
      <c r="V14">
        <v>0.1</v>
      </c>
      <c r="W14">
        <v>1</v>
      </c>
      <c r="X14" s="3">
        <v>34</v>
      </c>
      <c r="Y14" s="3">
        <v>1595</v>
      </c>
      <c r="Z14" t="s">
        <v>10</v>
      </c>
      <c r="AA14" t="s">
        <v>8</v>
      </c>
      <c r="AB14">
        <v>0</v>
      </c>
      <c r="AC14">
        <v>1</v>
      </c>
      <c r="AD14">
        <v>1</v>
      </c>
      <c r="AE14">
        <v>1</v>
      </c>
      <c r="AF14" s="10">
        <v>129222</v>
      </c>
      <c r="AG14" s="10">
        <v>0</v>
      </c>
      <c r="AH14" s="10">
        <v>0</v>
      </c>
      <c r="AI14" s="10">
        <v>129222</v>
      </c>
      <c r="AJ14" s="10">
        <v>1000</v>
      </c>
      <c r="AK14" s="10">
        <v>0</v>
      </c>
      <c r="AL14" s="10">
        <v>1000</v>
      </c>
      <c r="AM14" s="10">
        <v>0</v>
      </c>
      <c r="AN14" s="10">
        <v>0</v>
      </c>
      <c r="AO14" s="10">
        <v>0</v>
      </c>
      <c r="AP14" s="10">
        <v>0</v>
      </c>
      <c r="AQ14" s="10">
        <v>130222</v>
      </c>
      <c r="AR14" s="10">
        <v>2553</v>
      </c>
      <c r="AS14" s="10">
        <v>0</v>
      </c>
      <c r="AT14" s="10">
        <v>0</v>
      </c>
      <c r="AU14" s="10">
        <v>0</v>
      </c>
      <c r="AV14" s="10">
        <v>2553</v>
      </c>
      <c r="AW14" t="s">
        <v>8</v>
      </c>
      <c r="AZ14" t="s">
        <v>8</v>
      </c>
      <c r="BC14" s="10">
        <v>57525</v>
      </c>
      <c r="BD14" s="10">
        <v>43615</v>
      </c>
      <c r="BE14" s="10">
        <v>101140</v>
      </c>
      <c r="BF14" s="10">
        <v>6709</v>
      </c>
      <c r="BG14" s="10">
        <v>3344</v>
      </c>
      <c r="BH14" s="10">
        <v>1604</v>
      </c>
      <c r="BI14" s="10">
        <v>11657</v>
      </c>
      <c r="BJ14" s="10">
        <v>17651</v>
      </c>
      <c r="BL14" s="10">
        <v>130448</v>
      </c>
      <c r="BM14" s="10">
        <v>0</v>
      </c>
      <c r="BN14" s="10">
        <v>0</v>
      </c>
      <c r="BO14" s="10">
        <v>0</v>
      </c>
      <c r="BP14" s="10">
        <v>0</v>
      </c>
      <c r="BQ14" s="3">
        <v>19458</v>
      </c>
      <c r="BR14" s="3">
        <v>411</v>
      </c>
      <c r="BS14" s="3">
        <v>568</v>
      </c>
      <c r="BT14" s="3">
        <v>40</v>
      </c>
      <c r="BU14" s="3">
        <v>0</v>
      </c>
      <c r="BV14" s="3">
        <v>0</v>
      </c>
      <c r="BW14" s="3">
        <v>10</v>
      </c>
      <c r="BX14" s="3">
        <v>7</v>
      </c>
      <c r="BY14" s="3">
        <v>20036</v>
      </c>
      <c r="BZ14" s="3">
        <v>458</v>
      </c>
      <c r="CA14" s="3">
        <v>38</v>
      </c>
      <c r="CB14" s="3">
        <v>0</v>
      </c>
      <c r="CC14" t="s">
        <v>8</v>
      </c>
      <c r="CD14" s="3">
        <v>6744</v>
      </c>
      <c r="CE14" s="3">
        <v>0</v>
      </c>
      <c r="CF14" s="3">
        <v>2832</v>
      </c>
      <c r="CG14" s="3">
        <v>0</v>
      </c>
      <c r="CH14" s="3">
        <v>3874</v>
      </c>
      <c r="CI14" s="3">
        <v>0</v>
      </c>
      <c r="CJ14" s="3">
        <v>995</v>
      </c>
      <c r="CK14" s="3">
        <v>0</v>
      </c>
      <c r="CL14" s="3">
        <v>0</v>
      </c>
      <c r="CM14" s="3">
        <v>0</v>
      </c>
      <c r="CN14" s="3">
        <f>SUM(CD14+CF14+CH14+CJ14+CL14)</f>
        <v>14445</v>
      </c>
      <c r="CO14" s="3">
        <v>0</v>
      </c>
      <c r="CP14" s="3">
        <v>6744</v>
      </c>
      <c r="CQ14" s="3">
        <v>2832</v>
      </c>
      <c r="CR14" s="3">
        <v>3874</v>
      </c>
      <c r="CS14" s="3">
        <v>995</v>
      </c>
      <c r="CT14" s="3">
        <v>0</v>
      </c>
      <c r="CU14" s="3">
        <v>14445</v>
      </c>
      <c r="CV14" s="3">
        <f>SUM(CZ14:DC14)</f>
        <v>3108</v>
      </c>
      <c r="CW14" s="3">
        <f>SUM(CU14+CV14)</f>
        <v>17553</v>
      </c>
      <c r="CX14" s="3">
        <f>SUM(DB14:DE14)</f>
        <v>2091</v>
      </c>
      <c r="CY14" s="3">
        <f>CW14</f>
        <v>17553</v>
      </c>
      <c r="CZ14" s="3">
        <v>1017</v>
      </c>
      <c r="DA14" s="3">
        <v>0</v>
      </c>
      <c r="DB14" s="3">
        <v>2091</v>
      </c>
      <c r="DC14" s="3">
        <v>0</v>
      </c>
      <c r="DD14" s="3">
        <v>0</v>
      </c>
      <c r="DE14" s="3">
        <v>0</v>
      </c>
      <c r="DF14" s="3">
        <v>0</v>
      </c>
      <c r="DG14" s="3">
        <v>0</v>
      </c>
      <c r="DH14" s="3">
        <v>0</v>
      </c>
      <c r="DI14" s="3">
        <v>0</v>
      </c>
      <c r="DJ14" s="3">
        <v>0</v>
      </c>
      <c r="DK14" s="3">
        <v>1038</v>
      </c>
      <c r="DL14" t="s">
        <v>11</v>
      </c>
      <c r="DM14" t="s">
        <v>8</v>
      </c>
      <c r="DN14" s="3">
        <v>0</v>
      </c>
      <c r="DO14" t="s">
        <v>10</v>
      </c>
      <c r="DP14" s="3">
        <v>55</v>
      </c>
      <c r="DQ14" s="3">
        <v>650</v>
      </c>
      <c r="DR14" s="3">
        <v>0</v>
      </c>
      <c r="DS14" s="3">
        <v>0</v>
      </c>
      <c r="DT14" s="3">
        <v>0</v>
      </c>
      <c r="DU14" s="3">
        <v>0</v>
      </c>
      <c r="DV14" s="3">
        <v>72</v>
      </c>
      <c r="DW14" s="3">
        <v>381</v>
      </c>
      <c r="DX14" s="3">
        <v>0</v>
      </c>
      <c r="DY14" s="3">
        <v>0</v>
      </c>
      <c r="DZ14" s="3">
        <v>0</v>
      </c>
      <c r="EA14" s="3">
        <v>0</v>
      </c>
      <c r="EB14" s="3">
        <v>0</v>
      </c>
      <c r="EC14" s="3">
        <v>0</v>
      </c>
      <c r="ED14" s="3">
        <v>298</v>
      </c>
      <c r="EE14" s="3">
        <v>298</v>
      </c>
      <c r="EF14" s="3">
        <v>320</v>
      </c>
      <c r="EG14" t="s">
        <v>11</v>
      </c>
      <c r="EH14">
        <v>2</v>
      </c>
      <c r="EI14" t="s">
        <v>12</v>
      </c>
      <c r="EJ14" s="3">
        <v>0</v>
      </c>
      <c r="EK14" t="s">
        <v>13</v>
      </c>
      <c r="EL14">
        <v>0</v>
      </c>
      <c r="EM14" t="s">
        <v>14</v>
      </c>
      <c r="EN14">
        <v>0</v>
      </c>
      <c r="EO14" t="s">
        <v>30</v>
      </c>
      <c r="EP14" t="s">
        <v>135</v>
      </c>
      <c r="EQ14">
        <v>25</v>
      </c>
      <c r="ER14">
        <v>2</v>
      </c>
      <c r="ES14">
        <v>4</v>
      </c>
      <c r="ET14">
        <v>0</v>
      </c>
      <c r="EU14">
        <v>31</v>
      </c>
      <c r="EV14">
        <v>50</v>
      </c>
      <c r="EW14" s="3">
        <v>1533</v>
      </c>
      <c r="EX14" s="3">
        <v>1533</v>
      </c>
      <c r="EY14" s="3">
        <v>8788</v>
      </c>
      <c r="EZ14" t="s">
        <v>17</v>
      </c>
      <c r="FA14" s="3">
        <v>2400</v>
      </c>
      <c r="FB14" s="3">
        <v>2400</v>
      </c>
      <c r="FC14">
        <v>1978</v>
      </c>
      <c r="FD14" t="s">
        <v>8</v>
      </c>
      <c r="FE14" t="s">
        <v>8</v>
      </c>
      <c r="FF14" t="s">
        <v>8</v>
      </c>
      <c r="FG14" t="s">
        <v>10</v>
      </c>
      <c r="FH14" t="s">
        <v>10</v>
      </c>
      <c r="FI14" t="s">
        <v>10</v>
      </c>
      <c r="FJ14" s="1">
        <v>4</v>
      </c>
      <c r="FK14" s="12">
        <v>30</v>
      </c>
      <c r="FL14" s="1">
        <v>29.88</v>
      </c>
      <c r="FM14" s="1">
        <v>30.62</v>
      </c>
      <c r="FR14" s="1">
        <v>15.14</v>
      </c>
      <c r="FS14" s="1">
        <v>15.52</v>
      </c>
      <c r="FV14" t="s">
        <v>46</v>
      </c>
      <c r="FW14" t="s">
        <v>20</v>
      </c>
      <c r="FX14" t="s">
        <v>21</v>
      </c>
      <c r="FY14" t="s">
        <v>10</v>
      </c>
      <c r="FZ14" t="s">
        <v>48</v>
      </c>
      <c r="GA14" t="s">
        <v>136</v>
      </c>
      <c r="GB14" t="s">
        <v>1140</v>
      </c>
      <c r="GC14" t="s">
        <v>1141</v>
      </c>
      <c r="GD14" t="s">
        <v>1142</v>
      </c>
      <c r="GE14" t="s">
        <v>1143</v>
      </c>
      <c r="GF14">
        <v>6</v>
      </c>
    </row>
    <row r="15" spans="1:188" x14ac:dyDescent="0.35">
      <c r="A15" t="s">
        <v>137</v>
      </c>
      <c r="B15" t="s">
        <v>138</v>
      </c>
      <c r="C15" s="3">
        <v>8679</v>
      </c>
      <c r="D15" t="s">
        <v>1528</v>
      </c>
      <c r="E15" t="s">
        <v>140</v>
      </c>
      <c r="F15">
        <v>97479</v>
      </c>
      <c r="G15" t="s">
        <v>139</v>
      </c>
      <c r="H15" t="s">
        <v>140</v>
      </c>
      <c r="I15">
        <v>97479</v>
      </c>
      <c r="J15" t="s">
        <v>141</v>
      </c>
      <c r="K15" t="s">
        <v>142</v>
      </c>
      <c r="L15" t="s">
        <v>30</v>
      </c>
      <c r="M15" t="s">
        <v>8</v>
      </c>
      <c r="N15" t="s">
        <v>8</v>
      </c>
      <c r="O15">
        <v>1</v>
      </c>
      <c r="P15">
        <v>0</v>
      </c>
      <c r="Q15">
        <v>0</v>
      </c>
      <c r="R15" s="3">
        <v>5677</v>
      </c>
      <c r="S15" s="3">
        <v>406</v>
      </c>
      <c r="T15">
        <v>0</v>
      </c>
      <c r="U15">
        <v>0.65</v>
      </c>
      <c r="V15">
        <v>0.35</v>
      </c>
      <c r="W15">
        <v>1</v>
      </c>
      <c r="X15" s="3">
        <v>41</v>
      </c>
      <c r="Y15" s="3">
        <v>5415</v>
      </c>
      <c r="Z15" t="s">
        <v>10</v>
      </c>
      <c r="AA15" t="s">
        <v>10</v>
      </c>
      <c r="AB15">
        <v>0</v>
      </c>
      <c r="AC15">
        <v>1</v>
      </c>
      <c r="AD15">
        <v>1</v>
      </c>
      <c r="AE15">
        <v>0</v>
      </c>
      <c r="AF15" s="10">
        <v>36400</v>
      </c>
      <c r="AG15" s="10">
        <v>0</v>
      </c>
      <c r="AH15" s="10">
        <v>0</v>
      </c>
      <c r="AI15" s="10">
        <v>36400</v>
      </c>
      <c r="AJ15" s="10">
        <v>1397</v>
      </c>
      <c r="AK15" s="10">
        <v>0</v>
      </c>
      <c r="AL15" s="10">
        <v>1397</v>
      </c>
      <c r="AM15" s="10">
        <v>4200</v>
      </c>
      <c r="AN15" s="10">
        <v>0</v>
      </c>
      <c r="AO15" s="10">
        <v>4200</v>
      </c>
      <c r="AP15" s="10">
        <v>32400</v>
      </c>
      <c r="AQ15" s="10">
        <v>74397</v>
      </c>
      <c r="AR15" s="10">
        <v>0</v>
      </c>
      <c r="AS15" s="10">
        <v>0</v>
      </c>
      <c r="AT15" s="10">
        <v>0</v>
      </c>
      <c r="AU15" s="10">
        <v>0</v>
      </c>
      <c r="AV15" s="10">
        <v>0</v>
      </c>
      <c r="AW15" t="s">
        <v>8</v>
      </c>
      <c r="AZ15" t="s">
        <v>10</v>
      </c>
      <c r="BA15" s="1">
        <v>700000</v>
      </c>
      <c r="BB15">
        <v>2025</v>
      </c>
      <c r="BC15" s="10">
        <v>39300</v>
      </c>
      <c r="BD15" s="10">
        <v>2285</v>
      </c>
      <c r="BE15" s="10">
        <v>41585</v>
      </c>
      <c r="BF15" s="10">
        <v>9112</v>
      </c>
      <c r="BG15" s="10">
        <v>6442</v>
      </c>
      <c r="BH15" s="10">
        <v>1984</v>
      </c>
      <c r="BI15" s="10">
        <v>17538</v>
      </c>
      <c r="BJ15" s="10">
        <v>6682</v>
      </c>
      <c r="BL15" s="10">
        <v>65805</v>
      </c>
      <c r="BM15" s="10">
        <v>0</v>
      </c>
      <c r="BN15" s="10">
        <v>0</v>
      </c>
      <c r="BO15" s="10">
        <v>0</v>
      </c>
      <c r="BP15" s="10">
        <v>0</v>
      </c>
      <c r="BQ15" s="3">
        <v>30016</v>
      </c>
      <c r="BR15" s="3">
        <v>2772</v>
      </c>
      <c r="BS15" s="3">
        <v>893</v>
      </c>
      <c r="BT15" s="3">
        <v>0</v>
      </c>
      <c r="BU15" s="3">
        <v>2110</v>
      </c>
      <c r="BV15" s="3">
        <v>0</v>
      </c>
      <c r="BW15" s="3">
        <v>135</v>
      </c>
      <c r="BX15" s="3">
        <v>40</v>
      </c>
      <c r="BY15" s="3">
        <v>33154</v>
      </c>
      <c r="BZ15" s="3">
        <v>2812</v>
      </c>
      <c r="CA15" s="3">
        <v>129</v>
      </c>
      <c r="CB15" s="3">
        <v>2023</v>
      </c>
      <c r="CC15" t="s">
        <v>8</v>
      </c>
      <c r="CD15" s="3">
        <v>7768</v>
      </c>
      <c r="CE15" s="3">
        <v>1421</v>
      </c>
      <c r="CF15" s="3">
        <v>383</v>
      </c>
      <c r="CG15" s="3">
        <v>47</v>
      </c>
      <c r="CH15" s="3">
        <v>3105</v>
      </c>
      <c r="CI15" s="3">
        <v>212</v>
      </c>
      <c r="CL15" s="3">
        <v>6</v>
      </c>
      <c r="CM15" s="3">
        <v>0</v>
      </c>
      <c r="CN15" s="3">
        <f>SUM(CD15+CF15+CH15+CJ15+CL15)</f>
        <v>11262</v>
      </c>
      <c r="CO15" s="3">
        <v>1680</v>
      </c>
      <c r="CP15" s="3">
        <v>9189</v>
      </c>
      <c r="CQ15" s="3">
        <v>430</v>
      </c>
      <c r="CR15" s="3">
        <v>3317</v>
      </c>
      <c r="CT15" s="3">
        <v>6</v>
      </c>
      <c r="CU15" s="3">
        <v>12942</v>
      </c>
      <c r="CV15" s="3">
        <f>SUM(CZ15:DC15)</f>
        <v>0</v>
      </c>
      <c r="CW15" s="3">
        <f>SUM(CU15+CV15)</f>
        <v>12942</v>
      </c>
      <c r="CX15" s="3">
        <f>SUM(DB15:DE15)</f>
        <v>572</v>
      </c>
      <c r="CY15" s="3">
        <f>CW15</f>
        <v>12942</v>
      </c>
      <c r="CZ15" s="3">
        <v>0</v>
      </c>
      <c r="DA15" s="3">
        <v>0</v>
      </c>
      <c r="DB15" s="3">
        <v>0</v>
      </c>
      <c r="DC15" s="3">
        <v>0</v>
      </c>
      <c r="DD15" s="3">
        <v>572</v>
      </c>
      <c r="DE15" s="3">
        <v>0</v>
      </c>
      <c r="DF15" s="3">
        <v>572</v>
      </c>
      <c r="DG15" s="3">
        <v>223</v>
      </c>
      <c r="DH15" s="3">
        <v>0</v>
      </c>
      <c r="DI15" s="3">
        <v>223</v>
      </c>
      <c r="DJ15" s="3">
        <v>5288</v>
      </c>
      <c r="DL15" t="s">
        <v>9</v>
      </c>
      <c r="DM15" t="s">
        <v>10</v>
      </c>
      <c r="DN15" s="3">
        <v>72</v>
      </c>
      <c r="DO15" t="s">
        <v>10</v>
      </c>
      <c r="DP15" s="3">
        <v>48</v>
      </c>
      <c r="DQ15" s="3">
        <v>450</v>
      </c>
      <c r="DR15" s="3">
        <v>28</v>
      </c>
      <c r="DS15" s="3">
        <v>325</v>
      </c>
      <c r="DT15" s="3">
        <v>6</v>
      </c>
      <c r="DU15" s="3">
        <v>56</v>
      </c>
      <c r="DV15" s="3">
        <v>12</v>
      </c>
      <c r="DW15" s="3">
        <v>225</v>
      </c>
      <c r="DX15" s="3">
        <v>3</v>
      </c>
      <c r="DY15" s="3">
        <v>180</v>
      </c>
      <c r="DZ15" s="3">
        <v>0</v>
      </c>
      <c r="EA15" s="3">
        <v>0</v>
      </c>
      <c r="EB15" s="3">
        <v>0</v>
      </c>
      <c r="EC15" s="3">
        <v>0</v>
      </c>
      <c r="ED15" s="3">
        <v>60</v>
      </c>
      <c r="EE15" s="3">
        <v>350</v>
      </c>
      <c r="EG15" t="s">
        <v>13</v>
      </c>
      <c r="EH15">
        <v>8</v>
      </c>
      <c r="EI15" t="s">
        <v>44</v>
      </c>
      <c r="EK15" t="s">
        <v>13</v>
      </c>
      <c r="EL15" s="2">
        <v>1000</v>
      </c>
      <c r="EM15" t="s">
        <v>14</v>
      </c>
      <c r="EN15" s="2">
        <v>1000</v>
      </c>
      <c r="EO15" t="s">
        <v>30</v>
      </c>
      <c r="EP15" t="s">
        <v>135</v>
      </c>
      <c r="EQ15">
        <v>18</v>
      </c>
      <c r="ER15">
        <v>0</v>
      </c>
      <c r="ES15">
        <v>6</v>
      </c>
      <c r="ET15">
        <v>0</v>
      </c>
      <c r="EU15">
        <v>24</v>
      </c>
      <c r="EV15">
        <v>52</v>
      </c>
      <c r="EW15" s="3">
        <v>1448</v>
      </c>
      <c r="EX15" s="3">
        <v>1448</v>
      </c>
      <c r="EY15" s="3">
        <v>34587</v>
      </c>
      <c r="EZ15" t="s">
        <v>17</v>
      </c>
      <c r="FA15" s="3">
        <v>10500</v>
      </c>
      <c r="FB15" s="3">
        <v>10500</v>
      </c>
      <c r="FC15">
        <v>2008</v>
      </c>
      <c r="FD15" t="s">
        <v>8</v>
      </c>
      <c r="FE15" t="s">
        <v>8</v>
      </c>
      <c r="FF15" t="s">
        <v>8</v>
      </c>
      <c r="FG15" t="s">
        <v>10</v>
      </c>
      <c r="FH15" t="s">
        <v>10</v>
      </c>
      <c r="FI15" t="s">
        <v>10</v>
      </c>
      <c r="FJ15" t="s">
        <v>92</v>
      </c>
      <c r="FK15" s="11" t="s">
        <v>18</v>
      </c>
      <c r="FM15" s="1">
        <v>24</v>
      </c>
      <c r="FR15" s="1">
        <v>15</v>
      </c>
      <c r="FS15" s="1">
        <v>20</v>
      </c>
      <c r="FV15" t="s">
        <v>46</v>
      </c>
      <c r="FW15" t="s">
        <v>20</v>
      </c>
      <c r="FX15" t="s">
        <v>21</v>
      </c>
      <c r="FY15" t="s">
        <v>10</v>
      </c>
      <c r="FZ15" t="s">
        <v>48</v>
      </c>
      <c r="GA15" t="s">
        <v>143</v>
      </c>
      <c r="GB15" t="s">
        <v>1144</v>
      </c>
      <c r="GC15" t="s">
        <v>1145</v>
      </c>
      <c r="GD15" t="s">
        <v>1145</v>
      </c>
      <c r="GE15" t="s">
        <v>1145</v>
      </c>
      <c r="GF15">
        <v>32</v>
      </c>
    </row>
    <row r="16" spans="1:188" x14ac:dyDescent="0.35">
      <c r="A16" t="s">
        <v>144</v>
      </c>
      <c r="B16" t="s">
        <v>145</v>
      </c>
      <c r="C16" s="3">
        <v>25462</v>
      </c>
      <c r="D16" t="s">
        <v>1502</v>
      </c>
      <c r="E16" t="s">
        <v>147</v>
      </c>
      <c r="F16">
        <v>97013</v>
      </c>
      <c r="G16" t="s">
        <v>146</v>
      </c>
      <c r="H16" t="s">
        <v>147</v>
      </c>
      <c r="I16">
        <v>97013</v>
      </c>
      <c r="J16" t="s">
        <v>148</v>
      </c>
      <c r="K16" t="s">
        <v>149</v>
      </c>
      <c r="L16" t="s">
        <v>150</v>
      </c>
      <c r="M16" t="s">
        <v>8</v>
      </c>
      <c r="N16" t="s">
        <v>8</v>
      </c>
      <c r="O16">
        <v>1</v>
      </c>
      <c r="P16">
        <v>0</v>
      </c>
      <c r="Q16">
        <v>0</v>
      </c>
      <c r="R16" s="3">
        <v>9285</v>
      </c>
      <c r="S16" s="3">
        <v>1207</v>
      </c>
      <c r="T16">
        <v>4</v>
      </c>
      <c r="U16">
        <v>4</v>
      </c>
      <c r="V16">
        <v>4.91</v>
      </c>
      <c r="W16">
        <v>8.91</v>
      </c>
      <c r="X16" s="3">
        <v>38</v>
      </c>
      <c r="Y16" s="3">
        <v>1873</v>
      </c>
      <c r="Z16" t="s">
        <v>10</v>
      </c>
      <c r="AA16" t="s">
        <v>10</v>
      </c>
      <c r="AB16">
        <v>6</v>
      </c>
      <c r="AC16">
        <v>3</v>
      </c>
      <c r="AD16">
        <v>0</v>
      </c>
      <c r="AE16">
        <v>7</v>
      </c>
      <c r="AF16" s="10">
        <v>335000</v>
      </c>
      <c r="AG16" s="10">
        <v>0</v>
      </c>
      <c r="AH16" s="10">
        <v>1177729</v>
      </c>
      <c r="AI16" s="10">
        <v>1512729</v>
      </c>
      <c r="AJ16" s="10">
        <v>4323</v>
      </c>
      <c r="AK16" s="10">
        <v>3060</v>
      </c>
      <c r="AL16" s="10">
        <v>7383</v>
      </c>
      <c r="AM16" s="10">
        <v>2475</v>
      </c>
      <c r="AN16" s="10">
        <v>0</v>
      </c>
      <c r="AO16" s="10">
        <v>2475</v>
      </c>
      <c r="AP16" s="10">
        <v>45923.95</v>
      </c>
      <c r="AQ16" s="10">
        <v>1568510.95</v>
      </c>
      <c r="AR16" s="10">
        <v>0</v>
      </c>
      <c r="AS16" s="10">
        <v>0</v>
      </c>
      <c r="AT16" s="10">
        <v>0</v>
      </c>
      <c r="AU16" s="10">
        <v>0</v>
      </c>
      <c r="AV16" s="10">
        <v>0</v>
      </c>
      <c r="AW16" t="s">
        <v>10</v>
      </c>
      <c r="AX16">
        <v>2008</v>
      </c>
      <c r="AZ16" t="s">
        <v>8</v>
      </c>
      <c r="BC16" s="10">
        <v>611494</v>
      </c>
      <c r="BD16" s="10">
        <v>235820</v>
      </c>
      <c r="BE16" s="10">
        <v>847314</v>
      </c>
      <c r="BF16" s="10">
        <v>76474.679999999993</v>
      </c>
      <c r="BG16" s="10">
        <v>24136</v>
      </c>
      <c r="BH16" s="10">
        <v>13057</v>
      </c>
      <c r="BI16" s="10">
        <v>113667.68</v>
      </c>
      <c r="BJ16" s="10">
        <v>262635</v>
      </c>
      <c r="BK16" t="s">
        <v>43</v>
      </c>
      <c r="BL16" s="10">
        <v>1223616.68</v>
      </c>
      <c r="BM16" s="10">
        <v>0</v>
      </c>
      <c r="BN16" s="10">
        <v>0</v>
      </c>
      <c r="BO16" s="10">
        <v>0</v>
      </c>
      <c r="BP16" s="10">
        <v>0</v>
      </c>
      <c r="BQ16" s="3">
        <v>45924</v>
      </c>
      <c r="BR16" s="3">
        <v>6344</v>
      </c>
      <c r="BS16" s="3">
        <v>1795</v>
      </c>
      <c r="BT16" s="3">
        <v>96</v>
      </c>
      <c r="BU16" s="3">
        <v>8805</v>
      </c>
      <c r="BV16" s="3">
        <v>561</v>
      </c>
      <c r="BW16" s="3">
        <v>61</v>
      </c>
      <c r="BX16" s="3">
        <v>7</v>
      </c>
      <c r="BY16" s="3">
        <v>56585</v>
      </c>
      <c r="BZ16" s="3">
        <v>7008</v>
      </c>
      <c r="CA16" s="3">
        <v>3565</v>
      </c>
      <c r="CB16" s="3">
        <v>21189</v>
      </c>
      <c r="CC16" t="s">
        <v>8</v>
      </c>
      <c r="CD16" s="3">
        <v>68466</v>
      </c>
      <c r="CE16" s="3">
        <v>31247</v>
      </c>
      <c r="CF16" s="3">
        <v>4757</v>
      </c>
      <c r="CG16" s="3">
        <v>3194</v>
      </c>
      <c r="CH16" s="3">
        <v>55838</v>
      </c>
      <c r="CI16" s="3">
        <v>30563</v>
      </c>
      <c r="CJ16" s="3">
        <v>158</v>
      </c>
      <c r="CK16" s="3">
        <v>0</v>
      </c>
      <c r="CL16" s="3">
        <v>0</v>
      </c>
      <c r="CM16" s="3">
        <v>0</v>
      </c>
      <c r="CN16" s="3">
        <f>SUM(CD16+CF16+CH16+CJ16+CL16)</f>
        <v>129219</v>
      </c>
      <c r="CO16" s="3">
        <v>65004</v>
      </c>
      <c r="CP16" s="3">
        <v>99713</v>
      </c>
      <c r="CQ16" s="3">
        <v>7951</v>
      </c>
      <c r="CR16" s="3">
        <v>86401</v>
      </c>
      <c r="CS16" s="3">
        <v>158</v>
      </c>
      <c r="CT16" s="3">
        <v>0</v>
      </c>
      <c r="CU16" s="3">
        <v>194223</v>
      </c>
      <c r="CV16" s="3">
        <f>SUM(CZ16:DC16)</f>
        <v>67507</v>
      </c>
      <c r="CW16" s="3">
        <f>SUM(CU16+CV16)</f>
        <v>261730</v>
      </c>
      <c r="CX16" s="3">
        <f>SUM(DB16:DE16)</f>
        <v>112105</v>
      </c>
      <c r="CY16" s="3">
        <f>CW16</f>
        <v>261730</v>
      </c>
      <c r="CZ16" s="3">
        <v>18028</v>
      </c>
      <c r="DA16" s="3">
        <v>20165</v>
      </c>
      <c r="DB16" s="3">
        <v>29314</v>
      </c>
      <c r="DC16" s="3">
        <v>0</v>
      </c>
      <c r="DD16" s="3">
        <v>82422</v>
      </c>
      <c r="DE16" s="3">
        <v>369</v>
      </c>
      <c r="DF16" s="3">
        <v>82791</v>
      </c>
      <c r="DG16" s="3">
        <v>75817</v>
      </c>
      <c r="DH16" s="3">
        <v>188</v>
      </c>
      <c r="DI16" s="3">
        <v>76005</v>
      </c>
      <c r="DJ16" s="3">
        <v>74405</v>
      </c>
      <c r="DK16" s="3">
        <v>18640</v>
      </c>
      <c r="DL16" t="s">
        <v>11</v>
      </c>
      <c r="DM16" t="s">
        <v>10</v>
      </c>
      <c r="DN16" s="3">
        <v>1501</v>
      </c>
      <c r="DO16" t="s">
        <v>10</v>
      </c>
      <c r="DP16" s="3">
        <v>96</v>
      </c>
      <c r="DQ16" s="3">
        <v>2761</v>
      </c>
      <c r="DR16" s="3">
        <v>34</v>
      </c>
      <c r="DS16" s="3">
        <v>784</v>
      </c>
      <c r="DT16" s="3">
        <v>66</v>
      </c>
      <c r="DU16" s="3">
        <v>402</v>
      </c>
      <c r="DV16" s="3">
        <v>90</v>
      </c>
      <c r="DW16" s="3">
        <v>1012</v>
      </c>
      <c r="DX16" s="3">
        <v>35</v>
      </c>
      <c r="DY16" s="3">
        <v>2624</v>
      </c>
      <c r="DZ16" s="3">
        <v>0</v>
      </c>
      <c r="EA16" s="3">
        <v>0</v>
      </c>
      <c r="EB16" s="3">
        <v>0</v>
      </c>
      <c r="EC16" s="3">
        <v>0</v>
      </c>
      <c r="ED16" s="3">
        <v>187</v>
      </c>
      <c r="EE16" s="3">
        <v>4174</v>
      </c>
      <c r="EF16" s="3">
        <v>6176</v>
      </c>
      <c r="EG16" t="s">
        <v>11</v>
      </c>
      <c r="EH16">
        <v>16</v>
      </c>
      <c r="EI16" t="s">
        <v>44</v>
      </c>
      <c r="EJ16" s="3">
        <v>21349</v>
      </c>
      <c r="EK16" t="s">
        <v>11</v>
      </c>
      <c r="EL16" s="2">
        <v>1000</v>
      </c>
      <c r="EM16" t="s">
        <v>14</v>
      </c>
      <c r="EN16" s="2">
        <v>1000</v>
      </c>
      <c r="EO16" t="s">
        <v>150</v>
      </c>
      <c r="EP16" t="s">
        <v>68</v>
      </c>
      <c r="EQ16">
        <v>35</v>
      </c>
      <c r="ER16">
        <v>8</v>
      </c>
      <c r="ES16">
        <v>7</v>
      </c>
      <c r="ET16">
        <v>0</v>
      </c>
      <c r="EU16">
        <v>50</v>
      </c>
      <c r="EV16">
        <v>52</v>
      </c>
      <c r="EW16" s="3">
        <v>2574</v>
      </c>
      <c r="EX16" s="3">
        <v>2574</v>
      </c>
      <c r="EY16" s="3">
        <v>101445</v>
      </c>
      <c r="EZ16" t="s">
        <v>17</v>
      </c>
      <c r="FA16" s="3">
        <v>23500</v>
      </c>
      <c r="FB16" s="3">
        <v>23500</v>
      </c>
      <c r="FC16">
        <v>2016</v>
      </c>
      <c r="FD16" t="s">
        <v>8</v>
      </c>
      <c r="FE16" t="s">
        <v>8</v>
      </c>
      <c r="FF16" t="s">
        <v>8</v>
      </c>
      <c r="FG16" t="s">
        <v>10</v>
      </c>
      <c r="FH16" t="s">
        <v>10</v>
      </c>
      <c r="FI16" t="s">
        <v>10</v>
      </c>
      <c r="FJ16" t="s">
        <v>69</v>
      </c>
      <c r="FK16" s="12">
        <v>95</v>
      </c>
      <c r="FL16" s="1">
        <v>49.62</v>
      </c>
      <c r="FM16" s="1">
        <v>65.91</v>
      </c>
      <c r="FN16" s="1">
        <v>38.979999999999997</v>
      </c>
      <c r="FO16" s="1">
        <v>51.77</v>
      </c>
      <c r="FP16" s="1">
        <v>30.6</v>
      </c>
      <c r="FQ16" s="1">
        <v>39.46</v>
      </c>
      <c r="FR16" s="1">
        <v>23.33</v>
      </c>
      <c r="FS16" s="1">
        <v>30.09</v>
      </c>
      <c r="FT16" s="1">
        <v>15.05</v>
      </c>
      <c r="FU16" s="1">
        <v>18.05</v>
      </c>
      <c r="FV16" t="s">
        <v>19</v>
      </c>
      <c r="FW16" t="s">
        <v>20</v>
      </c>
      <c r="FX16" t="s">
        <v>21</v>
      </c>
      <c r="FY16" t="s">
        <v>10</v>
      </c>
      <c r="FZ16" t="s">
        <v>22</v>
      </c>
      <c r="GA16" t="s">
        <v>151</v>
      </c>
      <c r="GB16" t="s">
        <v>1146</v>
      </c>
      <c r="GC16" t="s">
        <v>1147</v>
      </c>
      <c r="GD16" t="s">
        <v>1148</v>
      </c>
      <c r="GE16" t="s">
        <v>1148</v>
      </c>
      <c r="GF16">
        <v>12</v>
      </c>
    </row>
    <row r="17" spans="1:188" x14ac:dyDescent="0.35">
      <c r="A17" t="s">
        <v>925</v>
      </c>
      <c r="B17" t="s">
        <v>926</v>
      </c>
      <c r="C17" s="3">
        <v>81343</v>
      </c>
      <c r="D17" t="s">
        <v>927</v>
      </c>
      <c r="E17" t="s">
        <v>348</v>
      </c>
      <c r="F17">
        <v>97229</v>
      </c>
      <c r="G17" t="s">
        <v>927</v>
      </c>
      <c r="H17" t="s">
        <v>348</v>
      </c>
      <c r="I17">
        <v>97229</v>
      </c>
      <c r="J17" t="s">
        <v>54</v>
      </c>
      <c r="K17" t="s">
        <v>928</v>
      </c>
      <c r="L17" t="s">
        <v>56</v>
      </c>
      <c r="M17" t="s">
        <v>8</v>
      </c>
      <c r="N17" t="s">
        <v>8</v>
      </c>
      <c r="O17">
        <v>1</v>
      </c>
      <c r="P17">
        <v>1</v>
      </c>
      <c r="Q17">
        <v>0</v>
      </c>
      <c r="R17" s="3">
        <v>50536</v>
      </c>
      <c r="S17" s="3">
        <v>4177</v>
      </c>
      <c r="T17">
        <v>16.5</v>
      </c>
      <c r="U17">
        <v>16.5</v>
      </c>
      <c r="V17">
        <v>39.5</v>
      </c>
      <c r="W17">
        <v>56</v>
      </c>
      <c r="X17" s="3">
        <v>289</v>
      </c>
      <c r="Y17" s="3">
        <v>18133</v>
      </c>
      <c r="Z17" t="s">
        <v>8</v>
      </c>
      <c r="AA17" t="s">
        <v>8</v>
      </c>
      <c r="AB17">
        <v>31</v>
      </c>
      <c r="AC17">
        <v>30</v>
      </c>
      <c r="AD17">
        <v>12</v>
      </c>
      <c r="AE17">
        <v>0</v>
      </c>
      <c r="AF17" s="10">
        <v>0</v>
      </c>
      <c r="AG17" s="10">
        <v>4995629</v>
      </c>
      <c r="AH17" s="10">
        <v>0</v>
      </c>
      <c r="AI17" s="10">
        <v>4995629</v>
      </c>
      <c r="AJ17" s="10">
        <v>13953</v>
      </c>
      <c r="AK17" s="10">
        <v>0</v>
      </c>
      <c r="AL17" s="10">
        <v>13953</v>
      </c>
      <c r="AM17" s="10">
        <v>0</v>
      </c>
      <c r="AN17" s="10">
        <v>0</v>
      </c>
      <c r="AO17" s="10">
        <v>0</v>
      </c>
      <c r="AP17" s="10">
        <v>875939</v>
      </c>
      <c r="AQ17" s="10">
        <v>5885521</v>
      </c>
      <c r="AR17" s="10">
        <v>0</v>
      </c>
      <c r="AS17" s="10">
        <v>0</v>
      </c>
      <c r="AT17" s="10">
        <v>0</v>
      </c>
      <c r="AU17" s="10">
        <v>119154</v>
      </c>
      <c r="AV17" s="10">
        <v>119154</v>
      </c>
      <c r="AW17" t="s">
        <v>10</v>
      </c>
      <c r="AX17">
        <v>2020</v>
      </c>
      <c r="AY17">
        <v>2026</v>
      </c>
      <c r="AZ17" t="s">
        <v>8</v>
      </c>
      <c r="BC17" s="10">
        <v>3558410</v>
      </c>
      <c r="BD17" s="10">
        <v>910729</v>
      </c>
      <c r="BE17" s="10">
        <v>4469139</v>
      </c>
      <c r="BF17" s="10">
        <v>336236</v>
      </c>
      <c r="BG17" s="10">
        <v>35604</v>
      </c>
      <c r="BH17" s="10">
        <v>77369</v>
      </c>
      <c r="BI17" s="10">
        <v>449209</v>
      </c>
      <c r="BJ17" s="10">
        <v>852027</v>
      </c>
      <c r="BL17" s="10">
        <v>5770375</v>
      </c>
      <c r="BM17" s="10">
        <v>0</v>
      </c>
      <c r="BN17" s="10">
        <v>0</v>
      </c>
      <c r="BO17" s="10">
        <v>119154</v>
      </c>
      <c r="BP17" s="10">
        <v>119154</v>
      </c>
      <c r="BQ17" s="3">
        <v>156188</v>
      </c>
      <c r="BR17" s="3">
        <v>20782</v>
      </c>
      <c r="BS17" s="3">
        <v>11033</v>
      </c>
      <c r="BT17" s="3">
        <v>732</v>
      </c>
      <c r="BU17" s="3">
        <v>20071</v>
      </c>
      <c r="BV17" s="3">
        <v>1618</v>
      </c>
      <c r="BW17" s="3">
        <v>6055</v>
      </c>
      <c r="BX17" s="3">
        <v>1021</v>
      </c>
      <c r="BY17" s="3">
        <v>193347</v>
      </c>
      <c r="BZ17" s="3">
        <v>24153</v>
      </c>
      <c r="CA17" s="3">
        <v>2135</v>
      </c>
      <c r="CB17" s="3">
        <v>17921</v>
      </c>
      <c r="CC17" t="s">
        <v>10</v>
      </c>
      <c r="CD17" s="3">
        <v>296408</v>
      </c>
      <c r="CE17" s="3">
        <v>275125</v>
      </c>
      <c r="CF17" s="3">
        <v>38777</v>
      </c>
      <c r="CG17" s="3">
        <v>45477</v>
      </c>
      <c r="CH17" s="3">
        <v>460678</v>
      </c>
      <c r="CI17" s="3">
        <v>562128</v>
      </c>
      <c r="CJ17" s="3">
        <v>25398</v>
      </c>
      <c r="CK17" s="3">
        <v>26949</v>
      </c>
      <c r="CL17" s="3">
        <v>0</v>
      </c>
      <c r="CM17" s="3">
        <v>0</v>
      </c>
      <c r="CN17" s="3">
        <f>SUM(CD17+CF17+CH17+CJ17+CL17)</f>
        <v>821261</v>
      </c>
      <c r="CO17" s="3">
        <v>909679</v>
      </c>
      <c r="CP17" s="3">
        <v>571533</v>
      </c>
      <c r="CQ17" s="3">
        <v>84254</v>
      </c>
      <c r="CR17" s="3">
        <v>1022806</v>
      </c>
      <c r="CS17" s="3">
        <v>52347</v>
      </c>
      <c r="CT17" s="3">
        <v>0</v>
      </c>
      <c r="CU17" s="3">
        <v>1730940</v>
      </c>
      <c r="CV17" s="3">
        <f>SUM(CZ17:DC17)</f>
        <v>653885</v>
      </c>
      <c r="CW17" s="3">
        <f>SUM(CU17+CV17)</f>
        <v>2384825</v>
      </c>
      <c r="CX17" s="3">
        <f>SUM(DB17:DE17)</f>
        <v>647861</v>
      </c>
      <c r="CY17" s="3">
        <f>CW17</f>
        <v>2384825</v>
      </c>
      <c r="CZ17" s="3">
        <v>339070</v>
      </c>
      <c r="DA17" s="3">
        <v>27778</v>
      </c>
      <c r="DB17" s="3">
        <v>245113</v>
      </c>
      <c r="DC17" s="3">
        <v>41924</v>
      </c>
      <c r="DD17" s="3">
        <v>358946</v>
      </c>
      <c r="DE17" s="3">
        <v>1878</v>
      </c>
      <c r="DF17" s="3">
        <v>360824</v>
      </c>
      <c r="DG17" s="3">
        <v>951062</v>
      </c>
      <c r="DH17" s="3">
        <v>2931</v>
      </c>
      <c r="DI17" s="3">
        <v>953993</v>
      </c>
      <c r="DJ17" s="3">
        <v>133987</v>
      </c>
      <c r="DK17" s="3">
        <v>18407</v>
      </c>
      <c r="DL17" t="s">
        <v>66</v>
      </c>
      <c r="DM17" t="s">
        <v>10</v>
      </c>
      <c r="DN17" s="3">
        <v>149</v>
      </c>
      <c r="DO17" t="s">
        <v>10</v>
      </c>
      <c r="DP17" s="3">
        <v>814</v>
      </c>
      <c r="DQ17" s="3">
        <v>17839</v>
      </c>
      <c r="DR17" s="3">
        <v>139</v>
      </c>
      <c r="DS17" s="3">
        <v>6432</v>
      </c>
      <c r="DT17" s="3">
        <v>121</v>
      </c>
      <c r="DU17" s="3">
        <v>3053</v>
      </c>
      <c r="DV17" s="3">
        <v>149</v>
      </c>
      <c r="DW17" s="3">
        <v>2049</v>
      </c>
      <c r="DX17" s="3">
        <v>26</v>
      </c>
      <c r="DY17" s="3">
        <v>5492</v>
      </c>
      <c r="DZ17" s="3">
        <v>33</v>
      </c>
      <c r="EA17" s="3">
        <v>377</v>
      </c>
      <c r="EB17" s="3">
        <v>0</v>
      </c>
      <c r="EC17" s="3">
        <v>0</v>
      </c>
      <c r="ED17" s="3">
        <v>3036</v>
      </c>
      <c r="EE17" s="3">
        <v>40038</v>
      </c>
      <c r="EF17" s="3">
        <v>15159</v>
      </c>
      <c r="EG17" t="s">
        <v>11</v>
      </c>
      <c r="EH17">
        <v>15</v>
      </c>
      <c r="EI17" t="s">
        <v>12</v>
      </c>
      <c r="EJ17" s="3">
        <v>100451</v>
      </c>
      <c r="EK17" t="s">
        <v>11</v>
      </c>
      <c r="EL17">
        <v>100</v>
      </c>
      <c r="EM17" t="s">
        <v>14</v>
      </c>
      <c r="EN17">
        <v>100</v>
      </c>
      <c r="EO17" t="s">
        <v>56</v>
      </c>
      <c r="EP17" t="s">
        <v>57</v>
      </c>
      <c r="EQ17">
        <v>35</v>
      </c>
      <c r="ER17">
        <v>12</v>
      </c>
      <c r="ES17">
        <v>12</v>
      </c>
      <c r="ET17">
        <v>0</v>
      </c>
      <c r="EU17">
        <v>59</v>
      </c>
      <c r="EV17">
        <v>52</v>
      </c>
      <c r="EW17" s="3">
        <v>2848</v>
      </c>
      <c r="EX17" s="3">
        <v>5696</v>
      </c>
      <c r="EY17" s="3">
        <v>459504</v>
      </c>
      <c r="EZ17" t="s">
        <v>17</v>
      </c>
      <c r="FA17" s="3">
        <v>24368</v>
      </c>
      <c r="FB17" s="3">
        <v>30509</v>
      </c>
      <c r="FC17">
        <v>2001</v>
      </c>
      <c r="FD17" t="s">
        <v>8</v>
      </c>
      <c r="FE17" t="s">
        <v>8</v>
      </c>
      <c r="FF17" t="s">
        <v>10</v>
      </c>
      <c r="FG17" t="s">
        <v>8</v>
      </c>
      <c r="FH17" t="s">
        <v>8</v>
      </c>
      <c r="FI17" t="s">
        <v>8</v>
      </c>
      <c r="FJ17" t="s">
        <v>69</v>
      </c>
      <c r="FK17" s="12">
        <v>130</v>
      </c>
      <c r="FL17" s="1">
        <v>58.85</v>
      </c>
      <c r="FM17" s="1">
        <v>77.31</v>
      </c>
      <c r="FN17" s="1">
        <v>37.26</v>
      </c>
      <c r="FO17" s="1">
        <v>45.85</v>
      </c>
      <c r="FP17" s="1">
        <v>30.33</v>
      </c>
      <c r="FQ17" s="1">
        <v>36.86</v>
      </c>
      <c r="FR17" s="1">
        <v>20.85</v>
      </c>
      <c r="FS17" s="1">
        <v>27.97</v>
      </c>
      <c r="FT17" s="1">
        <v>18.52</v>
      </c>
      <c r="FU17" s="1">
        <v>23.61</v>
      </c>
      <c r="FV17" t="s">
        <v>19</v>
      </c>
      <c r="FW17" t="s">
        <v>58</v>
      </c>
      <c r="FX17" t="s">
        <v>47</v>
      </c>
      <c r="FY17" t="s">
        <v>10</v>
      </c>
      <c r="FZ17" t="s">
        <v>929</v>
      </c>
      <c r="GA17" t="s">
        <v>930</v>
      </c>
      <c r="GB17" t="s">
        <v>1120</v>
      </c>
      <c r="GC17" t="s">
        <v>1422</v>
      </c>
      <c r="GD17" t="s">
        <v>1387</v>
      </c>
      <c r="GE17" t="s">
        <v>1423</v>
      </c>
      <c r="GF17">
        <v>80</v>
      </c>
    </row>
    <row r="18" spans="1:188" x14ac:dyDescent="0.35">
      <c r="A18" t="s">
        <v>152</v>
      </c>
      <c r="B18" t="s">
        <v>153</v>
      </c>
      <c r="C18" s="3">
        <v>14668</v>
      </c>
      <c r="D18" t="s">
        <v>154</v>
      </c>
      <c r="E18" t="s">
        <v>155</v>
      </c>
      <c r="F18">
        <v>97415</v>
      </c>
      <c r="G18" t="s">
        <v>154</v>
      </c>
      <c r="H18" t="s">
        <v>155</v>
      </c>
      <c r="I18">
        <v>97415</v>
      </c>
      <c r="J18" t="s">
        <v>28</v>
      </c>
      <c r="K18" t="s">
        <v>156</v>
      </c>
      <c r="L18" t="s">
        <v>30</v>
      </c>
      <c r="M18" t="s">
        <v>8</v>
      </c>
      <c r="N18" t="s">
        <v>8</v>
      </c>
      <c r="O18">
        <v>1</v>
      </c>
      <c r="P18">
        <v>0</v>
      </c>
      <c r="Q18">
        <v>0</v>
      </c>
      <c r="R18" s="3">
        <v>8356</v>
      </c>
      <c r="S18" s="3">
        <v>634</v>
      </c>
      <c r="T18">
        <v>2</v>
      </c>
      <c r="U18">
        <v>2</v>
      </c>
      <c r="V18">
        <v>7.95</v>
      </c>
      <c r="W18">
        <v>9.9499999999999993</v>
      </c>
      <c r="X18" s="3">
        <v>15</v>
      </c>
      <c r="Y18" s="3">
        <v>131</v>
      </c>
      <c r="Z18" t="s">
        <v>10</v>
      </c>
      <c r="AA18" t="s">
        <v>10</v>
      </c>
      <c r="AB18">
        <v>4</v>
      </c>
      <c r="AC18">
        <v>4</v>
      </c>
      <c r="AD18">
        <v>4</v>
      </c>
      <c r="AE18">
        <v>1</v>
      </c>
      <c r="AF18" s="10">
        <v>0</v>
      </c>
      <c r="AG18" s="10">
        <v>0</v>
      </c>
      <c r="AH18" s="10">
        <v>908235</v>
      </c>
      <c r="AI18" s="10">
        <v>908235</v>
      </c>
      <c r="AJ18" s="10">
        <v>2470</v>
      </c>
      <c r="AK18" s="10">
        <v>0</v>
      </c>
      <c r="AL18" s="10">
        <v>2470</v>
      </c>
      <c r="AM18" s="10">
        <v>0</v>
      </c>
      <c r="AN18" s="10">
        <v>0</v>
      </c>
      <c r="AO18" s="10">
        <v>0</v>
      </c>
      <c r="AP18" s="10">
        <v>5200</v>
      </c>
      <c r="AQ18" s="10">
        <v>915905</v>
      </c>
      <c r="AR18" s="10">
        <v>0</v>
      </c>
      <c r="AS18" s="10">
        <v>0</v>
      </c>
      <c r="AT18" s="10">
        <v>0</v>
      </c>
      <c r="AU18" s="10">
        <v>0</v>
      </c>
      <c r="AV18" s="10">
        <v>0</v>
      </c>
      <c r="AW18" t="s">
        <v>8</v>
      </c>
      <c r="AZ18" t="s">
        <v>8</v>
      </c>
      <c r="BC18" s="10">
        <v>493260</v>
      </c>
      <c r="BD18" s="10">
        <v>256082</v>
      </c>
      <c r="BE18" s="10">
        <v>749342</v>
      </c>
      <c r="BF18" s="10">
        <v>50000</v>
      </c>
      <c r="BG18" s="10">
        <v>0</v>
      </c>
      <c r="BH18" s="10">
        <v>7500</v>
      </c>
      <c r="BI18" s="10">
        <v>57500</v>
      </c>
      <c r="BJ18" s="10">
        <v>254930</v>
      </c>
      <c r="BL18" s="10">
        <v>1061772</v>
      </c>
      <c r="BM18" s="10">
        <v>41710</v>
      </c>
      <c r="BN18" s="10">
        <v>0</v>
      </c>
      <c r="BO18" s="10">
        <v>0</v>
      </c>
      <c r="BP18" s="10">
        <v>41710</v>
      </c>
      <c r="BQ18" s="3">
        <v>47933</v>
      </c>
      <c r="BR18" s="3">
        <v>1740</v>
      </c>
      <c r="BS18" s="3">
        <v>1235</v>
      </c>
      <c r="BT18" s="3">
        <v>63</v>
      </c>
      <c r="BU18" s="3">
        <v>4241</v>
      </c>
      <c r="BV18" s="3">
        <v>168</v>
      </c>
      <c r="BW18" s="3">
        <v>99</v>
      </c>
      <c r="BX18" s="3">
        <v>28</v>
      </c>
      <c r="BY18" s="3">
        <v>53508</v>
      </c>
      <c r="BZ18" s="3">
        <v>1999</v>
      </c>
      <c r="CA18" s="3">
        <v>288</v>
      </c>
      <c r="CB18" s="3">
        <v>224</v>
      </c>
      <c r="CC18" t="s">
        <v>10</v>
      </c>
      <c r="CD18" s="3">
        <v>44384</v>
      </c>
      <c r="CE18" s="3">
        <v>25215</v>
      </c>
      <c r="CF18" s="3">
        <v>9991</v>
      </c>
      <c r="CG18" s="3">
        <v>8243</v>
      </c>
      <c r="CH18" s="3">
        <v>9399</v>
      </c>
      <c r="CI18" s="3">
        <v>5537</v>
      </c>
      <c r="CL18" s="3">
        <v>0</v>
      </c>
      <c r="CM18" s="3">
        <v>0</v>
      </c>
      <c r="CN18" s="3">
        <f>SUM(CD18+CF18+CH18+CJ18+CL18)</f>
        <v>63774</v>
      </c>
      <c r="CO18" s="3">
        <v>38995</v>
      </c>
      <c r="CP18" s="3">
        <v>69599</v>
      </c>
      <c r="CQ18" s="3">
        <v>18234</v>
      </c>
      <c r="CR18" s="3">
        <v>14936</v>
      </c>
      <c r="CT18" s="3">
        <v>0</v>
      </c>
      <c r="CU18" s="3">
        <v>102769</v>
      </c>
      <c r="CV18" s="3">
        <f>SUM(CZ18:DC18)</f>
        <v>20189</v>
      </c>
      <c r="CW18" s="3">
        <f>SUM(CU18+CV18)</f>
        <v>122958</v>
      </c>
      <c r="CX18" s="3">
        <f>SUM(DB18:DE18)</f>
        <v>22648</v>
      </c>
      <c r="CY18" s="3">
        <f>CW18</f>
        <v>122958</v>
      </c>
      <c r="CZ18" s="3">
        <v>7059</v>
      </c>
      <c r="DB18" s="3">
        <v>11834</v>
      </c>
      <c r="DC18" s="3">
        <v>1296</v>
      </c>
      <c r="DD18" s="3">
        <v>9518</v>
      </c>
      <c r="DE18" s="3">
        <v>0</v>
      </c>
      <c r="DF18" s="3">
        <v>9518</v>
      </c>
      <c r="DG18" s="3">
        <v>16390</v>
      </c>
      <c r="DH18" s="3">
        <v>67</v>
      </c>
      <c r="DI18" s="3">
        <v>16457</v>
      </c>
      <c r="DJ18" s="3">
        <v>0</v>
      </c>
      <c r="DL18" t="s">
        <v>9</v>
      </c>
      <c r="DM18" t="s">
        <v>10</v>
      </c>
      <c r="DN18" s="3">
        <v>1550</v>
      </c>
      <c r="DO18" t="s">
        <v>10</v>
      </c>
      <c r="DP18" s="3">
        <v>61</v>
      </c>
      <c r="DQ18" s="3">
        <v>1913</v>
      </c>
      <c r="DR18" s="3">
        <v>130</v>
      </c>
      <c r="DS18" s="3">
        <v>2523</v>
      </c>
      <c r="DT18" s="3">
        <v>65</v>
      </c>
      <c r="DU18" s="3">
        <v>557</v>
      </c>
      <c r="DV18" s="3">
        <v>279</v>
      </c>
      <c r="DW18" s="3">
        <v>4725</v>
      </c>
      <c r="DX18" s="3">
        <v>27</v>
      </c>
      <c r="DY18" s="3">
        <v>1100</v>
      </c>
      <c r="DZ18" s="3">
        <v>3</v>
      </c>
      <c r="EA18" s="3">
        <v>28</v>
      </c>
      <c r="EB18" s="3">
        <v>0</v>
      </c>
      <c r="EC18" s="3">
        <v>0</v>
      </c>
      <c r="ED18" s="3">
        <v>11</v>
      </c>
      <c r="EE18" s="3">
        <v>611</v>
      </c>
      <c r="EF18" s="3">
        <v>7989</v>
      </c>
      <c r="EG18" t="s">
        <v>78</v>
      </c>
      <c r="EH18">
        <v>14</v>
      </c>
      <c r="EI18" t="s">
        <v>44</v>
      </c>
      <c r="EK18" t="s">
        <v>13</v>
      </c>
      <c r="EL18" s="2">
        <v>1000</v>
      </c>
      <c r="EM18" t="s">
        <v>14</v>
      </c>
      <c r="EN18" s="2">
        <v>1000</v>
      </c>
      <c r="EO18" t="s">
        <v>32</v>
      </c>
      <c r="EP18" t="s">
        <v>33</v>
      </c>
      <c r="EQ18">
        <v>35</v>
      </c>
      <c r="ER18">
        <v>8</v>
      </c>
      <c r="ES18">
        <v>7</v>
      </c>
      <c r="ET18">
        <v>0</v>
      </c>
      <c r="EU18">
        <v>50</v>
      </c>
      <c r="EV18">
        <v>52</v>
      </c>
      <c r="EW18" s="3">
        <v>2544</v>
      </c>
      <c r="EX18" s="3">
        <v>2544</v>
      </c>
      <c r="EY18" s="3">
        <v>82934</v>
      </c>
      <c r="EZ18" t="s">
        <v>17</v>
      </c>
      <c r="FA18" s="3">
        <v>17574</v>
      </c>
      <c r="FB18" s="3">
        <v>17574</v>
      </c>
      <c r="FC18">
        <v>1993</v>
      </c>
      <c r="FD18" t="s">
        <v>8</v>
      </c>
      <c r="FE18" t="s">
        <v>8</v>
      </c>
      <c r="FF18" t="s">
        <v>8</v>
      </c>
      <c r="FG18" t="s">
        <v>8</v>
      </c>
      <c r="FH18" t="s">
        <v>8</v>
      </c>
      <c r="FI18" t="s">
        <v>8</v>
      </c>
      <c r="FJ18" s="1">
        <v>2</v>
      </c>
      <c r="FK18" s="12">
        <v>75</v>
      </c>
      <c r="FV18" t="s">
        <v>19</v>
      </c>
      <c r="FW18" t="s">
        <v>34</v>
      </c>
      <c r="FX18" t="s">
        <v>21</v>
      </c>
      <c r="FY18" t="s">
        <v>10</v>
      </c>
      <c r="FZ18" t="s">
        <v>35</v>
      </c>
      <c r="GA18" t="s">
        <v>157</v>
      </c>
      <c r="GB18" t="s">
        <v>1149</v>
      </c>
      <c r="GC18" t="s">
        <v>1150</v>
      </c>
      <c r="GD18" t="s">
        <v>1150</v>
      </c>
      <c r="GE18" t="s">
        <v>1150</v>
      </c>
      <c r="GF18">
        <v>6</v>
      </c>
    </row>
    <row r="19" spans="1:188" x14ac:dyDescent="0.35">
      <c r="A19" t="s">
        <v>166</v>
      </c>
      <c r="B19" t="s">
        <v>167</v>
      </c>
      <c r="C19" s="3">
        <v>31871</v>
      </c>
      <c r="D19" t="s">
        <v>168</v>
      </c>
      <c r="E19" t="s">
        <v>169</v>
      </c>
      <c r="F19">
        <v>97267</v>
      </c>
      <c r="G19" t="s">
        <v>168</v>
      </c>
      <c r="H19" t="s">
        <v>169</v>
      </c>
      <c r="I19">
        <v>97267</v>
      </c>
      <c r="J19" t="s">
        <v>148</v>
      </c>
      <c r="K19" t="s">
        <v>170</v>
      </c>
      <c r="L19" t="s">
        <v>150</v>
      </c>
      <c r="M19" t="s">
        <v>8</v>
      </c>
      <c r="N19" t="s">
        <v>8</v>
      </c>
      <c r="O19">
        <v>1</v>
      </c>
      <c r="P19">
        <v>0</v>
      </c>
      <c r="Q19">
        <v>0</v>
      </c>
      <c r="R19" s="3">
        <v>6298</v>
      </c>
      <c r="S19" s="3">
        <v>706</v>
      </c>
      <c r="T19">
        <v>2.8</v>
      </c>
      <c r="U19">
        <v>2.8</v>
      </c>
      <c r="V19">
        <v>4</v>
      </c>
      <c r="W19">
        <v>6.8</v>
      </c>
      <c r="X19" s="3">
        <v>0</v>
      </c>
      <c r="Y19" s="3">
        <v>0</v>
      </c>
      <c r="Z19" t="s">
        <v>10</v>
      </c>
      <c r="AA19" t="s">
        <v>8</v>
      </c>
      <c r="AB19">
        <v>9</v>
      </c>
      <c r="AC19">
        <v>0</v>
      </c>
      <c r="AD19">
        <v>0</v>
      </c>
      <c r="AE19">
        <v>20</v>
      </c>
      <c r="AF19" s="10">
        <v>0</v>
      </c>
      <c r="AG19" s="10">
        <v>59939</v>
      </c>
      <c r="AH19" s="10">
        <v>1939452</v>
      </c>
      <c r="AI19" s="10">
        <v>1999391</v>
      </c>
      <c r="AJ19" s="10">
        <v>5266</v>
      </c>
      <c r="AK19" s="10">
        <v>0</v>
      </c>
      <c r="AL19" s="10">
        <v>5266</v>
      </c>
      <c r="AM19" s="10">
        <v>0</v>
      </c>
      <c r="AN19" s="10">
        <v>0</v>
      </c>
      <c r="AO19" s="10">
        <v>0</v>
      </c>
      <c r="AP19" s="10">
        <v>15779</v>
      </c>
      <c r="AQ19" s="10">
        <v>2020436</v>
      </c>
      <c r="AR19" s="10">
        <v>3962000</v>
      </c>
      <c r="AS19" s="10">
        <v>0</v>
      </c>
      <c r="AT19" s="10">
        <v>6224365</v>
      </c>
      <c r="AU19" s="10">
        <v>8823</v>
      </c>
      <c r="AV19" s="10">
        <v>10195188</v>
      </c>
      <c r="AW19" t="s">
        <v>8</v>
      </c>
      <c r="AZ19" t="s">
        <v>8</v>
      </c>
      <c r="BC19" s="10">
        <v>597536</v>
      </c>
      <c r="BD19" s="10">
        <v>386042</v>
      </c>
      <c r="BE19" s="10">
        <v>983578</v>
      </c>
      <c r="BF19" s="10">
        <v>89211</v>
      </c>
      <c r="BG19" s="10">
        <v>16319</v>
      </c>
      <c r="BH19" s="10">
        <v>39019</v>
      </c>
      <c r="BI19" s="10">
        <v>144549</v>
      </c>
      <c r="BJ19" s="10">
        <v>526405</v>
      </c>
      <c r="BK19" t="s">
        <v>163</v>
      </c>
      <c r="BL19" s="10">
        <v>1654532</v>
      </c>
      <c r="BM19" s="10">
        <v>11708573</v>
      </c>
      <c r="BN19" s="10">
        <v>0</v>
      </c>
      <c r="BO19" s="10">
        <v>0</v>
      </c>
      <c r="BP19" s="10">
        <v>11708573</v>
      </c>
      <c r="BQ19" s="3">
        <v>38167</v>
      </c>
      <c r="BR19" s="3">
        <v>5222</v>
      </c>
      <c r="BS19" s="3">
        <v>815</v>
      </c>
      <c r="BT19" s="3">
        <v>12</v>
      </c>
      <c r="BU19" s="3">
        <v>2637</v>
      </c>
      <c r="BV19" s="3">
        <v>951</v>
      </c>
      <c r="BW19" s="3">
        <v>400</v>
      </c>
      <c r="BX19" s="3">
        <v>249</v>
      </c>
      <c r="BY19" s="3">
        <v>42019</v>
      </c>
      <c r="BZ19" s="3">
        <v>6434</v>
      </c>
      <c r="CA19" s="3">
        <v>386</v>
      </c>
      <c r="CB19" s="3">
        <v>21189</v>
      </c>
      <c r="CC19" t="s">
        <v>8</v>
      </c>
      <c r="CD19" s="3">
        <v>59022</v>
      </c>
      <c r="CE19" s="3">
        <v>33846</v>
      </c>
      <c r="CF19" s="3">
        <v>2914</v>
      </c>
      <c r="CG19" s="3">
        <v>3435</v>
      </c>
      <c r="CH19" s="3">
        <v>21658</v>
      </c>
      <c r="CI19" s="3">
        <v>17370</v>
      </c>
      <c r="CJ19" s="3">
        <v>404</v>
      </c>
      <c r="CK19" s="3">
        <v>0</v>
      </c>
      <c r="CL19" s="3">
        <v>0</v>
      </c>
      <c r="CM19" s="3">
        <v>0</v>
      </c>
      <c r="CN19" s="3">
        <f>SUM(CD19+CF19+CH19+CJ19+CL19)</f>
        <v>83998</v>
      </c>
      <c r="CO19" s="3">
        <v>54651</v>
      </c>
      <c r="CP19" s="3">
        <v>92868</v>
      </c>
      <c r="CQ19" s="3">
        <v>6349</v>
      </c>
      <c r="CR19" s="3">
        <v>39028</v>
      </c>
      <c r="CS19" s="3">
        <v>404</v>
      </c>
      <c r="CT19" s="3">
        <v>0</v>
      </c>
      <c r="CU19" s="3">
        <v>138649</v>
      </c>
      <c r="CV19" s="3">
        <f>SUM(CZ19:DC19)</f>
        <v>49751</v>
      </c>
      <c r="CW19" s="3">
        <f>SUM(CU19+CV19)</f>
        <v>188400</v>
      </c>
      <c r="CX19" s="3">
        <f>SUM(DB19:DE19)</f>
        <v>82524</v>
      </c>
      <c r="CY19" s="3">
        <f>CW19</f>
        <v>188400</v>
      </c>
      <c r="CZ19" s="3">
        <v>10798</v>
      </c>
      <c r="DA19" s="3">
        <v>19663</v>
      </c>
      <c r="DB19" s="3">
        <v>19290</v>
      </c>
      <c r="DC19" s="3">
        <v>0</v>
      </c>
      <c r="DD19" s="3">
        <v>62999</v>
      </c>
      <c r="DE19" s="3">
        <v>235</v>
      </c>
      <c r="DF19" s="3">
        <v>63234</v>
      </c>
      <c r="DG19" s="3">
        <v>76987</v>
      </c>
      <c r="DH19" s="3">
        <v>435</v>
      </c>
      <c r="DI19" s="3">
        <v>77422</v>
      </c>
      <c r="DJ19" s="3">
        <v>60257</v>
      </c>
      <c r="DK19" s="3">
        <v>3137</v>
      </c>
      <c r="DL19" t="s">
        <v>11</v>
      </c>
      <c r="DM19" t="s">
        <v>8</v>
      </c>
      <c r="DN19" s="3">
        <v>389</v>
      </c>
      <c r="DO19" t="s">
        <v>10</v>
      </c>
      <c r="DP19" s="3">
        <v>81</v>
      </c>
      <c r="DQ19" s="3">
        <v>819</v>
      </c>
      <c r="DR19" s="3">
        <v>10</v>
      </c>
      <c r="DS19" s="3">
        <v>476</v>
      </c>
      <c r="DT19" s="3">
        <v>0</v>
      </c>
      <c r="DU19" s="3">
        <v>0</v>
      </c>
      <c r="DV19" s="3">
        <v>31</v>
      </c>
      <c r="DW19" s="3">
        <v>401</v>
      </c>
      <c r="DX19" s="3">
        <v>0</v>
      </c>
      <c r="DY19" s="3">
        <v>0</v>
      </c>
      <c r="DZ19" s="3">
        <v>0</v>
      </c>
      <c r="EA19" s="3">
        <v>0</v>
      </c>
      <c r="EB19" s="3">
        <v>0</v>
      </c>
      <c r="EC19" s="3">
        <v>0</v>
      </c>
      <c r="ED19" s="3">
        <v>0</v>
      </c>
      <c r="EE19" s="3">
        <v>9</v>
      </c>
      <c r="EF19" s="3">
        <v>5837</v>
      </c>
      <c r="EG19" t="s">
        <v>11</v>
      </c>
      <c r="EH19">
        <v>9</v>
      </c>
      <c r="EI19" t="s">
        <v>44</v>
      </c>
      <c r="EJ19" s="3">
        <v>1622</v>
      </c>
      <c r="EK19" t="s">
        <v>11</v>
      </c>
      <c r="EL19" s="2">
        <v>1000</v>
      </c>
      <c r="EM19" t="s">
        <v>14</v>
      </c>
      <c r="EN19" s="2">
        <v>1000</v>
      </c>
      <c r="EO19" t="s">
        <v>150</v>
      </c>
      <c r="EP19" t="s">
        <v>68</v>
      </c>
      <c r="EQ19">
        <v>32</v>
      </c>
      <c r="ER19">
        <v>8</v>
      </c>
      <c r="ES19">
        <v>7</v>
      </c>
      <c r="ET19">
        <v>1</v>
      </c>
      <c r="EU19">
        <v>48</v>
      </c>
      <c r="EV19">
        <v>51</v>
      </c>
      <c r="EW19" s="3">
        <v>2448</v>
      </c>
      <c r="EX19" s="3">
        <v>2448</v>
      </c>
      <c r="EZ19" t="s">
        <v>90</v>
      </c>
      <c r="FA19" s="3">
        <v>8722</v>
      </c>
      <c r="FB19" s="3">
        <v>8722</v>
      </c>
      <c r="FD19" t="s">
        <v>10</v>
      </c>
      <c r="FE19" t="s">
        <v>164</v>
      </c>
      <c r="FF19" t="s">
        <v>10</v>
      </c>
      <c r="FG19" t="s">
        <v>10</v>
      </c>
      <c r="FH19" t="s">
        <v>10</v>
      </c>
      <c r="FI19" t="s">
        <v>10</v>
      </c>
      <c r="FJ19" t="s">
        <v>69</v>
      </c>
      <c r="FK19" s="12">
        <v>95</v>
      </c>
      <c r="FL19" s="1">
        <v>53.32</v>
      </c>
      <c r="FM19" s="1">
        <v>71.989999999999995</v>
      </c>
      <c r="FN19" s="1">
        <v>37.89</v>
      </c>
      <c r="FO19" s="1">
        <v>51.16</v>
      </c>
      <c r="FP19" s="1">
        <v>32.35</v>
      </c>
      <c r="FQ19" s="1">
        <v>40.89</v>
      </c>
      <c r="FR19" s="1">
        <v>22.37</v>
      </c>
      <c r="FS19" s="1">
        <v>28.14</v>
      </c>
      <c r="FT19" s="1">
        <v>17.059999999999999</v>
      </c>
      <c r="FU19" s="1">
        <v>20.8</v>
      </c>
      <c r="FV19" t="s">
        <v>19</v>
      </c>
      <c r="FW19" t="s">
        <v>171</v>
      </c>
      <c r="FX19" t="s">
        <v>21</v>
      </c>
      <c r="FY19" t="s">
        <v>10</v>
      </c>
      <c r="FZ19" t="s">
        <v>22</v>
      </c>
      <c r="GA19" t="s">
        <v>165</v>
      </c>
      <c r="GB19" t="s">
        <v>1146</v>
      </c>
      <c r="GC19" t="s">
        <v>1151</v>
      </c>
      <c r="GD19" t="s">
        <v>1151</v>
      </c>
      <c r="GE19" t="s">
        <v>1151</v>
      </c>
      <c r="GF19">
        <v>3</v>
      </c>
    </row>
    <row r="20" spans="1:188" x14ac:dyDescent="0.35">
      <c r="A20" t="s">
        <v>172</v>
      </c>
      <c r="B20" t="s">
        <v>173</v>
      </c>
      <c r="C20" s="3">
        <v>6302</v>
      </c>
      <c r="D20" t="s">
        <v>1503</v>
      </c>
      <c r="E20" t="s">
        <v>174</v>
      </c>
      <c r="F20">
        <v>97016</v>
      </c>
      <c r="G20" t="s">
        <v>1957</v>
      </c>
      <c r="H20" t="s">
        <v>174</v>
      </c>
      <c r="I20">
        <v>97016</v>
      </c>
      <c r="J20" t="s">
        <v>175</v>
      </c>
      <c r="K20" t="s">
        <v>176</v>
      </c>
      <c r="L20" t="s">
        <v>30</v>
      </c>
      <c r="M20" t="s">
        <v>8</v>
      </c>
      <c r="N20" t="s">
        <v>8</v>
      </c>
      <c r="O20">
        <v>1</v>
      </c>
      <c r="P20">
        <v>0</v>
      </c>
      <c r="Q20">
        <v>0</v>
      </c>
      <c r="R20" s="3">
        <v>5132</v>
      </c>
      <c r="S20" s="3">
        <v>247</v>
      </c>
      <c r="T20">
        <v>1</v>
      </c>
      <c r="U20">
        <v>1</v>
      </c>
      <c r="V20">
        <v>3</v>
      </c>
      <c r="W20">
        <v>4</v>
      </c>
      <c r="X20" s="3">
        <v>25</v>
      </c>
      <c r="Y20" s="3">
        <v>567</v>
      </c>
      <c r="Z20" t="s">
        <v>10</v>
      </c>
      <c r="AA20" t="s">
        <v>8</v>
      </c>
      <c r="AB20">
        <v>1</v>
      </c>
      <c r="AC20">
        <v>2</v>
      </c>
      <c r="AD20">
        <v>3</v>
      </c>
      <c r="AE20">
        <v>1</v>
      </c>
      <c r="AF20" s="10">
        <v>0</v>
      </c>
      <c r="AG20" s="10">
        <v>0</v>
      </c>
      <c r="AH20" s="10">
        <v>299057</v>
      </c>
      <c r="AI20" s="10">
        <v>299057</v>
      </c>
      <c r="AJ20" s="10">
        <v>1280</v>
      </c>
      <c r="AK20" s="10">
        <v>0</v>
      </c>
      <c r="AL20" s="10">
        <v>1280</v>
      </c>
      <c r="AM20" s="10">
        <v>3500</v>
      </c>
      <c r="AN20" s="10">
        <v>5000</v>
      </c>
      <c r="AO20" s="10">
        <v>8500</v>
      </c>
      <c r="AP20" s="10">
        <v>46772</v>
      </c>
      <c r="AQ20" s="10">
        <v>355609</v>
      </c>
      <c r="AR20" s="10">
        <v>0</v>
      </c>
      <c r="AS20" s="10">
        <v>0</v>
      </c>
      <c r="AT20" s="10">
        <v>0</v>
      </c>
      <c r="AU20" s="10">
        <v>0</v>
      </c>
      <c r="AV20" s="10">
        <v>0</v>
      </c>
      <c r="AW20" t="s">
        <v>8</v>
      </c>
      <c r="AZ20" t="s">
        <v>8</v>
      </c>
      <c r="BC20" s="10">
        <v>172559</v>
      </c>
      <c r="BD20" s="10">
        <v>44510</v>
      </c>
      <c r="BE20" s="10">
        <v>217069</v>
      </c>
      <c r="BF20" s="10">
        <v>33989</v>
      </c>
      <c r="BG20" s="10">
        <v>5507</v>
      </c>
      <c r="BH20" s="10">
        <v>6450</v>
      </c>
      <c r="BI20" s="10">
        <v>45946</v>
      </c>
      <c r="BJ20" s="10">
        <v>112288</v>
      </c>
      <c r="BK20" t="s">
        <v>177</v>
      </c>
      <c r="BL20" s="10">
        <v>375303</v>
      </c>
      <c r="BM20" s="10">
        <v>0</v>
      </c>
      <c r="BN20" s="10">
        <v>0</v>
      </c>
      <c r="BO20" s="10">
        <v>0</v>
      </c>
      <c r="BP20" s="10">
        <v>0</v>
      </c>
      <c r="BQ20" s="3">
        <v>13251</v>
      </c>
      <c r="BR20" s="3">
        <v>1502</v>
      </c>
      <c r="BS20" s="3">
        <v>142</v>
      </c>
      <c r="BT20" s="3">
        <v>56</v>
      </c>
      <c r="BU20" s="3">
        <v>610</v>
      </c>
      <c r="BV20" s="3">
        <v>50</v>
      </c>
      <c r="BW20" s="3">
        <v>62</v>
      </c>
      <c r="BX20" s="3">
        <v>11</v>
      </c>
      <c r="BY20" s="3">
        <v>14065</v>
      </c>
      <c r="BZ20" s="3">
        <v>1619</v>
      </c>
      <c r="CA20" s="3">
        <v>91</v>
      </c>
      <c r="CB20" s="3">
        <v>4964</v>
      </c>
      <c r="CC20" t="s">
        <v>8</v>
      </c>
      <c r="CL20" s="3">
        <v>21218</v>
      </c>
      <c r="CM20" s="3">
        <v>5375</v>
      </c>
      <c r="CN20" s="3">
        <f>SUM(CD20+CF20+CH20+CJ20+CL20)</f>
        <v>21218</v>
      </c>
      <c r="CO20" s="3">
        <v>5375</v>
      </c>
      <c r="CT20" s="3">
        <v>26593</v>
      </c>
      <c r="CU20" s="3">
        <v>26593</v>
      </c>
      <c r="CV20" s="3">
        <f>SUM(CZ20:DC20)</f>
        <v>6044</v>
      </c>
      <c r="CW20" s="3">
        <f>SUM(CU20+CV20)</f>
        <v>32637</v>
      </c>
      <c r="CX20" s="3">
        <f>SUM(DB20:DE20)</f>
        <v>3675</v>
      </c>
      <c r="CY20" s="3">
        <f>CW20</f>
        <v>32637</v>
      </c>
      <c r="CZ20" s="3">
        <v>2369</v>
      </c>
      <c r="DA20" s="3">
        <v>0</v>
      </c>
      <c r="DB20" s="3">
        <v>3675</v>
      </c>
      <c r="DC20" s="3">
        <v>0</v>
      </c>
      <c r="DD20" s="3">
        <v>0</v>
      </c>
      <c r="DE20" s="3">
        <v>0</v>
      </c>
      <c r="DF20" s="3">
        <v>0</v>
      </c>
      <c r="DG20" s="3">
        <v>0</v>
      </c>
      <c r="DH20" s="3">
        <v>504</v>
      </c>
      <c r="DI20" s="3">
        <v>504</v>
      </c>
      <c r="DJ20" s="3">
        <v>1930</v>
      </c>
      <c r="DL20" t="s">
        <v>9</v>
      </c>
      <c r="DM20" t="s">
        <v>10</v>
      </c>
      <c r="DN20" s="3">
        <v>0</v>
      </c>
      <c r="DO20" t="s">
        <v>10</v>
      </c>
      <c r="DP20" s="3">
        <v>71</v>
      </c>
      <c r="DQ20" s="3">
        <v>784</v>
      </c>
      <c r="DR20" s="3">
        <v>54</v>
      </c>
      <c r="DS20" s="3">
        <v>632</v>
      </c>
      <c r="DT20" s="3">
        <v>36</v>
      </c>
      <c r="DU20" s="3">
        <v>482</v>
      </c>
      <c r="DV20" s="3">
        <v>38</v>
      </c>
      <c r="DW20" s="3">
        <v>372</v>
      </c>
      <c r="DX20" s="3">
        <v>104</v>
      </c>
      <c r="DY20" s="3">
        <v>932</v>
      </c>
      <c r="DZ20" s="3">
        <v>0</v>
      </c>
      <c r="EA20" s="3">
        <v>0</v>
      </c>
      <c r="EB20" s="3">
        <v>0</v>
      </c>
      <c r="EC20" s="3">
        <v>0</v>
      </c>
      <c r="ED20" s="3">
        <v>125</v>
      </c>
      <c r="EE20" s="3">
        <v>7254</v>
      </c>
      <c r="EG20" t="s">
        <v>13</v>
      </c>
      <c r="EH20">
        <v>4</v>
      </c>
      <c r="EI20" t="s">
        <v>12</v>
      </c>
      <c r="EK20" t="s">
        <v>13</v>
      </c>
      <c r="EL20">
        <v>46.3</v>
      </c>
      <c r="EM20" t="s">
        <v>99</v>
      </c>
      <c r="EN20">
        <v>50.6</v>
      </c>
      <c r="EO20" t="s">
        <v>30</v>
      </c>
      <c r="EP20" t="s">
        <v>135</v>
      </c>
      <c r="EQ20">
        <v>35</v>
      </c>
      <c r="ER20">
        <v>6</v>
      </c>
      <c r="ES20">
        <v>4</v>
      </c>
      <c r="ET20">
        <v>0</v>
      </c>
      <c r="EU20">
        <v>45</v>
      </c>
      <c r="EV20">
        <v>52</v>
      </c>
      <c r="EW20" s="3">
        <v>2340</v>
      </c>
      <c r="EX20" s="3">
        <v>2340</v>
      </c>
      <c r="EZ20" t="s">
        <v>90</v>
      </c>
      <c r="FA20" s="3">
        <v>2500</v>
      </c>
      <c r="FB20" s="3">
        <v>2500</v>
      </c>
      <c r="FC20">
        <v>1986</v>
      </c>
      <c r="FD20" t="s">
        <v>8</v>
      </c>
      <c r="FE20" t="s">
        <v>8</v>
      </c>
      <c r="FF20" t="s">
        <v>8</v>
      </c>
      <c r="FG20" t="s">
        <v>8</v>
      </c>
      <c r="FH20" t="s">
        <v>8</v>
      </c>
      <c r="FI20" t="s">
        <v>8</v>
      </c>
      <c r="FJ20" s="1">
        <v>0</v>
      </c>
      <c r="FK20" s="11" t="s">
        <v>18</v>
      </c>
      <c r="FL20" s="1">
        <v>32.75</v>
      </c>
      <c r="FM20" s="1"/>
      <c r="FN20" s="1"/>
      <c r="FO20" s="1"/>
      <c r="FP20" s="1"/>
      <c r="FQ20" s="1"/>
      <c r="FR20" s="1">
        <v>15.05</v>
      </c>
      <c r="FS20" s="1">
        <v>19.55</v>
      </c>
      <c r="FT20" s="1"/>
      <c r="FU20" s="1"/>
      <c r="FV20" t="s">
        <v>46</v>
      </c>
      <c r="FW20" t="s">
        <v>34</v>
      </c>
      <c r="FX20" t="s">
        <v>21</v>
      </c>
      <c r="FY20" t="s">
        <v>10</v>
      </c>
      <c r="FZ20" t="s">
        <v>35</v>
      </c>
      <c r="GA20" t="s">
        <v>178</v>
      </c>
      <c r="GB20" t="s">
        <v>1152</v>
      </c>
      <c r="GC20" t="s">
        <v>1153</v>
      </c>
      <c r="GD20" t="s">
        <v>1153</v>
      </c>
      <c r="GE20" t="s">
        <v>1153</v>
      </c>
      <c r="GF20">
        <v>5</v>
      </c>
    </row>
    <row r="21" spans="1:188" x14ac:dyDescent="0.35">
      <c r="A21" t="s">
        <v>179</v>
      </c>
      <c r="B21" t="s">
        <v>180</v>
      </c>
      <c r="C21" s="3">
        <v>28866</v>
      </c>
      <c r="D21" t="s">
        <v>1505</v>
      </c>
      <c r="E21" t="s">
        <v>182</v>
      </c>
      <c r="F21">
        <v>97420</v>
      </c>
      <c r="G21" t="s">
        <v>181</v>
      </c>
      <c r="H21" t="s">
        <v>182</v>
      </c>
      <c r="I21">
        <v>97420</v>
      </c>
      <c r="J21" t="s">
        <v>113</v>
      </c>
      <c r="K21" t="s">
        <v>183</v>
      </c>
      <c r="L21" t="s">
        <v>115</v>
      </c>
      <c r="M21" t="s">
        <v>8</v>
      </c>
      <c r="N21" t="s">
        <v>8</v>
      </c>
      <c r="O21">
        <v>1</v>
      </c>
      <c r="P21">
        <v>0</v>
      </c>
      <c r="Q21">
        <v>0</v>
      </c>
      <c r="T21">
        <v>5.8</v>
      </c>
      <c r="U21">
        <v>5.8</v>
      </c>
      <c r="V21">
        <v>7.55</v>
      </c>
      <c r="W21">
        <v>13.35</v>
      </c>
      <c r="X21" s="3">
        <v>68</v>
      </c>
      <c r="Y21" s="3">
        <v>4274</v>
      </c>
      <c r="Z21" t="s">
        <v>10</v>
      </c>
      <c r="AA21" t="s">
        <v>10</v>
      </c>
      <c r="AB21">
        <v>11</v>
      </c>
      <c r="AC21">
        <v>3</v>
      </c>
      <c r="AD21">
        <v>0</v>
      </c>
      <c r="AE21">
        <v>4</v>
      </c>
      <c r="AF21" s="10">
        <v>0</v>
      </c>
      <c r="AG21" s="10">
        <v>0</v>
      </c>
      <c r="AH21" s="10">
        <v>1386606</v>
      </c>
      <c r="AI21" s="10">
        <v>1386606</v>
      </c>
      <c r="AJ21" s="10">
        <v>2311</v>
      </c>
      <c r="AK21" s="10">
        <v>0</v>
      </c>
      <c r="AL21" s="10">
        <v>2311</v>
      </c>
      <c r="AM21" s="10">
        <v>0</v>
      </c>
      <c r="AN21" s="10">
        <v>0</v>
      </c>
      <c r="AO21" s="10">
        <v>0</v>
      </c>
      <c r="AP21" s="10">
        <v>138799</v>
      </c>
      <c r="AQ21" s="10">
        <v>1527716</v>
      </c>
      <c r="AR21" s="10">
        <v>0</v>
      </c>
      <c r="AS21" s="10">
        <v>0</v>
      </c>
      <c r="AT21" s="10">
        <v>0</v>
      </c>
      <c r="AU21" s="10">
        <v>0</v>
      </c>
      <c r="AV21" s="10">
        <v>0</v>
      </c>
      <c r="AW21" t="s">
        <v>8</v>
      </c>
      <c r="AZ21" t="s">
        <v>8</v>
      </c>
      <c r="BC21" s="10">
        <v>803213</v>
      </c>
      <c r="BD21" s="10">
        <v>457031</v>
      </c>
      <c r="BE21" s="10">
        <v>1260244</v>
      </c>
      <c r="BF21" s="10">
        <v>63739</v>
      </c>
      <c r="BG21" s="10">
        <v>40282</v>
      </c>
      <c r="BH21" s="10">
        <v>17037</v>
      </c>
      <c r="BI21" s="10">
        <v>121058</v>
      </c>
      <c r="BJ21" s="10">
        <v>387816</v>
      </c>
      <c r="BL21" s="10">
        <v>1769118</v>
      </c>
      <c r="BM21" s="10">
        <v>0</v>
      </c>
      <c r="BN21" s="10">
        <v>0</v>
      </c>
      <c r="BO21" s="10">
        <v>0</v>
      </c>
      <c r="BP21" s="10">
        <v>0</v>
      </c>
      <c r="BQ21" s="3">
        <v>88455</v>
      </c>
      <c r="BR21" s="3">
        <v>4159</v>
      </c>
      <c r="BS21" s="3">
        <v>12538</v>
      </c>
      <c r="BT21" s="3">
        <v>321</v>
      </c>
      <c r="BU21" s="3">
        <v>14268</v>
      </c>
      <c r="BV21" s="3">
        <v>828</v>
      </c>
      <c r="BW21" s="3">
        <v>1236</v>
      </c>
      <c r="BX21" s="3">
        <v>1996</v>
      </c>
      <c r="BY21" s="3">
        <v>116497</v>
      </c>
      <c r="BZ21" s="3">
        <v>7304</v>
      </c>
      <c r="CA21" s="3">
        <v>842</v>
      </c>
      <c r="CB21" s="3">
        <v>348</v>
      </c>
      <c r="CC21" t="s">
        <v>10</v>
      </c>
      <c r="CD21" s="3">
        <v>96971</v>
      </c>
      <c r="CE21" s="3">
        <v>72756</v>
      </c>
      <c r="CF21" s="3">
        <v>3586</v>
      </c>
      <c r="CG21" s="3">
        <v>2988</v>
      </c>
      <c r="CH21" s="3">
        <v>32899</v>
      </c>
      <c r="CI21" s="3">
        <v>25451</v>
      </c>
      <c r="CJ21" s="3">
        <v>668</v>
      </c>
      <c r="CK21" s="3">
        <v>74</v>
      </c>
      <c r="CL21" s="3">
        <v>0</v>
      </c>
      <c r="CM21" s="3">
        <v>0</v>
      </c>
      <c r="CN21" s="3">
        <f>SUM(CD21+CF21+CH21+CJ21+CL21)</f>
        <v>134124</v>
      </c>
      <c r="CO21" s="3">
        <v>101269</v>
      </c>
      <c r="CP21" s="3">
        <v>169727</v>
      </c>
      <c r="CQ21" s="3">
        <v>6574</v>
      </c>
      <c r="CR21" s="3">
        <v>58350</v>
      </c>
      <c r="CS21" s="3">
        <v>742</v>
      </c>
      <c r="CT21" s="3">
        <v>0</v>
      </c>
      <c r="CU21" s="3">
        <v>235393</v>
      </c>
      <c r="CV21" s="3">
        <f>SUM(CZ21:DC21)</f>
        <v>57783</v>
      </c>
      <c r="CW21" s="3">
        <f>SUM(CU21+CV21)</f>
        <v>293176</v>
      </c>
      <c r="CX21" s="3">
        <f>SUM(DB21:DE21)</f>
        <v>56610</v>
      </c>
      <c r="CY21" s="3">
        <f>CW21</f>
        <v>293176</v>
      </c>
      <c r="CZ21" s="3">
        <v>15108</v>
      </c>
      <c r="DA21" s="3">
        <v>16227</v>
      </c>
      <c r="DB21" s="3">
        <v>25069</v>
      </c>
      <c r="DC21" s="3">
        <v>1379</v>
      </c>
      <c r="DD21" s="3">
        <v>29061</v>
      </c>
      <c r="DE21" s="3">
        <v>1101</v>
      </c>
      <c r="DF21" s="3">
        <v>30162</v>
      </c>
      <c r="DG21" s="3">
        <v>21394</v>
      </c>
      <c r="DH21" s="3">
        <v>689</v>
      </c>
      <c r="DI21" s="3">
        <v>22083</v>
      </c>
      <c r="DJ21" s="3">
        <v>0</v>
      </c>
      <c r="DK21" s="3">
        <v>6766</v>
      </c>
      <c r="DL21" t="s">
        <v>11</v>
      </c>
      <c r="DM21" t="s">
        <v>10</v>
      </c>
      <c r="DN21" s="3">
        <v>1605</v>
      </c>
      <c r="DO21" t="s">
        <v>10</v>
      </c>
      <c r="DP21" s="3">
        <v>138</v>
      </c>
      <c r="DQ21" s="3">
        <v>3131</v>
      </c>
      <c r="DR21" s="3">
        <v>42</v>
      </c>
      <c r="DS21" s="3">
        <v>1304</v>
      </c>
      <c r="DT21" s="3">
        <v>36</v>
      </c>
      <c r="DU21" s="3">
        <v>274</v>
      </c>
      <c r="DV21" s="3">
        <v>674</v>
      </c>
      <c r="DW21" s="3">
        <v>3213</v>
      </c>
      <c r="DX21" s="3">
        <v>171</v>
      </c>
      <c r="DY21" s="3">
        <v>3748</v>
      </c>
      <c r="DZ21" s="3">
        <v>34</v>
      </c>
      <c r="EA21" s="3">
        <v>353</v>
      </c>
      <c r="EB21" s="3">
        <v>36</v>
      </c>
      <c r="EC21" s="3">
        <v>2974</v>
      </c>
      <c r="ED21" s="3">
        <v>73</v>
      </c>
      <c r="EE21" s="3">
        <v>2809</v>
      </c>
      <c r="EF21" s="3">
        <v>16539</v>
      </c>
      <c r="EG21" t="s">
        <v>11</v>
      </c>
      <c r="EH21">
        <v>15</v>
      </c>
      <c r="EI21" t="s">
        <v>12</v>
      </c>
      <c r="EJ21" s="3">
        <v>102370</v>
      </c>
      <c r="EK21" t="s">
        <v>78</v>
      </c>
      <c r="EL21">
        <v>500</v>
      </c>
      <c r="EM21" t="s">
        <v>14</v>
      </c>
      <c r="EN21">
        <v>500</v>
      </c>
      <c r="EO21" t="s">
        <v>32</v>
      </c>
      <c r="EP21" t="s">
        <v>33</v>
      </c>
      <c r="EQ21">
        <v>35</v>
      </c>
      <c r="ER21">
        <v>5</v>
      </c>
      <c r="ES21">
        <v>5</v>
      </c>
      <c r="ET21">
        <v>1</v>
      </c>
      <c r="EU21">
        <v>46</v>
      </c>
      <c r="EV21">
        <v>51</v>
      </c>
      <c r="EW21" s="3">
        <v>2346</v>
      </c>
      <c r="EX21" s="3">
        <v>2346</v>
      </c>
      <c r="EY21" s="3">
        <v>130243</v>
      </c>
      <c r="EZ21" t="s">
        <v>17</v>
      </c>
      <c r="FA21" s="3">
        <v>25872</v>
      </c>
      <c r="FB21" s="3">
        <v>25872</v>
      </c>
      <c r="FC21">
        <v>1984</v>
      </c>
      <c r="FD21" t="s">
        <v>8</v>
      </c>
      <c r="FE21" t="s">
        <v>8</v>
      </c>
      <c r="FF21" t="s">
        <v>10</v>
      </c>
      <c r="FG21" t="s">
        <v>8</v>
      </c>
      <c r="FH21" t="s">
        <v>8</v>
      </c>
      <c r="FI21" t="s">
        <v>8</v>
      </c>
      <c r="FJ21" t="s">
        <v>69</v>
      </c>
      <c r="FK21" s="12">
        <v>100</v>
      </c>
      <c r="FL21" s="1">
        <v>51</v>
      </c>
      <c r="FM21" s="1">
        <v>65</v>
      </c>
      <c r="FP21" s="1">
        <v>24</v>
      </c>
      <c r="FQ21" s="1">
        <v>29</v>
      </c>
      <c r="FR21" s="1">
        <v>21</v>
      </c>
      <c r="FS21" s="1">
        <v>26</v>
      </c>
      <c r="FT21" s="1">
        <v>20</v>
      </c>
      <c r="FU21" s="1">
        <v>25</v>
      </c>
      <c r="FV21" t="s">
        <v>19</v>
      </c>
      <c r="FW21" t="s">
        <v>20</v>
      </c>
      <c r="FX21" t="s">
        <v>21</v>
      </c>
      <c r="FY21" t="s">
        <v>10</v>
      </c>
      <c r="FZ21" t="s">
        <v>22</v>
      </c>
      <c r="GA21" t="s">
        <v>184</v>
      </c>
      <c r="GB21" t="s">
        <v>1154</v>
      </c>
      <c r="GC21" t="s">
        <v>1155</v>
      </c>
      <c r="GD21" t="s">
        <v>1155</v>
      </c>
      <c r="GE21" t="s">
        <v>1155</v>
      </c>
      <c r="GF21">
        <v>25</v>
      </c>
    </row>
    <row r="22" spans="1:188" x14ac:dyDescent="0.35">
      <c r="A22" t="s">
        <v>185</v>
      </c>
      <c r="B22" t="s">
        <v>186</v>
      </c>
      <c r="C22" s="3">
        <v>4718</v>
      </c>
      <c r="D22" t="s">
        <v>1506</v>
      </c>
      <c r="E22" t="s">
        <v>188</v>
      </c>
      <c r="F22">
        <v>97423</v>
      </c>
      <c r="G22" t="s">
        <v>187</v>
      </c>
      <c r="H22" t="s">
        <v>188</v>
      </c>
      <c r="I22">
        <v>97423</v>
      </c>
      <c r="J22" t="s">
        <v>113</v>
      </c>
      <c r="K22" t="s">
        <v>189</v>
      </c>
      <c r="L22" t="s">
        <v>115</v>
      </c>
      <c r="M22" t="s">
        <v>8</v>
      </c>
      <c r="N22" t="s">
        <v>10</v>
      </c>
      <c r="O22">
        <v>1</v>
      </c>
      <c r="P22">
        <v>0</v>
      </c>
      <c r="Q22">
        <v>0</v>
      </c>
      <c r="R22" s="3">
        <v>58404</v>
      </c>
      <c r="T22">
        <v>2</v>
      </c>
      <c r="U22">
        <v>4</v>
      </c>
      <c r="V22">
        <v>0.2</v>
      </c>
      <c r="W22">
        <v>4.2</v>
      </c>
      <c r="X22" s="3">
        <v>136</v>
      </c>
      <c r="Y22" s="3">
        <v>2215</v>
      </c>
      <c r="Z22" t="s">
        <v>10</v>
      </c>
      <c r="AA22" t="s">
        <v>10</v>
      </c>
      <c r="AB22">
        <v>3</v>
      </c>
      <c r="AC22">
        <v>1</v>
      </c>
      <c r="AD22">
        <v>2</v>
      </c>
      <c r="AE22">
        <v>0</v>
      </c>
      <c r="AF22" s="10">
        <v>0</v>
      </c>
      <c r="AG22" s="10">
        <v>0</v>
      </c>
      <c r="AH22" s="10">
        <v>417384</v>
      </c>
      <c r="AI22" s="10">
        <v>417384</v>
      </c>
      <c r="AJ22" s="10">
        <v>1000</v>
      </c>
      <c r="AK22" s="10">
        <v>0</v>
      </c>
      <c r="AL22" s="10">
        <v>1000</v>
      </c>
      <c r="AM22" s="10">
        <v>2586</v>
      </c>
      <c r="AN22" s="10">
        <v>5400</v>
      </c>
      <c r="AO22" s="10">
        <v>7986</v>
      </c>
      <c r="AP22" s="10">
        <v>3509</v>
      </c>
      <c r="AQ22" s="10">
        <v>429879</v>
      </c>
      <c r="AR22" s="10">
        <v>0</v>
      </c>
      <c r="AS22" s="10">
        <v>0</v>
      </c>
      <c r="AT22" s="10">
        <v>0</v>
      </c>
      <c r="AU22" s="10">
        <v>435449</v>
      </c>
      <c r="AV22" s="10">
        <v>435449</v>
      </c>
      <c r="AW22" t="s">
        <v>8</v>
      </c>
      <c r="AZ22" t="s">
        <v>8</v>
      </c>
      <c r="BC22" s="10">
        <v>229845.57</v>
      </c>
      <c r="BD22" s="10">
        <v>121157.05</v>
      </c>
      <c r="BE22" s="10">
        <v>351002.62</v>
      </c>
      <c r="BF22" s="10">
        <v>25000</v>
      </c>
      <c r="BG22" s="10">
        <v>6544</v>
      </c>
      <c r="BH22" s="10">
        <v>0</v>
      </c>
      <c r="BI22" s="10">
        <v>31544</v>
      </c>
      <c r="BJ22" s="10">
        <v>54201</v>
      </c>
      <c r="BL22" s="10">
        <v>436747.62</v>
      </c>
      <c r="BM22" s="10">
        <v>800000</v>
      </c>
      <c r="BN22" s="10">
        <v>0</v>
      </c>
      <c r="BO22" s="10">
        <v>0</v>
      </c>
      <c r="BP22" s="10">
        <v>800000</v>
      </c>
      <c r="BQ22" s="3">
        <v>25284</v>
      </c>
      <c r="BR22" s="3">
        <v>1917</v>
      </c>
      <c r="BS22" s="3">
        <v>1540</v>
      </c>
      <c r="BT22" s="3">
        <v>27</v>
      </c>
      <c r="BU22" s="3">
        <v>4186</v>
      </c>
      <c r="BV22" s="3">
        <v>361</v>
      </c>
      <c r="BW22" s="3">
        <v>337</v>
      </c>
      <c r="BX22" s="3">
        <v>346</v>
      </c>
      <c r="BY22" s="3">
        <v>31347</v>
      </c>
      <c r="BZ22" s="3">
        <v>2651</v>
      </c>
      <c r="CA22" s="3">
        <v>72</v>
      </c>
      <c r="CB22" s="3">
        <v>307</v>
      </c>
      <c r="CC22" t="s">
        <v>10</v>
      </c>
      <c r="CD22" s="3">
        <v>26979</v>
      </c>
      <c r="CE22" s="3">
        <v>17153</v>
      </c>
      <c r="CF22" s="3">
        <v>5341</v>
      </c>
      <c r="CG22" s="3">
        <v>3344</v>
      </c>
      <c r="CH22" s="3">
        <v>7001</v>
      </c>
      <c r="CI22" s="3">
        <v>4104</v>
      </c>
      <c r="CJ22" s="3">
        <v>495</v>
      </c>
      <c r="CK22" s="3">
        <v>177</v>
      </c>
      <c r="CL22" s="3">
        <v>0</v>
      </c>
      <c r="CM22" s="3">
        <v>0</v>
      </c>
      <c r="CN22" s="3">
        <f>SUM(CD22+CF22+CH22+CJ22+CL22)</f>
        <v>39816</v>
      </c>
      <c r="CO22" s="3">
        <v>24778</v>
      </c>
      <c r="CP22" s="3">
        <v>44132</v>
      </c>
      <c r="CQ22" s="3">
        <v>8685</v>
      </c>
      <c r="CR22" s="3">
        <v>11105</v>
      </c>
      <c r="CS22" s="3">
        <v>672</v>
      </c>
      <c r="CT22" s="3">
        <v>0</v>
      </c>
      <c r="CU22" s="3">
        <v>64594</v>
      </c>
      <c r="CV22" s="3">
        <f>SUM(CZ22:DC22)</f>
        <v>8141</v>
      </c>
      <c r="CW22" s="3">
        <f>SUM(CU22+CV22)</f>
        <v>72735</v>
      </c>
      <c r="CX22" s="3">
        <f>SUM(DB22:DE22)</f>
        <v>12643</v>
      </c>
      <c r="CY22" s="3">
        <f>CW22</f>
        <v>72735</v>
      </c>
      <c r="CZ22" s="3">
        <v>3576</v>
      </c>
      <c r="DB22" s="3">
        <v>4565</v>
      </c>
      <c r="DD22" s="3">
        <v>7338</v>
      </c>
      <c r="DE22" s="3">
        <v>740</v>
      </c>
      <c r="DF22" s="3">
        <v>8078</v>
      </c>
      <c r="DG22" s="3">
        <v>11938</v>
      </c>
      <c r="DH22" s="3">
        <v>275</v>
      </c>
      <c r="DI22" s="3">
        <v>12213</v>
      </c>
      <c r="DJ22" s="3">
        <v>0</v>
      </c>
      <c r="DL22" t="s">
        <v>9</v>
      </c>
      <c r="DM22" t="s">
        <v>8</v>
      </c>
      <c r="DN22" s="3">
        <v>0</v>
      </c>
      <c r="DO22" t="s">
        <v>10</v>
      </c>
      <c r="DP22" s="3">
        <v>252</v>
      </c>
      <c r="DQ22" s="3">
        <v>5610</v>
      </c>
      <c r="DR22" s="3">
        <v>163</v>
      </c>
      <c r="DS22" s="3">
        <v>4446</v>
      </c>
      <c r="DT22" s="3">
        <v>60</v>
      </c>
      <c r="DU22" s="3">
        <v>517</v>
      </c>
      <c r="DV22" s="3">
        <v>42</v>
      </c>
      <c r="DW22" s="3">
        <v>292</v>
      </c>
      <c r="DX22" s="3">
        <v>38</v>
      </c>
      <c r="DY22" s="3">
        <v>2184</v>
      </c>
      <c r="DZ22" s="3">
        <v>0</v>
      </c>
      <c r="EA22" s="3">
        <v>0</v>
      </c>
      <c r="EB22" s="3">
        <v>0</v>
      </c>
      <c r="EC22" s="3">
        <v>0</v>
      </c>
      <c r="ED22" s="3">
        <v>0</v>
      </c>
      <c r="EE22" s="3">
        <v>0</v>
      </c>
      <c r="EF22" s="3">
        <v>3121</v>
      </c>
      <c r="EG22" t="s">
        <v>11</v>
      </c>
      <c r="EH22">
        <v>50</v>
      </c>
      <c r="EI22" t="s">
        <v>12</v>
      </c>
      <c r="EJ22" s="3">
        <v>32344</v>
      </c>
      <c r="EK22" t="s">
        <v>11</v>
      </c>
      <c r="EL22">
        <v>500</v>
      </c>
      <c r="EM22" t="s">
        <v>190</v>
      </c>
      <c r="EN22">
        <v>500</v>
      </c>
      <c r="EO22" t="s">
        <v>32</v>
      </c>
      <c r="EP22" t="s">
        <v>33</v>
      </c>
      <c r="EQ22">
        <v>35</v>
      </c>
      <c r="ER22">
        <v>5</v>
      </c>
      <c r="ES22">
        <v>0</v>
      </c>
      <c r="ET22">
        <v>0</v>
      </c>
      <c r="EU22">
        <v>40</v>
      </c>
      <c r="EV22">
        <v>52</v>
      </c>
      <c r="EW22" s="3">
        <v>2080</v>
      </c>
      <c r="EX22" s="3">
        <v>2080</v>
      </c>
      <c r="EY22" s="3">
        <v>47633</v>
      </c>
      <c r="EZ22" t="s">
        <v>17</v>
      </c>
      <c r="FA22" s="3">
        <v>2900</v>
      </c>
      <c r="FB22" s="3">
        <v>2900</v>
      </c>
      <c r="FC22">
        <v>2024</v>
      </c>
      <c r="FD22" t="s">
        <v>10</v>
      </c>
      <c r="FE22" t="s">
        <v>8</v>
      </c>
      <c r="FF22" t="s">
        <v>10</v>
      </c>
      <c r="FG22" t="s">
        <v>8</v>
      </c>
      <c r="FH22" t="s">
        <v>8</v>
      </c>
      <c r="FI22" t="s">
        <v>8</v>
      </c>
      <c r="FJ22" s="1">
        <v>0</v>
      </c>
      <c r="FK22" s="12">
        <v>100</v>
      </c>
      <c r="FL22" s="1">
        <v>35.74</v>
      </c>
      <c r="FM22" s="1">
        <v>50.29</v>
      </c>
      <c r="FN22" s="1">
        <v>28.44</v>
      </c>
      <c r="FO22" s="1">
        <v>33.74</v>
      </c>
      <c r="FP22" s="1">
        <v>20.21</v>
      </c>
      <c r="FQ22" s="1">
        <v>28.44</v>
      </c>
      <c r="FR22" s="1">
        <v>14.05</v>
      </c>
      <c r="FS22" s="1">
        <v>15</v>
      </c>
      <c r="FT22" s="1"/>
      <c r="FU22" s="1">
        <v>14.05</v>
      </c>
      <c r="FV22" t="s">
        <v>19</v>
      </c>
      <c r="FW22" t="s">
        <v>20</v>
      </c>
      <c r="FX22" t="s">
        <v>21</v>
      </c>
      <c r="FY22" t="s">
        <v>10</v>
      </c>
      <c r="FZ22" t="s">
        <v>22</v>
      </c>
      <c r="GA22" t="s">
        <v>191</v>
      </c>
      <c r="GB22" t="s">
        <v>1132</v>
      </c>
      <c r="GC22" t="s">
        <v>1156</v>
      </c>
      <c r="GD22" t="s">
        <v>1156</v>
      </c>
      <c r="GE22" t="s">
        <v>1156</v>
      </c>
      <c r="GF22">
        <v>9</v>
      </c>
    </row>
    <row r="23" spans="1:188" x14ac:dyDescent="0.35">
      <c r="A23" t="s">
        <v>192</v>
      </c>
      <c r="B23" t="s">
        <v>193</v>
      </c>
      <c r="C23" s="3">
        <v>15964</v>
      </c>
      <c r="D23" t="s">
        <v>1507</v>
      </c>
      <c r="E23" t="s">
        <v>195</v>
      </c>
      <c r="F23">
        <v>97113</v>
      </c>
      <c r="G23" t="s">
        <v>194</v>
      </c>
      <c r="H23" t="s">
        <v>195</v>
      </c>
      <c r="I23">
        <v>97113</v>
      </c>
      <c r="J23" t="s">
        <v>54</v>
      </c>
      <c r="K23" t="s">
        <v>196</v>
      </c>
      <c r="L23" t="s">
        <v>56</v>
      </c>
      <c r="M23" t="s">
        <v>8</v>
      </c>
      <c r="N23" t="s">
        <v>8</v>
      </c>
      <c r="O23">
        <v>1</v>
      </c>
      <c r="P23">
        <v>0</v>
      </c>
      <c r="Q23">
        <v>0</v>
      </c>
      <c r="R23" s="3">
        <v>5915</v>
      </c>
      <c r="S23" s="3">
        <v>607</v>
      </c>
      <c r="T23">
        <v>3</v>
      </c>
      <c r="U23">
        <v>4.25</v>
      </c>
      <c r="V23">
        <v>4.58</v>
      </c>
      <c r="W23">
        <v>8.83</v>
      </c>
      <c r="X23" s="3">
        <v>61</v>
      </c>
      <c r="Y23" s="3">
        <v>2918</v>
      </c>
      <c r="Z23" t="s">
        <v>10</v>
      </c>
      <c r="AA23" t="s">
        <v>10</v>
      </c>
      <c r="AB23">
        <v>6</v>
      </c>
      <c r="AC23">
        <v>2</v>
      </c>
      <c r="AD23">
        <v>0</v>
      </c>
      <c r="AE23">
        <v>12</v>
      </c>
      <c r="AF23" s="10">
        <v>697360</v>
      </c>
      <c r="AG23" s="10">
        <v>605241</v>
      </c>
      <c r="AH23" s="10">
        <v>0</v>
      </c>
      <c r="AI23" s="10">
        <v>1302601</v>
      </c>
      <c r="AJ23" s="10">
        <v>2783</v>
      </c>
      <c r="AK23" s="10">
        <v>0</v>
      </c>
      <c r="AL23" s="10">
        <v>2783</v>
      </c>
      <c r="AM23" s="10">
        <v>0</v>
      </c>
      <c r="AN23" s="10">
        <v>0</v>
      </c>
      <c r="AO23" s="10">
        <v>0</v>
      </c>
      <c r="AP23" s="10">
        <v>0</v>
      </c>
      <c r="AQ23" s="10">
        <v>1305384</v>
      </c>
      <c r="AR23" s="10">
        <v>0</v>
      </c>
      <c r="AS23" s="10">
        <v>0</v>
      </c>
      <c r="AT23" s="10">
        <v>0</v>
      </c>
      <c r="AU23" s="10">
        <v>0</v>
      </c>
      <c r="AV23" s="10">
        <v>0</v>
      </c>
      <c r="AW23" t="s">
        <v>10</v>
      </c>
      <c r="AX23">
        <v>2020</v>
      </c>
      <c r="AY23">
        <v>2026</v>
      </c>
      <c r="AZ23" t="s">
        <v>8</v>
      </c>
      <c r="BC23" s="10">
        <v>807983</v>
      </c>
      <c r="BD23" s="10">
        <v>384036</v>
      </c>
      <c r="BE23" s="10">
        <v>1192019</v>
      </c>
      <c r="BF23" s="10">
        <v>42602</v>
      </c>
      <c r="BG23" s="10">
        <v>320</v>
      </c>
      <c r="BH23" s="10">
        <v>0</v>
      </c>
      <c r="BI23" s="10">
        <v>42922</v>
      </c>
      <c r="BJ23" s="10">
        <v>78982</v>
      </c>
      <c r="BL23" s="10">
        <v>1313923</v>
      </c>
      <c r="BM23" s="10">
        <v>0</v>
      </c>
      <c r="BN23" s="10">
        <v>0</v>
      </c>
      <c r="BO23" s="10">
        <v>0</v>
      </c>
      <c r="BP23" s="10">
        <v>0</v>
      </c>
      <c r="BQ23" s="3">
        <v>37283</v>
      </c>
      <c r="BR23" s="3">
        <v>1836</v>
      </c>
      <c r="BS23" s="3">
        <v>1832</v>
      </c>
      <c r="BT23" s="3">
        <v>17</v>
      </c>
      <c r="BU23" s="3">
        <v>6295</v>
      </c>
      <c r="BV23" s="3">
        <v>167</v>
      </c>
      <c r="BW23" s="3">
        <v>469</v>
      </c>
      <c r="BX23" s="3">
        <v>64</v>
      </c>
      <c r="BY23" s="3">
        <v>45879</v>
      </c>
      <c r="BZ23" s="3">
        <v>2084</v>
      </c>
      <c r="CA23" s="3">
        <v>9643</v>
      </c>
      <c r="CB23" s="3">
        <v>17921</v>
      </c>
      <c r="CC23" t="s">
        <v>10</v>
      </c>
      <c r="CD23" s="3">
        <v>18657</v>
      </c>
      <c r="CE23" s="3">
        <v>14970</v>
      </c>
      <c r="CF23" s="3">
        <v>1583</v>
      </c>
      <c r="CG23" s="3">
        <v>1925</v>
      </c>
      <c r="CH23" s="3">
        <v>22596</v>
      </c>
      <c r="CI23" s="3">
        <v>23620</v>
      </c>
      <c r="CJ23" s="3">
        <v>1303</v>
      </c>
      <c r="CK23" s="3">
        <v>919</v>
      </c>
      <c r="CL23" s="3">
        <v>0</v>
      </c>
      <c r="CM23" s="3">
        <v>0</v>
      </c>
      <c r="CN23" s="3">
        <f>SUM(CD23+CF23+CH23+CJ23+CL23)</f>
        <v>44139</v>
      </c>
      <c r="CO23" s="3">
        <v>41434</v>
      </c>
      <c r="CP23" s="3">
        <v>33627</v>
      </c>
      <c r="CQ23" s="3">
        <v>3508</v>
      </c>
      <c r="CR23" s="3">
        <v>46216</v>
      </c>
      <c r="CS23" s="3">
        <v>2222</v>
      </c>
      <c r="CT23" s="3">
        <v>0</v>
      </c>
      <c r="CU23" s="3">
        <v>85573</v>
      </c>
      <c r="CV23" s="3">
        <f>SUM(CZ23:DC23)</f>
        <v>41594</v>
      </c>
      <c r="CW23" s="3">
        <f>SUM(CU23+CV23)</f>
        <v>127167</v>
      </c>
      <c r="CX23" s="3">
        <f>SUM(DB23:DE23)</f>
        <v>86493</v>
      </c>
      <c r="CY23" s="3">
        <f>CW23</f>
        <v>127167</v>
      </c>
      <c r="CZ23" s="3">
        <v>12959</v>
      </c>
      <c r="DA23" s="3">
        <v>2618</v>
      </c>
      <c r="DB23" s="3">
        <v>17882</v>
      </c>
      <c r="DC23" s="3">
        <v>8135</v>
      </c>
      <c r="DD23" s="3">
        <v>60126</v>
      </c>
      <c r="DE23" s="3">
        <v>350</v>
      </c>
      <c r="DF23" s="3">
        <v>60476</v>
      </c>
      <c r="DG23" s="3">
        <v>54971</v>
      </c>
      <c r="DH23" s="3">
        <v>249</v>
      </c>
      <c r="DI23" s="3">
        <v>55220</v>
      </c>
      <c r="DJ23" s="3">
        <v>1043</v>
      </c>
      <c r="DL23" t="s">
        <v>9</v>
      </c>
      <c r="DM23" t="s">
        <v>10</v>
      </c>
      <c r="DN23" s="3">
        <v>3634</v>
      </c>
      <c r="DO23" t="s">
        <v>10</v>
      </c>
      <c r="DP23" s="3">
        <v>131</v>
      </c>
      <c r="DQ23" s="3">
        <v>2889</v>
      </c>
      <c r="DR23" s="3">
        <v>62</v>
      </c>
      <c r="DS23" s="3">
        <v>958</v>
      </c>
      <c r="DT23" s="3">
        <v>17</v>
      </c>
      <c r="DU23" s="3">
        <v>224</v>
      </c>
      <c r="DV23" s="3">
        <v>144</v>
      </c>
      <c r="DW23" s="3">
        <v>1416</v>
      </c>
      <c r="DX23" s="3">
        <v>121</v>
      </c>
      <c r="DY23" s="3">
        <v>1571</v>
      </c>
      <c r="DZ23" s="3">
        <v>2</v>
      </c>
      <c r="EA23" s="3">
        <v>64</v>
      </c>
      <c r="EB23" s="3">
        <v>0</v>
      </c>
      <c r="EC23" s="3">
        <v>0</v>
      </c>
      <c r="ED23" s="3">
        <v>14</v>
      </c>
      <c r="EE23" s="3">
        <v>1521</v>
      </c>
      <c r="EF23" s="3">
        <v>5137</v>
      </c>
      <c r="EG23" t="s">
        <v>11</v>
      </c>
      <c r="EH23">
        <v>52</v>
      </c>
      <c r="EI23" t="s">
        <v>44</v>
      </c>
      <c r="EJ23" s="3">
        <v>26494</v>
      </c>
      <c r="EK23" t="s">
        <v>11</v>
      </c>
      <c r="EL23">
        <v>100</v>
      </c>
      <c r="EM23" t="s">
        <v>14</v>
      </c>
      <c r="EN23">
        <v>100</v>
      </c>
      <c r="EO23" t="s">
        <v>56</v>
      </c>
      <c r="EP23" t="s">
        <v>57</v>
      </c>
      <c r="EQ23">
        <v>35</v>
      </c>
      <c r="ER23">
        <v>9</v>
      </c>
      <c r="ES23">
        <v>10</v>
      </c>
      <c r="ET23">
        <v>0</v>
      </c>
      <c r="EU23">
        <v>54</v>
      </c>
      <c r="EV23">
        <v>51</v>
      </c>
      <c r="EW23" s="3">
        <v>2624</v>
      </c>
      <c r="EX23" s="3">
        <v>2624</v>
      </c>
      <c r="EY23" s="3">
        <v>83348</v>
      </c>
      <c r="EZ23" t="s">
        <v>17</v>
      </c>
      <c r="FA23" s="3">
        <v>13650</v>
      </c>
      <c r="FB23" s="3">
        <v>13650</v>
      </c>
      <c r="FC23">
        <v>2023</v>
      </c>
      <c r="FD23" t="s">
        <v>8</v>
      </c>
      <c r="FE23" t="s">
        <v>8</v>
      </c>
      <c r="FF23" t="s">
        <v>10</v>
      </c>
      <c r="FG23" t="s">
        <v>8</v>
      </c>
      <c r="FH23" t="s">
        <v>8</v>
      </c>
      <c r="FI23" t="s">
        <v>8</v>
      </c>
      <c r="FJ23" t="s">
        <v>69</v>
      </c>
      <c r="FK23" s="12">
        <v>140</v>
      </c>
      <c r="FL23" s="1">
        <v>55.76</v>
      </c>
      <c r="FM23" s="1">
        <v>64.239999999999995</v>
      </c>
      <c r="FN23" s="1">
        <v>40.270000000000003</v>
      </c>
      <c r="FO23" s="1">
        <v>50.08</v>
      </c>
      <c r="FR23" s="1">
        <v>24.7</v>
      </c>
      <c r="FS23" s="1">
        <v>40.29</v>
      </c>
      <c r="FT23" s="1">
        <v>15.66</v>
      </c>
      <c r="FU23" s="1">
        <v>19.25</v>
      </c>
      <c r="FV23" t="s">
        <v>19</v>
      </c>
      <c r="FW23" t="s">
        <v>20</v>
      </c>
      <c r="FX23" t="s">
        <v>21</v>
      </c>
      <c r="FY23" t="s">
        <v>10</v>
      </c>
      <c r="FZ23" t="s">
        <v>22</v>
      </c>
      <c r="GA23" t="s">
        <v>197</v>
      </c>
      <c r="GB23" t="s">
        <v>1120</v>
      </c>
      <c r="GC23" t="s">
        <v>1121</v>
      </c>
      <c r="GD23" t="s">
        <v>1122</v>
      </c>
      <c r="GE23" t="s">
        <v>1123</v>
      </c>
      <c r="GF23">
        <v>7</v>
      </c>
    </row>
    <row r="24" spans="1:188" x14ac:dyDescent="0.35">
      <c r="A24" t="s">
        <v>198</v>
      </c>
      <c r="B24" t="s">
        <v>199</v>
      </c>
      <c r="C24" s="3">
        <v>88236</v>
      </c>
      <c r="D24" t="s">
        <v>1508</v>
      </c>
      <c r="E24" t="s">
        <v>201</v>
      </c>
      <c r="F24">
        <v>97330</v>
      </c>
      <c r="G24" t="s">
        <v>200</v>
      </c>
      <c r="H24" t="s">
        <v>201</v>
      </c>
      <c r="I24">
        <v>97330</v>
      </c>
      <c r="J24" t="s">
        <v>202</v>
      </c>
      <c r="K24" t="s">
        <v>203</v>
      </c>
      <c r="L24" t="s">
        <v>30</v>
      </c>
      <c r="M24" t="s">
        <v>8</v>
      </c>
      <c r="N24" t="s">
        <v>8</v>
      </c>
      <c r="O24">
        <v>1</v>
      </c>
      <c r="P24">
        <v>3</v>
      </c>
      <c r="Q24">
        <v>1</v>
      </c>
      <c r="R24" s="3">
        <v>41133</v>
      </c>
      <c r="S24" s="3">
        <v>7571</v>
      </c>
      <c r="T24">
        <v>13.13</v>
      </c>
      <c r="U24">
        <v>13.13</v>
      </c>
      <c r="V24">
        <v>34.5</v>
      </c>
      <c r="W24">
        <v>47.63</v>
      </c>
      <c r="X24" s="3">
        <v>81</v>
      </c>
      <c r="Y24" s="3">
        <v>4752</v>
      </c>
      <c r="Z24" t="s">
        <v>10</v>
      </c>
      <c r="AA24" t="s">
        <v>10</v>
      </c>
      <c r="AB24">
        <v>28</v>
      </c>
      <c r="AC24">
        <v>30</v>
      </c>
      <c r="AD24">
        <v>0</v>
      </c>
      <c r="AE24">
        <v>36</v>
      </c>
      <c r="AF24" s="10">
        <v>5176696</v>
      </c>
      <c r="AG24" s="10">
        <v>0</v>
      </c>
      <c r="AH24" s="10">
        <v>3656312</v>
      </c>
      <c r="AI24" s="10">
        <v>8833008</v>
      </c>
      <c r="AJ24" s="10">
        <v>12157</v>
      </c>
      <c r="AK24" s="10">
        <v>0</v>
      </c>
      <c r="AL24" s="10">
        <v>12157</v>
      </c>
      <c r="AM24" s="10">
        <v>4200</v>
      </c>
      <c r="AN24" s="10">
        <v>0</v>
      </c>
      <c r="AO24" s="10">
        <v>4200</v>
      </c>
      <c r="AP24" s="10">
        <v>200265</v>
      </c>
      <c r="AQ24" s="10">
        <v>9049630</v>
      </c>
      <c r="AR24" s="10">
        <v>0</v>
      </c>
      <c r="AS24" s="10">
        <v>0</v>
      </c>
      <c r="AT24" s="10">
        <v>0</v>
      </c>
      <c r="AU24" s="10">
        <v>0</v>
      </c>
      <c r="AV24" s="10">
        <v>0</v>
      </c>
      <c r="AW24" t="s">
        <v>10</v>
      </c>
      <c r="AX24">
        <v>2024</v>
      </c>
      <c r="AY24">
        <v>2029</v>
      </c>
      <c r="AZ24" t="s">
        <v>8</v>
      </c>
      <c r="BC24" s="10">
        <v>3697979</v>
      </c>
      <c r="BD24" s="10">
        <v>2189507</v>
      </c>
      <c r="BE24" s="10">
        <v>5887486</v>
      </c>
      <c r="BF24" s="10">
        <v>582244</v>
      </c>
      <c r="BG24" s="10">
        <v>445911</v>
      </c>
      <c r="BH24" s="10">
        <v>151826</v>
      </c>
      <c r="BI24" s="10">
        <v>1179981</v>
      </c>
      <c r="BJ24" s="10">
        <v>2217664</v>
      </c>
      <c r="BK24" t="s">
        <v>163</v>
      </c>
      <c r="BL24" s="10">
        <v>9285131</v>
      </c>
      <c r="BM24" s="10">
        <v>0</v>
      </c>
      <c r="BN24" s="10">
        <v>0</v>
      </c>
      <c r="BO24" s="10">
        <v>54065</v>
      </c>
      <c r="BP24" s="10">
        <v>54065</v>
      </c>
      <c r="BQ24" s="3">
        <v>226512</v>
      </c>
      <c r="BR24" s="3">
        <v>24098</v>
      </c>
      <c r="BS24" s="3">
        <v>20556</v>
      </c>
      <c r="BT24" s="3">
        <v>1040</v>
      </c>
      <c r="BU24" s="3">
        <v>28023</v>
      </c>
      <c r="BV24" s="3">
        <v>1836</v>
      </c>
      <c r="BW24" s="3">
        <v>3190</v>
      </c>
      <c r="BX24" s="3">
        <v>500</v>
      </c>
      <c r="BY24" s="3">
        <v>278281</v>
      </c>
      <c r="BZ24" s="3">
        <v>27474</v>
      </c>
      <c r="CA24" s="3">
        <v>7123</v>
      </c>
      <c r="CB24" s="3">
        <v>110328</v>
      </c>
      <c r="CC24" t="s">
        <v>10</v>
      </c>
      <c r="CD24" s="3">
        <v>345246</v>
      </c>
      <c r="CE24" s="3">
        <v>228357</v>
      </c>
      <c r="CF24" s="3">
        <v>21764</v>
      </c>
      <c r="CG24" s="3">
        <v>22456</v>
      </c>
      <c r="CH24" s="3">
        <v>297319</v>
      </c>
      <c r="CI24" s="3">
        <v>227101</v>
      </c>
      <c r="CJ24" s="3">
        <v>18023</v>
      </c>
      <c r="CK24" s="3">
        <v>5928</v>
      </c>
      <c r="CL24" s="3">
        <v>6002</v>
      </c>
      <c r="CM24" s="3">
        <v>670</v>
      </c>
      <c r="CN24" s="3">
        <f>SUM(CD24+CF24+CH24+CJ24+CL24)</f>
        <v>688354</v>
      </c>
      <c r="CO24" s="3">
        <v>484512</v>
      </c>
      <c r="CP24" s="3">
        <v>573603</v>
      </c>
      <c r="CQ24" s="3">
        <v>44220</v>
      </c>
      <c r="CR24" s="3">
        <v>524420</v>
      </c>
      <c r="CS24" s="3">
        <v>23951</v>
      </c>
      <c r="CT24" s="3">
        <v>6672</v>
      </c>
      <c r="CU24" s="3">
        <v>1172866</v>
      </c>
      <c r="CV24" s="3">
        <f>SUM(CZ24:DC24)</f>
        <v>497244</v>
      </c>
      <c r="CW24" s="3">
        <f>SUM(CU24+CV24)</f>
        <v>1670110</v>
      </c>
      <c r="CX24" s="3">
        <f>SUM(DB24:DE24)</f>
        <v>291061</v>
      </c>
      <c r="CY24" s="3">
        <f>CW24</f>
        <v>1670110</v>
      </c>
      <c r="CZ24" s="3">
        <v>166933</v>
      </c>
      <c r="DA24" s="3">
        <v>39250</v>
      </c>
      <c r="DB24" s="3">
        <v>241835</v>
      </c>
      <c r="DC24" s="3">
        <v>49226</v>
      </c>
      <c r="DD24" s="3">
        <v>0</v>
      </c>
      <c r="DE24" s="3">
        <v>0</v>
      </c>
      <c r="DF24" s="3">
        <v>0</v>
      </c>
      <c r="DG24" s="3">
        <v>0</v>
      </c>
      <c r="DH24" s="3">
        <v>0</v>
      </c>
      <c r="DI24" s="3">
        <v>0</v>
      </c>
      <c r="DJ24" s="3">
        <v>48924</v>
      </c>
      <c r="DK24" s="3">
        <v>11232</v>
      </c>
      <c r="DL24" t="s">
        <v>66</v>
      </c>
      <c r="DM24" t="s">
        <v>10</v>
      </c>
      <c r="DN24" s="3">
        <v>268</v>
      </c>
      <c r="DO24" t="s">
        <v>10</v>
      </c>
      <c r="DP24" s="3">
        <v>248</v>
      </c>
      <c r="DQ24" s="3">
        <v>5823</v>
      </c>
      <c r="DR24" s="3">
        <v>357</v>
      </c>
      <c r="DS24" s="3">
        <v>12436</v>
      </c>
      <c r="DT24" s="3">
        <v>122</v>
      </c>
      <c r="DU24" s="3">
        <v>1581</v>
      </c>
      <c r="DV24" s="3">
        <v>238</v>
      </c>
      <c r="DW24" s="3">
        <v>4955</v>
      </c>
      <c r="DX24" s="3">
        <v>160</v>
      </c>
      <c r="DY24" s="3">
        <v>7745</v>
      </c>
      <c r="DZ24" s="3">
        <v>24</v>
      </c>
      <c r="EA24" s="3">
        <v>826</v>
      </c>
      <c r="EB24" s="3">
        <v>17</v>
      </c>
      <c r="EC24" s="3">
        <v>423</v>
      </c>
      <c r="ED24" s="3">
        <v>36</v>
      </c>
      <c r="EE24" s="3">
        <v>750</v>
      </c>
      <c r="EG24" t="s">
        <v>13</v>
      </c>
      <c r="EH24">
        <v>59</v>
      </c>
      <c r="EI24" t="s">
        <v>44</v>
      </c>
      <c r="EJ24" s="3">
        <v>506060</v>
      </c>
      <c r="EK24" t="s">
        <v>11</v>
      </c>
      <c r="EL24">
        <v>150</v>
      </c>
      <c r="EM24" t="s">
        <v>14</v>
      </c>
      <c r="EN24">
        <v>2.5</v>
      </c>
      <c r="EO24" t="s">
        <v>30</v>
      </c>
      <c r="EP24" t="s">
        <v>33</v>
      </c>
      <c r="EQ24">
        <v>40</v>
      </c>
      <c r="ER24">
        <v>9</v>
      </c>
      <c r="ES24">
        <v>12</v>
      </c>
      <c r="ET24">
        <v>1</v>
      </c>
      <c r="EU24">
        <v>62</v>
      </c>
      <c r="EV24">
        <v>52</v>
      </c>
      <c r="EW24" s="3">
        <v>2971</v>
      </c>
      <c r="EX24" s="3">
        <v>5512</v>
      </c>
      <c r="EY24" s="3">
        <v>414059</v>
      </c>
      <c r="EZ24" t="s">
        <v>17</v>
      </c>
      <c r="FA24" s="3">
        <v>57200</v>
      </c>
      <c r="FB24" s="3">
        <v>74150</v>
      </c>
      <c r="FC24">
        <v>2021</v>
      </c>
      <c r="FD24" t="s">
        <v>8</v>
      </c>
      <c r="FE24" t="s">
        <v>8</v>
      </c>
      <c r="FF24" t="s">
        <v>10</v>
      </c>
      <c r="FG24" t="s">
        <v>8</v>
      </c>
      <c r="FH24" t="s">
        <v>8</v>
      </c>
      <c r="FI24" t="s">
        <v>8</v>
      </c>
      <c r="FJ24" t="s">
        <v>92</v>
      </c>
      <c r="FK24" s="12">
        <v>120</v>
      </c>
      <c r="FL24" s="1">
        <v>65.430000000000007</v>
      </c>
      <c r="FM24" s="1">
        <v>87.78</v>
      </c>
      <c r="FN24" s="1">
        <v>43.46</v>
      </c>
      <c r="FO24" s="1">
        <v>58.31</v>
      </c>
      <c r="FP24" s="1">
        <v>35.479999999999997</v>
      </c>
      <c r="FQ24" s="1">
        <v>45.12</v>
      </c>
      <c r="FR24" s="1">
        <v>28.34</v>
      </c>
      <c r="FS24" s="1">
        <v>36.01</v>
      </c>
      <c r="FT24" s="1">
        <v>23.6</v>
      </c>
      <c r="FU24" s="1">
        <v>29.96</v>
      </c>
      <c r="FV24" t="s">
        <v>46</v>
      </c>
      <c r="FW24" t="s">
        <v>204</v>
      </c>
      <c r="FX24" t="s">
        <v>47</v>
      </c>
      <c r="FY24" t="s">
        <v>10</v>
      </c>
      <c r="FZ24" t="s">
        <v>205</v>
      </c>
      <c r="GA24" t="s">
        <v>206</v>
      </c>
      <c r="GB24" t="s">
        <v>1157</v>
      </c>
      <c r="GC24" t="s">
        <v>1158</v>
      </c>
      <c r="GD24" t="s">
        <v>1159</v>
      </c>
      <c r="GE24" t="s">
        <v>1160</v>
      </c>
      <c r="GF24">
        <v>28</v>
      </c>
    </row>
    <row r="25" spans="1:188" x14ac:dyDescent="0.35">
      <c r="A25" t="s">
        <v>207</v>
      </c>
      <c r="B25" t="s">
        <v>208</v>
      </c>
      <c r="C25" s="3">
        <v>10879</v>
      </c>
      <c r="D25" t="s">
        <v>1509</v>
      </c>
      <c r="E25" t="s">
        <v>210</v>
      </c>
      <c r="F25">
        <v>97424</v>
      </c>
      <c r="G25" t="s">
        <v>209</v>
      </c>
      <c r="H25" t="s">
        <v>210</v>
      </c>
      <c r="I25">
        <v>97424</v>
      </c>
      <c r="J25" t="s">
        <v>211</v>
      </c>
      <c r="K25" t="s">
        <v>212</v>
      </c>
      <c r="L25" t="s">
        <v>30</v>
      </c>
      <c r="M25" t="s">
        <v>8</v>
      </c>
      <c r="N25" t="s">
        <v>8</v>
      </c>
      <c r="O25">
        <v>1</v>
      </c>
      <c r="P25">
        <v>0</v>
      </c>
      <c r="Q25">
        <v>0</v>
      </c>
      <c r="R25" s="3">
        <v>1628</v>
      </c>
      <c r="S25" s="3">
        <v>417</v>
      </c>
      <c r="T25">
        <v>1</v>
      </c>
      <c r="U25">
        <v>3</v>
      </c>
      <c r="V25">
        <v>2</v>
      </c>
      <c r="W25">
        <v>5</v>
      </c>
      <c r="X25" s="3">
        <v>0</v>
      </c>
      <c r="Y25" s="3">
        <v>0</v>
      </c>
      <c r="Z25" t="s">
        <v>10</v>
      </c>
      <c r="AA25" t="s">
        <v>8</v>
      </c>
      <c r="AB25">
        <v>3</v>
      </c>
      <c r="AC25">
        <v>2</v>
      </c>
      <c r="AD25">
        <v>0</v>
      </c>
      <c r="AE25">
        <v>0</v>
      </c>
      <c r="AF25" s="10">
        <v>494690</v>
      </c>
      <c r="AG25" s="10">
        <v>0</v>
      </c>
      <c r="AH25" s="10">
        <v>0</v>
      </c>
      <c r="AI25" s="10">
        <v>494690</v>
      </c>
      <c r="AJ25" s="10">
        <v>1597</v>
      </c>
      <c r="AK25" s="10">
        <v>0</v>
      </c>
      <c r="AL25" s="10">
        <v>1597</v>
      </c>
      <c r="AM25" s="10">
        <v>0</v>
      </c>
      <c r="AN25" s="10">
        <v>0</v>
      </c>
      <c r="AO25" s="10">
        <v>0</v>
      </c>
      <c r="AP25" s="10">
        <v>6079.89</v>
      </c>
      <c r="AQ25" s="10">
        <v>502366.89</v>
      </c>
      <c r="AR25" s="10">
        <v>0</v>
      </c>
      <c r="AS25" s="10">
        <v>0</v>
      </c>
      <c r="AT25" s="10">
        <v>0</v>
      </c>
      <c r="AU25" s="10">
        <v>0</v>
      </c>
      <c r="AV25" s="10">
        <v>0</v>
      </c>
      <c r="AW25" t="s">
        <v>8</v>
      </c>
      <c r="AZ25" t="s">
        <v>8</v>
      </c>
      <c r="BC25" s="10">
        <v>238255</v>
      </c>
      <c r="BD25" s="10">
        <v>146640</v>
      </c>
      <c r="BE25" s="10">
        <v>384895</v>
      </c>
      <c r="BF25" s="10">
        <v>16118</v>
      </c>
      <c r="BG25" s="10">
        <v>2671.29</v>
      </c>
      <c r="BH25" s="10">
        <v>884.61</v>
      </c>
      <c r="BI25" s="10">
        <v>19673.900000000001</v>
      </c>
      <c r="BJ25" s="10">
        <v>90121.1</v>
      </c>
      <c r="BL25" s="10">
        <v>494690</v>
      </c>
      <c r="BM25" s="10">
        <v>0</v>
      </c>
      <c r="BN25" s="10">
        <v>0</v>
      </c>
      <c r="BO25" s="10">
        <v>0</v>
      </c>
      <c r="BP25" s="10">
        <v>0</v>
      </c>
      <c r="BQ25" s="3">
        <v>38853</v>
      </c>
      <c r="BR25" s="3">
        <v>1001</v>
      </c>
      <c r="BS25" s="3">
        <v>1791</v>
      </c>
      <c r="BT25" s="3">
        <v>0</v>
      </c>
      <c r="BU25" s="3">
        <v>4018</v>
      </c>
      <c r="BV25" s="3">
        <v>212</v>
      </c>
      <c r="BW25" s="3">
        <v>150</v>
      </c>
      <c r="BX25" s="3">
        <v>28</v>
      </c>
      <c r="BY25" s="3">
        <v>44812</v>
      </c>
      <c r="BZ25" s="3">
        <v>1241</v>
      </c>
      <c r="CA25" s="3">
        <v>568</v>
      </c>
      <c r="CB25" s="3">
        <v>5858</v>
      </c>
      <c r="CC25" t="s">
        <v>8</v>
      </c>
      <c r="CD25" s="3">
        <v>12069</v>
      </c>
      <c r="CE25" s="3">
        <v>2284</v>
      </c>
      <c r="CF25" s="3">
        <v>723</v>
      </c>
      <c r="CG25" s="3">
        <v>212</v>
      </c>
      <c r="CH25" s="3">
        <v>4921</v>
      </c>
      <c r="CI25" s="3">
        <v>1232</v>
      </c>
      <c r="CJ25" s="3">
        <v>85</v>
      </c>
      <c r="CK25" s="3">
        <v>18</v>
      </c>
      <c r="CN25" s="3">
        <f>SUM(CD25+CF25+CH25+CJ25+CL25)</f>
        <v>17798</v>
      </c>
      <c r="CO25" s="3">
        <v>3746</v>
      </c>
      <c r="CP25" s="3">
        <v>14353</v>
      </c>
      <c r="CQ25" s="3">
        <v>935</v>
      </c>
      <c r="CR25" s="3">
        <v>6153</v>
      </c>
      <c r="CS25" s="3">
        <v>103</v>
      </c>
      <c r="CT25" s="3">
        <v>0</v>
      </c>
      <c r="CU25" s="3">
        <v>21544</v>
      </c>
      <c r="CV25" s="3">
        <f>SUM(CZ25:DC25)</f>
        <v>14659</v>
      </c>
      <c r="CW25" s="3">
        <f>SUM(CU25+CV25)</f>
        <v>36203</v>
      </c>
      <c r="CX25" s="3">
        <f>SUM(DB25:DE25)</f>
        <v>7702</v>
      </c>
      <c r="CY25" s="3">
        <f>CW25</f>
        <v>36203</v>
      </c>
      <c r="CZ25" s="3">
        <v>5288</v>
      </c>
      <c r="DA25" s="3">
        <v>2194</v>
      </c>
      <c r="DB25" s="3">
        <v>7177</v>
      </c>
      <c r="DD25" s="3">
        <v>524</v>
      </c>
      <c r="DE25" s="3">
        <v>1</v>
      </c>
      <c r="DF25" s="3">
        <v>525</v>
      </c>
      <c r="DG25" s="3">
        <v>1350</v>
      </c>
      <c r="DH25" s="3">
        <v>0</v>
      </c>
      <c r="DI25" s="3">
        <v>1350</v>
      </c>
      <c r="DJ25" s="3">
        <v>565</v>
      </c>
      <c r="DK25" s="3">
        <v>1678</v>
      </c>
      <c r="DL25" t="s">
        <v>66</v>
      </c>
      <c r="DM25" t="s">
        <v>8</v>
      </c>
      <c r="DN25" s="3">
        <v>559</v>
      </c>
      <c r="DO25" t="s">
        <v>10</v>
      </c>
      <c r="DP25" s="3">
        <v>135</v>
      </c>
      <c r="DQ25" s="3">
        <v>395</v>
      </c>
      <c r="DR25" s="3">
        <v>19</v>
      </c>
      <c r="DS25" s="3">
        <v>82</v>
      </c>
      <c r="DT25" s="3">
        <v>0</v>
      </c>
      <c r="DU25" s="3">
        <v>0</v>
      </c>
      <c r="DV25" s="3">
        <v>87</v>
      </c>
      <c r="DW25" s="3">
        <v>647</v>
      </c>
      <c r="DX25" s="3">
        <v>52</v>
      </c>
      <c r="DY25" s="3">
        <v>446</v>
      </c>
      <c r="DZ25" s="3">
        <v>0</v>
      </c>
      <c r="EA25" s="3">
        <v>0</v>
      </c>
      <c r="EB25" s="3">
        <v>0</v>
      </c>
      <c r="EC25" s="3">
        <v>0</v>
      </c>
      <c r="ED25" s="3">
        <v>0</v>
      </c>
      <c r="EE25" s="3">
        <v>0</v>
      </c>
      <c r="EF25" s="3">
        <v>2706</v>
      </c>
      <c r="EG25" t="s">
        <v>11</v>
      </c>
      <c r="EH25">
        <v>7</v>
      </c>
      <c r="EI25" t="s">
        <v>12</v>
      </c>
      <c r="EJ25" s="3">
        <v>11007</v>
      </c>
      <c r="EK25" t="s">
        <v>11</v>
      </c>
      <c r="EL25" s="2">
        <v>2500</v>
      </c>
      <c r="EM25" t="s">
        <v>14</v>
      </c>
      <c r="EN25" s="2">
        <v>2500</v>
      </c>
      <c r="EO25" t="s">
        <v>213</v>
      </c>
      <c r="EP25" t="s">
        <v>68</v>
      </c>
      <c r="EQ25">
        <v>29</v>
      </c>
      <c r="ER25">
        <v>11</v>
      </c>
      <c r="ES25">
        <v>0</v>
      </c>
      <c r="ET25">
        <v>0</v>
      </c>
      <c r="EU25">
        <v>40</v>
      </c>
      <c r="EV25">
        <v>52</v>
      </c>
      <c r="EW25" s="3">
        <v>2107</v>
      </c>
      <c r="EX25" s="3">
        <v>2107</v>
      </c>
      <c r="EY25" s="3">
        <v>26006</v>
      </c>
      <c r="EZ25" t="s">
        <v>78</v>
      </c>
      <c r="FA25" s="3">
        <v>8500</v>
      </c>
      <c r="FB25" s="3">
        <v>8500</v>
      </c>
      <c r="FD25" t="s">
        <v>8</v>
      </c>
      <c r="FE25" t="s">
        <v>8</v>
      </c>
      <c r="FF25" t="s">
        <v>8</v>
      </c>
      <c r="FG25" t="s">
        <v>10</v>
      </c>
      <c r="FH25" t="s">
        <v>10</v>
      </c>
      <c r="FI25" t="s">
        <v>10</v>
      </c>
      <c r="FJ25" t="s">
        <v>214</v>
      </c>
      <c r="FK25" s="12">
        <v>60</v>
      </c>
      <c r="FL25" s="1">
        <v>36.5</v>
      </c>
      <c r="FM25" s="1">
        <v>46.58</v>
      </c>
      <c r="FP25" s="1">
        <v>22.2</v>
      </c>
      <c r="FQ25" s="1">
        <v>23.75</v>
      </c>
      <c r="FV25" t="s">
        <v>19</v>
      </c>
      <c r="FW25" t="s">
        <v>20</v>
      </c>
      <c r="FX25" t="s">
        <v>21</v>
      </c>
      <c r="FY25" t="s">
        <v>10</v>
      </c>
      <c r="FZ25" t="s">
        <v>48</v>
      </c>
      <c r="GA25" t="s">
        <v>215</v>
      </c>
      <c r="GB25" t="s">
        <v>1161</v>
      </c>
      <c r="GC25" t="s">
        <v>1162</v>
      </c>
      <c r="GD25" t="s">
        <v>1162</v>
      </c>
      <c r="GE25" t="s">
        <v>1162</v>
      </c>
      <c r="GF25">
        <v>30</v>
      </c>
    </row>
    <row r="26" spans="1:188" x14ac:dyDescent="0.35">
      <c r="A26" t="s">
        <v>216</v>
      </c>
      <c r="B26" t="s">
        <v>217</v>
      </c>
      <c r="C26" s="3">
        <v>26366</v>
      </c>
      <c r="D26" t="s">
        <v>1469</v>
      </c>
      <c r="E26" t="s">
        <v>219</v>
      </c>
      <c r="F26">
        <v>97754</v>
      </c>
      <c r="G26" t="s">
        <v>218</v>
      </c>
      <c r="H26" t="s">
        <v>219</v>
      </c>
      <c r="I26">
        <v>97754</v>
      </c>
      <c r="J26" t="s">
        <v>220</v>
      </c>
      <c r="K26" t="s">
        <v>221</v>
      </c>
      <c r="L26" t="s">
        <v>30</v>
      </c>
      <c r="M26" t="s">
        <v>8</v>
      </c>
      <c r="N26" t="s">
        <v>10</v>
      </c>
      <c r="O26">
        <v>1</v>
      </c>
      <c r="P26">
        <v>0</v>
      </c>
      <c r="Q26">
        <v>0</v>
      </c>
      <c r="R26" s="3">
        <v>7155</v>
      </c>
      <c r="S26" s="3">
        <v>1260</v>
      </c>
      <c r="T26">
        <v>1</v>
      </c>
      <c r="U26">
        <v>4</v>
      </c>
      <c r="V26">
        <v>5.46</v>
      </c>
      <c r="W26">
        <v>9.4600000000000009</v>
      </c>
      <c r="X26" s="3">
        <v>188</v>
      </c>
      <c r="Y26" s="3">
        <v>540</v>
      </c>
      <c r="Z26" t="s">
        <v>10</v>
      </c>
      <c r="AA26" t="s">
        <v>8</v>
      </c>
      <c r="AB26">
        <v>8</v>
      </c>
      <c r="AC26">
        <v>0</v>
      </c>
      <c r="AD26">
        <v>0</v>
      </c>
      <c r="AE26">
        <v>1</v>
      </c>
      <c r="AF26" s="10">
        <v>0</v>
      </c>
      <c r="AG26" s="10">
        <v>1872000</v>
      </c>
      <c r="AH26" s="10">
        <v>0</v>
      </c>
      <c r="AI26" s="10">
        <v>1872000</v>
      </c>
      <c r="AJ26" s="10">
        <v>10213</v>
      </c>
      <c r="AK26" s="10">
        <v>58480.67</v>
      </c>
      <c r="AL26" s="10">
        <v>68693.67</v>
      </c>
      <c r="AM26" s="10">
        <v>0</v>
      </c>
      <c r="AN26" s="10">
        <v>0</v>
      </c>
      <c r="AO26" s="10">
        <v>0</v>
      </c>
      <c r="AP26" s="10">
        <v>16031.72</v>
      </c>
      <c r="AQ26" s="10">
        <v>1956725.39</v>
      </c>
      <c r="AR26" s="10">
        <v>0</v>
      </c>
      <c r="AS26" s="10">
        <v>0</v>
      </c>
      <c r="AT26" s="10">
        <v>0</v>
      </c>
      <c r="AU26" s="10">
        <v>0</v>
      </c>
      <c r="AV26" s="10">
        <v>0</v>
      </c>
      <c r="AW26" t="s">
        <v>8</v>
      </c>
      <c r="AZ26" t="s">
        <v>8</v>
      </c>
      <c r="BC26" s="10">
        <v>645512.12</v>
      </c>
      <c r="BD26" s="10">
        <v>291334.2</v>
      </c>
      <c r="BE26" s="10">
        <v>936846.32</v>
      </c>
      <c r="BF26" s="10">
        <v>54821.94</v>
      </c>
      <c r="BG26" s="10">
        <v>75162.070000000007</v>
      </c>
      <c r="BH26" s="10">
        <v>6564.19</v>
      </c>
      <c r="BI26" s="10">
        <v>136548.20000000001</v>
      </c>
      <c r="BJ26" s="10">
        <v>198000</v>
      </c>
      <c r="BK26" t="s">
        <v>43</v>
      </c>
      <c r="BL26" s="10">
        <v>1271394.52</v>
      </c>
      <c r="BM26" s="10">
        <v>0</v>
      </c>
      <c r="BN26" s="10">
        <v>0</v>
      </c>
      <c r="BO26" s="10">
        <v>0</v>
      </c>
      <c r="BP26" s="10">
        <v>0</v>
      </c>
      <c r="BQ26" s="3">
        <v>39555</v>
      </c>
      <c r="BR26" s="3">
        <v>4916</v>
      </c>
      <c r="BS26" s="3">
        <v>2497</v>
      </c>
      <c r="BT26" s="3">
        <v>197</v>
      </c>
      <c r="BU26" s="3">
        <v>3401</v>
      </c>
      <c r="BV26" s="3">
        <v>286</v>
      </c>
      <c r="BW26" s="3">
        <v>66</v>
      </c>
      <c r="BX26" s="3">
        <v>18</v>
      </c>
      <c r="BY26" s="3">
        <v>45519</v>
      </c>
      <c r="BZ26" s="3">
        <v>5417</v>
      </c>
      <c r="CA26" s="3">
        <v>878</v>
      </c>
      <c r="CB26" s="3">
        <v>123937</v>
      </c>
      <c r="CC26" t="s">
        <v>8</v>
      </c>
      <c r="CD26" s="3">
        <v>55150</v>
      </c>
      <c r="CE26" s="3">
        <v>15773</v>
      </c>
      <c r="CF26" s="3">
        <v>4447</v>
      </c>
      <c r="CG26" s="3">
        <v>1522</v>
      </c>
      <c r="CH26" s="3">
        <v>43961</v>
      </c>
      <c r="CI26" s="3">
        <v>9765</v>
      </c>
      <c r="CJ26" s="3">
        <v>286</v>
      </c>
      <c r="CK26" s="3">
        <v>1</v>
      </c>
      <c r="CL26" s="3">
        <v>155</v>
      </c>
      <c r="CM26" s="3">
        <v>119</v>
      </c>
      <c r="CN26" s="3">
        <f>SUM(CD26+CF26+CH26+CJ26+CL26)</f>
        <v>103999</v>
      </c>
      <c r="CO26" s="3">
        <v>27180</v>
      </c>
      <c r="CP26" s="3">
        <v>70923</v>
      </c>
      <c r="CQ26" s="3">
        <v>5969</v>
      </c>
      <c r="CR26" s="3">
        <v>53726</v>
      </c>
      <c r="CS26" s="3">
        <v>287</v>
      </c>
      <c r="CT26" s="3">
        <v>274</v>
      </c>
      <c r="CU26" s="3">
        <v>131179</v>
      </c>
      <c r="CV26" s="3">
        <f>SUM(CZ26:DC26)</f>
        <v>41689</v>
      </c>
      <c r="CW26" s="3">
        <f>SUM(CU26+CV26)</f>
        <v>172868</v>
      </c>
      <c r="CX26" s="3">
        <f>SUM(DB26:DE26)</f>
        <v>53178</v>
      </c>
      <c r="CY26" s="3">
        <f>CW26</f>
        <v>172868</v>
      </c>
      <c r="CZ26" s="3">
        <v>16661</v>
      </c>
      <c r="DA26" s="3">
        <v>4303</v>
      </c>
      <c r="DB26" s="3">
        <v>20115</v>
      </c>
      <c r="DC26" s="3">
        <v>610</v>
      </c>
      <c r="DD26" s="3">
        <v>32347</v>
      </c>
      <c r="DE26" s="3">
        <v>106</v>
      </c>
      <c r="DF26" s="3">
        <v>32453</v>
      </c>
      <c r="DG26" s="3">
        <v>9887</v>
      </c>
      <c r="DH26" s="3">
        <v>398</v>
      </c>
      <c r="DI26" s="3">
        <v>10285</v>
      </c>
      <c r="DJ26" s="3">
        <v>1</v>
      </c>
      <c r="DK26" s="3">
        <v>1051</v>
      </c>
      <c r="DL26" t="s">
        <v>11</v>
      </c>
      <c r="DM26" t="s">
        <v>10</v>
      </c>
      <c r="DN26" s="3">
        <v>1617</v>
      </c>
      <c r="DO26" t="s">
        <v>10</v>
      </c>
      <c r="DP26" s="3">
        <v>223</v>
      </c>
      <c r="DQ26" s="3">
        <v>4606</v>
      </c>
      <c r="DR26" s="3">
        <v>36</v>
      </c>
      <c r="DS26" s="3">
        <v>480</v>
      </c>
      <c r="DT26" s="3">
        <v>66</v>
      </c>
      <c r="DU26" s="3">
        <v>1502</v>
      </c>
      <c r="DV26" s="3">
        <v>98</v>
      </c>
      <c r="DW26" s="3">
        <v>1524</v>
      </c>
      <c r="DX26" s="3">
        <v>0</v>
      </c>
      <c r="DY26" s="3">
        <v>0</v>
      </c>
      <c r="DZ26" s="3">
        <v>0</v>
      </c>
      <c r="EA26" s="3">
        <v>0</v>
      </c>
      <c r="EB26" s="3">
        <v>0</v>
      </c>
      <c r="EC26" s="3">
        <v>0</v>
      </c>
      <c r="ED26" s="3">
        <v>1200</v>
      </c>
      <c r="EE26" s="3">
        <v>1200</v>
      </c>
      <c r="EF26" s="3">
        <v>2808</v>
      </c>
      <c r="EG26" t="s">
        <v>11</v>
      </c>
      <c r="EH26">
        <v>8</v>
      </c>
      <c r="EI26" t="s">
        <v>12</v>
      </c>
      <c r="EK26" t="s">
        <v>13</v>
      </c>
      <c r="EL26">
        <v>618.96</v>
      </c>
      <c r="EM26" t="s">
        <v>14</v>
      </c>
      <c r="EN26">
        <v>43.97</v>
      </c>
      <c r="EO26" t="s">
        <v>222</v>
      </c>
      <c r="EP26" t="s">
        <v>223</v>
      </c>
      <c r="EQ26">
        <v>40</v>
      </c>
      <c r="ER26">
        <v>10</v>
      </c>
      <c r="ES26">
        <v>6</v>
      </c>
      <c r="ET26">
        <v>0</v>
      </c>
      <c r="EU26">
        <v>56</v>
      </c>
      <c r="EV26">
        <v>52</v>
      </c>
      <c r="EW26" s="3">
        <v>2804</v>
      </c>
      <c r="EX26" s="3">
        <v>2804</v>
      </c>
      <c r="EY26" s="3">
        <v>102560</v>
      </c>
      <c r="EZ26" t="s">
        <v>17</v>
      </c>
      <c r="FA26" s="3">
        <v>17430</v>
      </c>
      <c r="FB26" s="3">
        <v>17430</v>
      </c>
      <c r="FC26">
        <v>1999</v>
      </c>
      <c r="FD26" t="s">
        <v>8</v>
      </c>
      <c r="FE26" t="s">
        <v>8</v>
      </c>
      <c r="FF26" t="s">
        <v>10</v>
      </c>
      <c r="FG26" t="s">
        <v>8</v>
      </c>
      <c r="FH26" t="s">
        <v>8</v>
      </c>
      <c r="FI26" t="s">
        <v>8</v>
      </c>
      <c r="FJ26" s="1">
        <v>0</v>
      </c>
      <c r="FK26" s="12">
        <v>85</v>
      </c>
      <c r="FL26" s="1">
        <v>46.55</v>
      </c>
      <c r="FM26" s="1">
        <v>61.98</v>
      </c>
      <c r="FN26" s="1">
        <v>28.26</v>
      </c>
      <c r="FO26" s="1">
        <v>37.619999999999997</v>
      </c>
      <c r="FP26" s="1">
        <v>26.91</v>
      </c>
      <c r="FQ26" s="1">
        <v>35.83</v>
      </c>
      <c r="FR26" s="1">
        <v>21</v>
      </c>
      <c r="FS26" s="1">
        <v>27.96</v>
      </c>
      <c r="FT26" s="1">
        <v>16.12</v>
      </c>
      <c r="FU26" s="1">
        <v>21.46</v>
      </c>
      <c r="FV26" t="s">
        <v>19</v>
      </c>
      <c r="FW26" t="s">
        <v>171</v>
      </c>
      <c r="FX26" t="s">
        <v>21</v>
      </c>
      <c r="FY26" t="s">
        <v>10</v>
      </c>
      <c r="FZ26" t="s">
        <v>107</v>
      </c>
      <c r="GA26" t="s">
        <v>224</v>
      </c>
      <c r="GB26" t="s">
        <v>1163</v>
      </c>
      <c r="GC26" t="s">
        <v>1164</v>
      </c>
      <c r="GD26" t="s">
        <v>1165</v>
      </c>
      <c r="GE26" t="s">
        <v>1166</v>
      </c>
      <c r="GF26">
        <v>14</v>
      </c>
    </row>
    <row r="27" spans="1:188" x14ac:dyDescent="0.35">
      <c r="A27" t="s">
        <v>225</v>
      </c>
      <c r="B27" t="s">
        <v>226</v>
      </c>
      <c r="C27" s="3">
        <v>5133</v>
      </c>
      <c r="D27" t="s">
        <v>227</v>
      </c>
      <c r="E27" t="s">
        <v>228</v>
      </c>
      <c r="F27">
        <v>97444</v>
      </c>
      <c r="G27" t="s">
        <v>227</v>
      </c>
      <c r="H27" t="s">
        <v>228</v>
      </c>
      <c r="I27">
        <v>97444</v>
      </c>
      <c r="J27" t="s">
        <v>28</v>
      </c>
      <c r="K27" t="s">
        <v>229</v>
      </c>
      <c r="L27" t="s">
        <v>30</v>
      </c>
      <c r="M27" t="s">
        <v>8</v>
      </c>
      <c r="N27" t="s">
        <v>8</v>
      </c>
      <c r="O27">
        <v>1</v>
      </c>
      <c r="P27">
        <v>0</v>
      </c>
      <c r="Q27">
        <v>0</v>
      </c>
      <c r="R27" s="3">
        <v>5317</v>
      </c>
      <c r="S27" s="3">
        <v>259</v>
      </c>
      <c r="T27">
        <v>1</v>
      </c>
      <c r="U27">
        <v>1</v>
      </c>
      <c r="V27">
        <v>8</v>
      </c>
      <c r="W27">
        <v>9</v>
      </c>
      <c r="X27" s="3">
        <v>8</v>
      </c>
      <c r="Y27" s="3">
        <v>306</v>
      </c>
      <c r="Z27" t="s">
        <v>10</v>
      </c>
      <c r="AA27" t="s">
        <v>10</v>
      </c>
      <c r="AB27">
        <v>4</v>
      </c>
      <c r="AC27">
        <v>8</v>
      </c>
      <c r="AD27">
        <v>0</v>
      </c>
      <c r="AE27">
        <v>0</v>
      </c>
      <c r="AF27" s="10">
        <v>0</v>
      </c>
      <c r="AG27" s="10">
        <v>0</v>
      </c>
      <c r="AH27" s="10">
        <v>561051</v>
      </c>
      <c r="AI27" s="10">
        <v>561051</v>
      </c>
      <c r="AJ27" s="10">
        <v>1072</v>
      </c>
      <c r="AK27" s="10">
        <v>0</v>
      </c>
      <c r="AL27" s="10">
        <v>1072</v>
      </c>
      <c r="AM27" s="10">
        <v>0</v>
      </c>
      <c r="AN27" s="10">
        <v>0</v>
      </c>
      <c r="AO27" s="10">
        <v>0</v>
      </c>
      <c r="AP27" s="10">
        <v>166793</v>
      </c>
      <c r="AQ27" s="10">
        <v>728916</v>
      </c>
      <c r="AR27" s="10">
        <v>0</v>
      </c>
      <c r="AS27" s="10">
        <v>29513</v>
      </c>
      <c r="AT27" s="10">
        <v>0</v>
      </c>
      <c r="AU27" s="10">
        <v>0</v>
      </c>
      <c r="AV27" s="10">
        <v>29513</v>
      </c>
      <c r="AW27" t="s">
        <v>8</v>
      </c>
      <c r="AZ27" t="s">
        <v>8</v>
      </c>
      <c r="BC27" s="10">
        <v>389507</v>
      </c>
      <c r="BD27" s="10">
        <v>90294</v>
      </c>
      <c r="BE27" s="10">
        <v>479801</v>
      </c>
      <c r="BF27" s="10">
        <v>21782</v>
      </c>
      <c r="BG27" s="10">
        <v>6121</v>
      </c>
      <c r="BH27" s="10">
        <v>2047</v>
      </c>
      <c r="BI27" s="10">
        <v>29950</v>
      </c>
      <c r="BJ27" s="10">
        <v>208955</v>
      </c>
      <c r="BL27" s="10">
        <v>718706</v>
      </c>
      <c r="BM27" s="10">
        <v>0</v>
      </c>
      <c r="BN27" s="10">
        <v>1999</v>
      </c>
      <c r="BO27" s="10">
        <v>132380</v>
      </c>
      <c r="BP27" s="10">
        <v>134379</v>
      </c>
      <c r="BQ27" s="3">
        <v>41037</v>
      </c>
      <c r="BR27" s="3">
        <v>1371</v>
      </c>
      <c r="BS27" s="3">
        <v>2512</v>
      </c>
      <c r="BT27" s="3">
        <v>201</v>
      </c>
      <c r="BU27" s="3">
        <v>3826</v>
      </c>
      <c r="BV27" s="3">
        <v>70</v>
      </c>
      <c r="BW27" s="3">
        <v>108</v>
      </c>
      <c r="BX27" s="3">
        <v>39</v>
      </c>
      <c r="BY27" s="3">
        <v>47483</v>
      </c>
      <c r="BZ27" s="3">
        <v>1681</v>
      </c>
      <c r="CA27" s="3">
        <v>378</v>
      </c>
      <c r="CB27" s="3">
        <v>3522</v>
      </c>
      <c r="CC27" t="s">
        <v>10</v>
      </c>
      <c r="CD27" s="3">
        <v>22460</v>
      </c>
      <c r="CE27" s="3">
        <v>11649</v>
      </c>
      <c r="CF27" s="3">
        <v>800</v>
      </c>
      <c r="CG27" s="3">
        <v>630</v>
      </c>
      <c r="CH27" s="3">
        <v>6864</v>
      </c>
      <c r="CI27" s="3">
        <v>4390</v>
      </c>
      <c r="CJ27" s="3">
        <v>154</v>
      </c>
      <c r="CK27" s="3">
        <v>108</v>
      </c>
      <c r="CL27" s="3">
        <v>0</v>
      </c>
      <c r="CM27" s="3">
        <v>0</v>
      </c>
      <c r="CN27" s="3">
        <f>SUM(CD27+CF27+CH27+CJ27+CL27)</f>
        <v>30278</v>
      </c>
      <c r="CO27" s="3">
        <v>16777</v>
      </c>
      <c r="CP27" s="3">
        <v>34109</v>
      </c>
      <c r="CQ27" s="3">
        <v>1430</v>
      </c>
      <c r="CR27" s="3">
        <v>11254</v>
      </c>
      <c r="CS27" s="3">
        <v>262</v>
      </c>
      <c r="CT27" s="3">
        <v>0</v>
      </c>
      <c r="CU27" s="3">
        <v>47055</v>
      </c>
      <c r="CV27" s="3">
        <f>SUM(CZ27:DC27)</f>
        <v>13260</v>
      </c>
      <c r="CW27" s="3">
        <f>SUM(CU27+CV27)</f>
        <v>60315</v>
      </c>
      <c r="CX27" s="3">
        <f>SUM(DB27:DE27)</f>
        <v>15619</v>
      </c>
      <c r="CY27" s="3">
        <f>CW27</f>
        <v>60315</v>
      </c>
      <c r="CZ27" s="3">
        <v>4894</v>
      </c>
      <c r="DA27" s="3">
        <v>0</v>
      </c>
      <c r="DB27" s="3">
        <v>7096</v>
      </c>
      <c r="DC27" s="3">
        <v>1270</v>
      </c>
      <c r="DD27" s="3">
        <v>7000</v>
      </c>
      <c r="DE27" s="3">
        <v>253</v>
      </c>
      <c r="DF27" s="3">
        <v>7253</v>
      </c>
      <c r="DG27" s="3">
        <v>5563</v>
      </c>
      <c r="DH27" s="3">
        <v>77</v>
      </c>
      <c r="DI27" s="3">
        <v>5640</v>
      </c>
      <c r="DJ27" s="3">
        <v>0</v>
      </c>
      <c r="DK27" s="3">
        <v>5180</v>
      </c>
      <c r="DL27" t="s">
        <v>11</v>
      </c>
      <c r="DM27" t="s">
        <v>10</v>
      </c>
      <c r="DN27" s="3">
        <v>204</v>
      </c>
      <c r="DO27" t="s">
        <v>10</v>
      </c>
      <c r="DP27" s="3">
        <v>57</v>
      </c>
      <c r="DQ27" s="3">
        <v>4071</v>
      </c>
      <c r="DR27" s="3">
        <v>57</v>
      </c>
      <c r="DS27" s="3">
        <v>4070</v>
      </c>
      <c r="DT27" s="3">
        <v>682</v>
      </c>
      <c r="DU27" s="3">
        <v>8141</v>
      </c>
      <c r="DV27" s="3">
        <v>378</v>
      </c>
      <c r="DW27" s="3">
        <v>3329</v>
      </c>
      <c r="DX27" s="3">
        <v>0</v>
      </c>
      <c r="DY27" s="3">
        <v>0</v>
      </c>
      <c r="DZ27" s="3">
        <v>0</v>
      </c>
      <c r="EA27" s="3">
        <v>0</v>
      </c>
      <c r="EB27" s="3">
        <v>0</v>
      </c>
      <c r="EC27" s="3">
        <v>0</v>
      </c>
      <c r="ED27" s="3">
        <v>30</v>
      </c>
      <c r="EE27" s="3">
        <v>500</v>
      </c>
      <c r="EF27" s="3">
        <v>15183</v>
      </c>
      <c r="EG27" t="s">
        <v>11</v>
      </c>
      <c r="EH27">
        <v>8</v>
      </c>
      <c r="EI27" t="s">
        <v>67</v>
      </c>
      <c r="EJ27" s="3">
        <v>28000</v>
      </c>
      <c r="EK27" t="s">
        <v>78</v>
      </c>
      <c r="EL27">
        <v>250</v>
      </c>
      <c r="EM27" t="s">
        <v>14</v>
      </c>
      <c r="EN27">
        <v>250</v>
      </c>
      <c r="EO27" t="s">
        <v>32</v>
      </c>
      <c r="EP27" t="s">
        <v>33</v>
      </c>
      <c r="EQ27">
        <v>35</v>
      </c>
      <c r="ER27">
        <v>8</v>
      </c>
      <c r="ES27">
        <v>12</v>
      </c>
      <c r="ET27">
        <v>0</v>
      </c>
      <c r="EU27">
        <v>55</v>
      </c>
      <c r="EV27">
        <v>52</v>
      </c>
      <c r="EW27" s="3">
        <v>2800</v>
      </c>
      <c r="EX27" s="3">
        <v>2800</v>
      </c>
      <c r="EY27" s="3">
        <v>113316</v>
      </c>
      <c r="EZ27" t="s">
        <v>17</v>
      </c>
      <c r="FA27" s="3">
        <v>14800</v>
      </c>
      <c r="FB27" s="3">
        <v>14800</v>
      </c>
      <c r="FC27">
        <v>2018</v>
      </c>
      <c r="FD27" t="s">
        <v>8</v>
      </c>
      <c r="FE27" t="s">
        <v>8</v>
      </c>
      <c r="FF27" t="s">
        <v>8</v>
      </c>
      <c r="FG27" t="s">
        <v>8</v>
      </c>
      <c r="FH27" t="s">
        <v>8</v>
      </c>
      <c r="FI27" t="s">
        <v>8</v>
      </c>
      <c r="FJ27" s="1">
        <v>2.5</v>
      </c>
      <c r="FK27" s="12">
        <v>60</v>
      </c>
      <c r="FL27" s="1">
        <v>38</v>
      </c>
      <c r="FM27" s="1">
        <v>38</v>
      </c>
      <c r="FN27" s="1">
        <v>25</v>
      </c>
      <c r="FO27" s="1">
        <v>26</v>
      </c>
      <c r="FP27" s="1">
        <v>17</v>
      </c>
      <c r="FQ27" s="1">
        <v>20</v>
      </c>
      <c r="FR27" s="1">
        <v>17</v>
      </c>
      <c r="FS27" s="1">
        <v>20</v>
      </c>
      <c r="FT27" s="1"/>
      <c r="FU27" s="1">
        <v>17</v>
      </c>
      <c r="FV27" t="s">
        <v>19</v>
      </c>
      <c r="FW27" t="s">
        <v>34</v>
      </c>
      <c r="FX27" t="s">
        <v>21</v>
      </c>
      <c r="FY27" t="s">
        <v>10</v>
      </c>
      <c r="FZ27" t="s">
        <v>35</v>
      </c>
      <c r="GA27" t="s">
        <v>230</v>
      </c>
      <c r="GB27" t="s">
        <v>1167</v>
      </c>
      <c r="GC27" t="s">
        <v>1168</v>
      </c>
      <c r="GD27" t="s">
        <v>1169</v>
      </c>
      <c r="GE27" t="s">
        <v>230</v>
      </c>
      <c r="GF27">
        <v>6</v>
      </c>
    </row>
    <row r="28" spans="1:188" x14ac:dyDescent="0.35">
      <c r="A28" t="s">
        <v>231</v>
      </c>
      <c r="B28" t="s">
        <v>232</v>
      </c>
      <c r="C28" s="3">
        <v>25134</v>
      </c>
      <c r="D28" t="s">
        <v>1510</v>
      </c>
      <c r="E28" t="s">
        <v>234</v>
      </c>
      <c r="F28">
        <v>97338</v>
      </c>
      <c r="G28" t="s">
        <v>233</v>
      </c>
      <c r="H28" t="s">
        <v>234</v>
      </c>
      <c r="I28">
        <v>97338</v>
      </c>
      <c r="J28" t="s">
        <v>235</v>
      </c>
      <c r="K28" t="s">
        <v>236</v>
      </c>
      <c r="L28" t="s">
        <v>65</v>
      </c>
      <c r="M28" t="s">
        <v>8</v>
      </c>
      <c r="N28" t="s">
        <v>8</v>
      </c>
      <c r="O28">
        <v>1</v>
      </c>
      <c r="P28">
        <v>0</v>
      </c>
      <c r="Q28">
        <v>0</v>
      </c>
      <c r="R28" s="3">
        <v>6833</v>
      </c>
      <c r="S28" s="3">
        <v>866</v>
      </c>
      <c r="T28">
        <v>1</v>
      </c>
      <c r="U28">
        <v>7.5</v>
      </c>
      <c r="V28">
        <v>0</v>
      </c>
      <c r="W28">
        <v>7.5</v>
      </c>
      <c r="X28" s="3">
        <v>20</v>
      </c>
      <c r="Y28" s="3">
        <v>743</v>
      </c>
      <c r="Z28" t="s">
        <v>10</v>
      </c>
      <c r="AA28" t="s">
        <v>8</v>
      </c>
      <c r="AB28">
        <v>5</v>
      </c>
      <c r="AC28">
        <v>4</v>
      </c>
      <c r="AD28">
        <v>1</v>
      </c>
      <c r="AE28">
        <v>0</v>
      </c>
      <c r="AF28" s="10">
        <v>805500</v>
      </c>
      <c r="AG28" s="10">
        <v>0</v>
      </c>
      <c r="AH28" s="10">
        <v>127333</v>
      </c>
      <c r="AI28" s="10">
        <v>932833</v>
      </c>
      <c r="AJ28" s="10">
        <v>3048</v>
      </c>
      <c r="AK28" s="10">
        <v>0</v>
      </c>
      <c r="AL28" s="10">
        <v>3048</v>
      </c>
      <c r="AM28" s="10">
        <v>0</v>
      </c>
      <c r="AN28" s="10">
        <v>0</v>
      </c>
      <c r="AO28" s="10">
        <v>0</v>
      </c>
      <c r="AP28" s="10">
        <v>34300</v>
      </c>
      <c r="AQ28" s="10">
        <v>970181</v>
      </c>
      <c r="AR28" s="10">
        <v>45000</v>
      </c>
      <c r="AS28" s="10">
        <v>0</v>
      </c>
      <c r="AT28" s="10">
        <v>0</v>
      </c>
      <c r="AU28" s="10">
        <v>0</v>
      </c>
      <c r="AV28" s="10">
        <v>45000</v>
      </c>
      <c r="AW28" t="s">
        <v>8</v>
      </c>
      <c r="AZ28" t="s">
        <v>8</v>
      </c>
      <c r="BC28" s="10">
        <v>413511</v>
      </c>
      <c r="BD28" s="10">
        <v>195174</v>
      </c>
      <c r="BE28" s="10">
        <v>608685</v>
      </c>
      <c r="BF28" s="10">
        <v>60495</v>
      </c>
      <c r="BG28" s="10">
        <v>0</v>
      </c>
      <c r="BH28" s="10">
        <v>4196</v>
      </c>
      <c r="BI28" s="10">
        <v>64691</v>
      </c>
      <c r="BJ28" s="10">
        <v>51265</v>
      </c>
      <c r="BK28" t="s">
        <v>237</v>
      </c>
      <c r="BL28" s="10">
        <v>724641</v>
      </c>
      <c r="BM28" s="10">
        <v>0</v>
      </c>
      <c r="BN28" s="10">
        <v>0</v>
      </c>
      <c r="BO28" s="10">
        <v>0</v>
      </c>
      <c r="BP28" s="10">
        <v>0</v>
      </c>
      <c r="BQ28" s="3">
        <v>60135</v>
      </c>
      <c r="BR28" s="3">
        <v>4175</v>
      </c>
      <c r="BS28" s="3">
        <v>4444</v>
      </c>
      <c r="BT28" s="3">
        <v>119</v>
      </c>
      <c r="BU28" s="3">
        <v>7430</v>
      </c>
      <c r="BV28" s="3">
        <v>393</v>
      </c>
      <c r="BW28" s="3">
        <v>433</v>
      </c>
      <c r="BX28" s="3">
        <v>14</v>
      </c>
      <c r="BY28" s="3">
        <v>72442</v>
      </c>
      <c r="BZ28" s="3">
        <v>4701</v>
      </c>
      <c r="CA28" s="3">
        <v>660</v>
      </c>
      <c r="CB28" s="3">
        <v>7302</v>
      </c>
      <c r="CC28" t="s">
        <v>10</v>
      </c>
      <c r="CD28" s="3">
        <v>51447</v>
      </c>
      <c r="CE28" s="3">
        <v>36492</v>
      </c>
      <c r="CF28" s="3">
        <v>4812</v>
      </c>
      <c r="CG28" s="3">
        <v>5477</v>
      </c>
      <c r="CH28" s="3">
        <v>48412</v>
      </c>
      <c r="CI28" s="3">
        <v>36624</v>
      </c>
      <c r="CJ28" s="3">
        <v>3181</v>
      </c>
      <c r="CK28" s="3">
        <v>832</v>
      </c>
      <c r="CL28" s="3">
        <v>0</v>
      </c>
      <c r="CM28" s="3">
        <v>0</v>
      </c>
      <c r="CN28" s="3">
        <f>SUM(CD28+CF28+CH28+CJ28+CL28)</f>
        <v>107852</v>
      </c>
      <c r="CO28" s="3">
        <v>79425</v>
      </c>
      <c r="CP28" s="3">
        <v>87939</v>
      </c>
      <c r="CQ28" s="3">
        <v>10289</v>
      </c>
      <c r="CR28" s="3">
        <v>85036</v>
      </c>
      <c r="CS28" s="3">
        <v>4013</v>
      </c>
      <c r="CT28" s="3">
        <v>0</v>
      </c>
      <c r="CU28" s="3">
        <v>187277</v>
      </c>
      <c r="CV28" s="3">
        <f>SUM(CZ28:DC28)</f>
        <v>35732</v>
      </c>
      <c r="CW28" s="3">
        <f>SUM(CU28+CV28)</f>
        <v>223009</v>
      </c>
      <c r="CX28" s="3">
        <f>SUM(DB28:DE28)</f>
        <v>45991</v>
      </c>
      <c r="CY28" s="3">
        <f>CW28</f>
        <v>223009</v>
      </c>
      <c r="CZ28" s="3">
        <v>11265</v>
      </c>
      <c r="DA28" s="3">
        <v>5958</v>
      </c>
      <c r="DB28" s="3">
        <v>16579</v>
      </c>
      <c r="DC28" s="3">
        <v>1930</v>
      </c>
      <c r="DD28" s="3">
        <v>27201</v>
      </c>
      <c r="DE28" s="3">
        <v>281</v>
      </c>
      <c r="DF28" s="3">
        <v>27482</v>
      </c>
      <c r="DG28" s="3">
        <v>22664</v>
      </c>
      <c r="DH28" s="3">
        <v>11</v>
      </c>
      <c r="DI28" s="3">
        <v>22675</v>
      </c>
      <c r="DJ28" s="3">
        <v>64486</v>
      </c>
      <c r="DK28" s="3">
        <v>547</v>
      </c>
      <c r="DL28" t="s">
        <v>11</v>
      </c>
      <c r="DM28" t="s">
        <v>8</v>
      </c>
      <c r="DN28" s="3">
        <v>947</v>
      </c>
      <c r="DO28" t="s">
        <v>10</v>
      </c>
      <c r="DP28" s="3">
        <v>144</v>
      </c>
      <c r="DQ28" s="3">
        <v>5219</v>
      </c>
      <c r="DR28" s="3">
        <v>19</v>
      </c>
      <c r="DS28" s="3">
        <v>862</v>
      </c>
      <c r="DT28" s="3">
        <v>18</v>
      </c>
      <c r="DU28" s="3">
        <v>155</v>
      </c>
      <c r="DV28" s="3">
        <v>30</v>
      </c>
      <c r="DW28" s="3">
        <v>763</v>
      </c>
      <c r="DX28" s="3">
        <v>12</v>
      </c>
      <c r="DY28" s="3">
        <v>1555</v>
      </c>
      <c r="DZ28" s="3">
        <v>0</v>
      </c>
      <c r="EA28" s="3">
        <v>0</v>
      </c>
      <c r="EB28" s="3">
        <v>0</v>
      </c>
      <c r="EC28" s="3">
        <v>0</v>
      </c>
      <c r="ED28" s="3">
        <v>3</v>
      </c>
      <c r="EE28" s="3">
        <v>244</v>
      </c>
      <c r="EF28" s="3">
        <v>3466</v>
      </c>
      <c r="EG28" t="s">
        <v>11</v>
      </c>
      <c r="EH28">
        <v>7</v>
      </c>
      <c r="EI28" t="s">
        <v>67</v>
      </c>
      <c r="EJ28" s="3">
        <v>4057</v>
      </c>
      <c r="EK28" t="s">
        <v>11</v>
      </c>
      <c r="EL28">
        <v>50</v>
      </c>
      <c r="EM28" t="s">
        <v>14</v>
      </c>
      <c r="EN28">
        <v>50</v>
      </c>
      <c r="EO28" t="s">
        <v>65</v>
      </c>
      <c r="EP28" t="s">
        <v>68</v>
      </c>
      <c r="EQ28">
        <v>35</v>
      </c>
      <c r="ER28">
        <v>2</v>
      </c>
      <c r="ES28">
        <v>4</v>
      </c>
      <c r="ET28">
        <v>0</v>
      </c>
      <c r="EU28">
        <v>41</v>
      </c>
      <c r="EV28">
        <v>52</v>
      </c>
      <c r="EW28" s="3">
        <v>2044</v>
      </c>
      <c r="EX28" s="3">
        <v>2044</v>
      </c>
      <c r="EY28" s="3">
        <v>91783</v>
      </c>
      <c r="EZ28" t="s">
        <v>17</v>
      </c>
      <c r="FA28" s="3">
        <v>10000</v>
      </c>
      <c r="FB28" s="3">
        <v>10000</v>
      </c>
      <c r="FC28">
        <v>1990</v>
      </c>
      <c r="FD28" t="s">
        <v>8</v>
      </c>
      <c r="FE28" t="s">
        <v>8</v>
      </c>
      <c r="FF28" t="s">
        <v>10</v>
      </c>
      <c r="FG28" t="s">
        <v>8</v>
      </c>
      <c r="FH28" t="s">
        <v>8</v>
      </c>
      <c r="FI28" t="s">
        <v>8</v>
      </c>
      <c r="FJ28" s="1">
        <v>0</v>
      </c>
      <c r="FK28" s="12">
        <v>60</v>
      </c>
      <c r="FL28" s="1">
        <v>50.33</v>
      </c>
      <c r="FM28" s="1">
        <v>61.24</v>
      </c>
      <c r="FN28" s="1">
        <v>23.75</v>
      </c>
      <c r="FO28" s="1">
        <v>28.89</v>
      </c>
      <c r="FP28" s="1">
        <v>20.3</v>
      </c>
      <c r="FQ28" s="1">
        <v>24.7</v>
      </c>
      <c r="FR28" s="1">
        <v>16.62</v>
      </c>
      <c r="FS28" s="1">
        <v>20.23</v>
      </c>
      <c r="FT28" s="1">
        <v>15.99</v>
      </c>
      <c r="FU28" s="1">
        <v>19.45</v>
      </c>
      <c r="FV28" t="s">
        <v>19</v>
      </c>
      <c r="FW28" t="s">
        <v>20</v>
      </c>
      <c r="FX28" t="s">
        <v>21</v>
      </c>
      <c r="FY28" t="s">
        <v>10</v>
      </c>
      <c r="FZ28" t="s">
        <v>48</v>
      </c>
      <c r="GA28" t="s">
        <v>238</v>
      </c>
      <c r="GB28" t="s">
        <v>1170</v>
      </c>
      <c r="GC28" t="s">
        <v>1171</v>
      </c>
      <c r="GD28" t="s">
        <v>1172</v>
      </c>
      <c r="GE28" t="s">
        <v>1173</v>
      </c>
      <c r="GF28">
        <v>6</v>
      </c>
    </row>
    <row r="29" spans="1:188" x14ac:dyDescent="0.35">
      <c r="A29" t="s">
        <v>239</v>
      </c>
      <c r="B29" t="s">
        <v>240</v>
      </c>
      <c r="C29" s="3">
        <v>208612</v>
      </c>
      <c r="D29" t="s">
        <v>1485</v>
      </c>
      <c r="E29" t="s">
        <v>242</v>
      </c>
      <c r="F29">
        <v>97703</v>
      </c>
      <c r="G29" t="s">
        <v>241</v>
      </c>
      <c r="H29" t="s">
        <v>242</v>
      </c>
      <c r="I29">
        <v>97703</v>
      </c>
      <c r="J29" t="s">
        <v>222</v>
      </c>
      <c r="K29" t="s">
        <v>243</v>
      </c>
      <c r="L29" t="s">
        <v>30</v>
      </c>
      <c r="M29" t="s">
        <v>8</v>
      </c>
      <c r="N29" t="s">
        <v>10</v>
      </c>
      <c r="O29">
        <v>0</v>
      </c>
      <c r="P29">
        <v>6</v>
      </c>
      <c r="Q29">
        <v>0</v>
      </c>
      <c r="R29" s="3">
        <v>92036</v>
      </c>
      <c r="S29" s="3">
        <v>12465</v>
      </c>
      <c r="T29">
        <v>22.8</v>
      </c>
      <c r="U29">
        <v>24.8</v>
      </c>
      <c r="V29">
        <v>93.8</v>
      </c>
      <c r="W29">
        <v>118.6</v>
      </c>
      <c r="X29" s="3">
        <v>212</v>
      </c>
      <c r="Y29" s="3">
        <v>12676</v>
      </c>
      <c r="Z29" t="s">
        <v>8</v>
      </c>
      <c r="AA29" t="s">
        <v>10</v>
      </c>
      <c r="AB29">
        <v>88</v>
      </c>
      <c r="AC29">
        <v>27</v>
      </c>
      <c r="AD29">
        <v>0</v>
      </c>
      <c r="AE29">
        <v>0</v>
      </c>
      <c r="AF29" s="10">
        <v>0</v>
      </c>
      <c r="AG29" s="10">
        <v>0</v>
      </c>
      <c r="AH29" s="10">
        <v>17726379</v>
      </c>
      <c r="AI29" s="10">
        <v>17726379</v>
      </c>
      <c r="AJ29" s="10">
        <v>37412</v>
      </c>
      <c r="AK29" s="10">
        <v>0</v>
      </c>
      <c r="AL29" s="10">
        <v>37412</v>
      </c>
      <c r="AM29" s="10">
        <v>0</v>
      </c>
      <c r="AN29" s="10">
        <v>0</v>
      </c>
      <c r="AO29" s="10">
        <v>0</v>
      </c>
      <c r="AP29" s="10">
        <v>1394340</v>
      </c>
      <c r="AQ29" s="10">
        <v>19158131</v>
      </c>
      <c r="AR29" s="10">
        <v>10154769</v>
      </c>
      <c r="AS29" s="10">
        <v>0</v>
      </c>
      <c r="AT29" s="10">
        <v>0</v>
      </c>
      <c r="AU29" s="10">
        <v>6557323</v>
      </c>
      <c r="AV29" s="10">
        <v>16712092</v>
      </c>
      <c r="AW29" t="s">
        <v>8</v>
      </c>
      <c r="AZ29" t="s">
        <v>10</v>
      </c>
      <c r="BA29" s="1">
        <v>195000000</v>
      </c>
      <c r="BB29">
        <v>2042</v>
      </c>
      <c r="BC29" s="10">
        <v>7746414</v>
      </c>
      <c r="BD29" s="10">
        <v>3424752</v>
      </c>
      <c r="BE29" s="10">
        <v>11171166</v>
      </c>
      <c r="BF29" s="10">
        <v>742536.25</v>
      </c>
      <c r="BG29" s="10">
        <v>1594347.43</v>
      </c>
      <c r="BH29" s="10">
        <v>13225.1</v>
      </c>
      <c r="BI29" s="10">
        <v>2350108.7799999998</v>
      </c>
      <c r="BJ29" s="10">
        <v>3969428</v>
      </c>
      <c r="BL29" s="10">
        <v>17490702.780000001</v>
      </c>
      <c r="BM29" s="10">
        <v>62936005</v>
      </c>
      <c r="BN29" s="10">
        <v>322318</v>
      </c>
      <c r="BO29" s="10">
        <v>0</v>
      </c>
      <c r="BP29" s="10">
        <v>63258323</v>
      </c>
      <c r="BQ29" s="3">
        <v>275469</v>
      </c>
      <c r="BR29" s="3">
        <v>50059</v>
      </c>
      <c r="BS29" s="3">
        <v>4894</v>
      </c>
      <c r="BT29" s="3">
        <v>532</v>
      </c>
      <c r="BU29" s="3">
        <v>23390</v>
      </c>
      <c r="BV29" s="3">
        <v>2273</v>
      </c>
      <c r="BW29" s="3">
        <v>401</v>
      </c>
      <c r="BX29" s="3">
        <v>125</v>
      </c>
      <c r="BY29" s="3">
        <v>304154</v>
      </c>
      <c r="BZ29" s="3">
        <v>52989</v>
      </c>
      <c r="CA29" s="3">
        <v>6429</v>
      </c>
      <c r="CB29" s="3">
        <v>115807</v>
      </c>
      <c r="CC29" t="s">
        <v>8</v>
      </c>
      <c r="CD29" s="3">
        <v>426406</v>
      </c>
      <c r="CE29" s="3">
        <v>143815</v>
      </c>
      <c r="CF29" s="3">
        <v>27366</v>
      </c>
      <c r="CG29" s="3">
        <v>9939</v>
      </c>
      <c r="CH29" s="3">
        <v>519783</v>
      </c>
      <c r="CI29" s="3">
        <v>135966</v>
      </c>
      <c r="CJ29" s="3">
        <v>3642</v>
      </c>
      <c r="CK29" s="3">
        <v>3</v>
      </c>
      <c r="CL29" s="3">
        <v>0</v>
      </c>
      <c r="CM29" s="3">
        <v>0</v>
      </c>
      <c r="CN29" s="3">
        <f>SUM(CD29+CF29+CH29+CJ29+CL29)</f>
        <v>977197</v>
      </c>
      <c r="CO29" s="3">
        <v>289723</v>
      </c>
      <c r="CP29" s="3">
        <v>570221</v>
      </c>
      <c r="CQ29" s="3">
        <v>37305</v>
      </c>
      <c r="CR29" s="3">
        <v>655749</v>
      </c>
      <c r="CS29" s="3">
        <v>3645</v>
      </c>
      <c r="CT29" s="3">
        <v>0</v>
      </c>
      <c r="CU29" s="3">
        <v>1266920</v>
      </c>
      <c r="CV29" s="3">
        <f>SUM(CZ29:DC29)</f>
        <v>1063939</v>
      </c>
      <c r="CW29" s="3">
        <f>SUM(CU29+CV29)</f>
        <v>2330859</v>
      </c>
      <c r="CX29" s="3">
        <f>SUM(DB29:DE29)</f>
        <v>507336</v>
      </c>
      <c r="CY29" s="3">
        <f>CW29</f>
        <v>2330859</v>
      </c>
      <c r="CZ29" s="3">
        <v>461371</v>
      </c>
      <c r="DA29" s="3">
        <v>121991</v>
      </c>
      <c r="DB29" s="3">
        <v>389652</v>
      </c>
      <c r="DC29" s="3">
        <v>90925</v>
      </c>
      <c r="DD29" s="3">
        <v>24945</v>
      </c>
      <c r="DE29" s="3">
        <v>1814</v>
      </c>
      <c r="DF29" s="3">
        <v>26759</v>
      </c>
      <c r="DG29" s="3">
        <v>65580</v>
      </c>
      <c r="DH29" s="3">
        <v>2898</v>
      </c>
      <c r="DI29" s="3">
        <v>68478</v>
      </c>
      <c r="DJ29" s="3">
        <v>5648</v>
      </c>
      <c r="DK29" s="3">
        <v>28752</v>
      </c>
      <c r="DL29" t="s">
        <v>66</v>
      </c>
      <c r="DM29" t="s">
        <v>10</v>
      </c>
      <c r="DN29" s="3">
        <v>7967</v>
      </c>
      <c r="DO29" t="s">
        <v>10</v>
      </c>
      <c r="DP29" s="3">
        <v>647</v>
      </c>
      <c r="DQ29" s="3">
        <v>19042</v>
      </c>
      <c r="DR29" s="3">
        <v>230</v>
      </c>
      <c r="DS29" s="3">
        <v>11760</v>
      </c>
      <c r="DT29" s="3">
        <v>177</v>
      </c>
      <c r="DU29" s="3">
        <v>2941</v>
      </c>
      <c r="DV29" s="3">
        <v>536</v>
      </c>
      <c r="DW29" s="3">
        <v>9993</v>
      </c>
      <c r="DX29" s="3">
        <v>249</v>
      </c>
      <c r="DY29" s="3">
        <v>25812</v>
      </c>
      <c r="DZ29" s="3">
        <v>58</v>
      </c>
      <c r="EA29" s="3">
        <v>830</v>
      </c>
      <c r="EB29" s="3">
        <v>19</v>
      </c>
      <c r="EC29" s="3">
        <v>421</v>
      </c>
      <c r="ED29" s="3">
        <v>51</v>
      </c>
      <c r="EE29" s="3">
        <v>9091</v>
      </c>
      <c r="EF29" s="3">
        <v>48048</v>
      </c>
      <c r="EG29" t="s">
        <v>11</v>
      </c>
      <c r="EH29">
        <v>83</v>
      </c>
      <c r="EI29" t="s">
        <v>44</v>
      </c>
      <c r="EJ29" s="3">
        <v>342056</v>
      </c>
      <c r="EK29" t="s">
        <v>11</v>
      </c>
      <c r="EL29" s="2">
        <v>10000</v>
      </c>
      <c r="EM29" t="s">
        <v>14</v>
      </c>
      <c r="EN29" s="2">
        <v>10000</v>
      </c>
      <c r="EO29" t="s">
        <v>222</v>
      </c>
      <c r="EP29" t="s">
        <v>223</v>
      </c>
      <c r="EQ29">
        <v>40</v>
      </c>
      <c r="ER29">
        <v>13</v>
      </c>
      <c r="ES29">
        <v>16</v>
      </c>
      <c r="ET29">
        <v>2</v>
      </c>
      <c r="EU29">
        <v>71</v>
      </c>
      <c r="EV29">
        <v>52</v>
      </c>
      <c r="EW29" s="3">
        <v>3692</v>
      </c>
      <c r="EX29" s="3">
        <v>18694</v>
      </c>
      <c r="EY29" s="3">
        <v>632789</v>
      </c>
      <c r="EZ29" t="s">
        <v>17</v>
      </c>
      <c r="FA29" s="3">
        <v>0</v>
      </c>
      <c r="FB29" s="3">
        <v>109589</v>
      </c>
      <c r="FC29">
        <v>2025</v>
      </c>
      <c r="FD29" t="s">
        <v>10</v>
      </c>
      <c r="FE29" t="s">
        <v>164</v>
      </c>
      <c r="FF29" t="s">
        <v>10</v>
      </c>
      <c r="FG29" t="s">
        <v>8</v>
      </c>
      <c r="FH29" t="s">
        <v>8</v>
      </c>
      <c r="FI29" t="s">
        <v>8</v>
      </c>
      <c r="FJ29" s="1">
        <v>5</v>
      </c>
      <c r="FK29" s="12">
        <v>200</v>
      </c>
      <c r="FL29" s="1">
        <v>96</v>
      </c>
      <c r="FM29" s="1">
        <v>96</v>
      </c>
      <c r="FN29" s="1">
        <v>35.58</v>
      </c>
      <c r="FO29" s="1">
        <v>59.59</v>
      </c>
      <c r="FP29" s="1">
        <v>32.479999999999997</v>
      </c>
      <c r="FQ29" s="1">
        <v>44.96</v>
      </c>
      <c r="FR29" s="1">
        <v>22.19</v>
      </c>
      <c r="FS29" s="1">
        <v>30.91</v>
      </c>
      <c r="FT29" s="1">
        <v>18.34</v>
      </c>
      <c r="FU29" s="1">
        <v>25.38</v>
      </c>
      <c r="FV29" t="s">
        <v>19</v>
      </c>
      <c r="FW29" t="s">
        <v>34</v>
      </c>
      <c r="FX29" t="s">
        <v>244</v>
      </c>
      <c r="FY29" t="s">
        <v>10</v>
      </c>
      <c r="FZ29" t="s">
        <v>107</v>
      </c>
      <c r="GA29" t="s">
        <v>245</v>
      </c>
      <c r="GB29" t="s">
        <v>1174</v>
      </c>
      <c r="GC29" t="s">
        <v>1175</v>
      </c>
      <c r="GD29" t="s">
        <v>1176</v>
      </c>
      <c r="GE29" t="s">
        <v>1177</v>
      </c>
      <c r="GF29">
        <v>10</v>
      </c>
    </row>
    <row r="30" spans="1:188" x14ac:dyDescent="0.35">
      <c r="A30" t="s">
        <v>246</v>
      </c>
      <c r="B30" t="s">
        <v>247</v>
      </c>
      <c r="C30" s="3">
        <v>964</v>
      </c>
      <c r="D30" t="s">
        <v>248</v>
      </c>
      <c r="E30" t="s">
        <v>249</v>
      </c>
      <c r="F30">
        <v>97458</v>
      </c>
      <c r="G30" t="s">
        <v>248</v>
      </c>
      <c r="H30" t="s">
        <v>249</v>
      </c>
      <c r="I30">
        <v>97458</v>
      </c>
      <c r="J30" t="s">
        <v>113</v>
      </c>
      <c r="K30" t="s">
        <v>250</v>
      </c>
      <c r="L30" t="s">
        <v>115</v>
      </c>
      <c r="M30" t="s">
        <v>8</v>
      </c>
      <c r="N30" t="s">
        <v>8</v>
      </c>
      <c r="O30">
        <v>1</v>
      </c>
      <c r="P30">
        <v>0</v>
      </c>
      <c r="Q30">
        <v>0</v>
      </c>
      <c r="T30">
        <v>0</v>
      </c>
      <c r="U30">
        <v>0.6</v>
      </c>
      <c r="V30">
        <v>0.52</v>
      </c>
      <c r="W30">
        <v>1.1200000000000001</v>
      </c>
      <c r="X30" s="3">
        <v>8</v>
      </c>
      <c r="Y30" s="3">
        <v>272</v>
      </c>
      <c r="Z30" t="s">
        <v>10</v>
      </c>
      <c r="AA30" t="s">
        <v>8</v>
      </c>
      <c r="AB30">
        <v>0</v>
      </c>
      <c r="AC30">
        <v>1</v>
      </c>
      <c r="AD30">
        <v>3</v>
      </c>
      <c r="AE30">
        <v>0</v>
      </c>
      <c r="AF30" s="10">
        <v>0</v>
      </c>
      <c r="AG30" s="10">
        <v>0</v>
      </c>
      <c r="AH30" s="10">
        <v>71005</v>
      </c>
      <c r="AI30" s="10">
        <v>71005</v>
      </c>
      <c r="AJ30" s="10">
        <v>1000</v>
      </c>
      <c r="AK30" s="10">
        <v>0</v>
      </c>
      <c r="AL30" s="10">
        <v>1000</v>
      </c>
      <c r="AM30" s="10">
        <v>0</v>
      </c>
      <c r="AN30" s="10">
        <v>0</v>
      </c>
      <c r="AO30" s="10">
        <v>0</v>
      </c>
      <c r="AP30" s="10">
        <v>2179.2399999999998</v>
      </c>
      <c r="AQ30" s="10">
        <v>74184.240000000005</v>
      </c>
      <c r="AR30" s="10">
        <v>0</v>
      </c>
      <c r="AS30" s="10">
        <v>0</v>
      </c>
      <c r="AT30" s="10">
        <v>0</v>
      </c>
      <c r="AU30" s="10">
        <v>0</v>
      </c>
      <c r="AV30" s="10">
        <v>0</v>
      </c>
      <c r="AW30" t="s">
        <v>8</v>
      </c>
      <c r="AZ30" t="s">
        <v>8</v>
      </c>
      <c r="BC30" s="10">
        <v>38196</v>
      </c>
      <c r="BD30" s="10">
        <v>3299</v>
      </c>
      <c r="BE30" s="10">
        <v>41495</v>
      </c>
      <c r="BF30" s="10">
        <v>7525</v>
      </c>
      <c r="BG30" s="10">
        <v>0</v>
      </c>
      <c r="BH30" s="10">
        <v>1519</v>
      </c>
      <c r="BI30" s="10">
        <v>9044</v>
      </c>
      <c r="BJ30" s="10">
        <v>0</v>
      </c>
      <c r="BL30" s="10">
        <v>50539</v>
      </c>
      <c r="BM30" s="10">
        <v>0</v>
      </c>
      <c r="BN30" s="10">
        <v>0</v>
      </c>
      <c r="BO30" s="10">
        <v>0</v>
      </c>
      <c r="BP30" s="10">
        <v>0</v>
      </c>
      <c r="BQ30" s="3">
        <v>13814</v>
      </c>
      <c r="BR30" s="3">
        <v>487</v>
      </c>
      <c r="BS30" s="3">
        <v>1311</v>
      </c>
      <c r="BT30" s="3">
        <v>38</v>
      </c>
      <c r="BU30" s="3">
        <v>2064</v>
      </c>
      <c r="BV30" s="3">
        <v>87</v>
      </c>
      <c r="BW30" s="3">
        <v>138</v>
      </c>
      <c r="BX30" s="3">
        <v>146</v>
      </c>
      <c r="BY30" s="3">
        <v>17327</v>
      </c>
      <c r="BZ30" s="3">
        <v>758</v>
      </c>
      <c r="CA30" s="3">
        <v>91</v>
      </c>
      <c r="CB30" s="3">
        <v>307</v>
      </c>
      <c r="CC30" t="s">
        <v>10</v>
      </c>
      <c r="CD30" s="3">
        <v>3099</v>
      </c>
      <c r="CE30" s="3">
        <v>2065</v>
      </c>
      <c r="CF30" s="3">
        <v>405</v>
      </c>
      <c r="CG30" s="3">
        <v>127</v>
      </c>
      <c r="CH30" s="3">
        <v>67</v>
      </c>
      <c r="CI30" s="3">
        <v>14</v>
      </c>
      <c r="CJ30" s="3">
        <v>54</v>
      </c>
      <c r="CK30" s="3">
        <v>23</v>
      </c>
      <c r="CL30" s="3">
        <v>39</v>
      </c>
      <c r="CM30" s="3">
        <v>7</v>
      </c>
      <c r="CN30" s="3">
        <f>SUM(CD30+CF30+CH30+CJ30+CL30)</f>
        <v>3664</v>
      </c>
      <c r="CO30" s="3">
        <v>2236</v>
      </c>
      <c r="CP30" s="3">
        <v>5164</v>
      </c>
      <c r="CQ30" s="3">
        <v>532</v>
      </c>
      <c r="CR30" s="3">
        <v>81</v>
      </c>
      <c r="CS30" s="3">
        <v>77</v>
      </c>
      <c r="CT30" s="3">
        <v>46</v>
      </c>
      <c r="CU30" s="3">
        <v>5900</v>
      </c>
      <c r="CV30" s="3">
        <f>SUM(CZ30:DC30)</f>
        <v>747</v>
      </c>
      <c r="CW30" s="3">
        <f>SUM(CU30+CV30)</f>
        <v>6647</v>
      </c>
      <c r="CX30" s="3">
        <f>SUM(DB30:DE30)</f>
        <v>983</v>
      </c>
      <c r="CY30" s="3">
        <f>CW30</f>
        <v>6647</v>
      </c>
      <c r="CZ30" s="3">
        <v>326</v>
      </c>
      <c r="DA30" s="3">
        <v>5</v>
      </c>
      <c r="DB30" s="3">
        <v>416</v>
      </c>
      <c r="DC30" s="3">
        <v>0</v>
      </c>
      <c r="DD30" s="3">
        <v>0</v>
      </c>
      <c r="DE30" s="3">
        <v>567</v>
      </c>
      <c r="DF30" s="3">
        <v>567</v>
      </c>
      <c r="DG30" s="3">
        <v>1572</v>
      </c>
      <c r="DH30" s="3">
        <v>41</v>
      </c>
      <c r="DI30" s="3">
        <v>1613</v>
      </c>
      <c r="DJ30" s="3">
        <v>0</v>
      </c>
      <c r="DL30" t="s">
        <v>9</v>
      </c>
      <c r="DM30" t="s">
        <v>8</v>
      </c>
      <c r="DO30" t="s">
        <v>10</v>
      </c>
      <c r="DP30" s="3">
        <v>0</v>
      </c>
      <c r="DQ30" s="3">
        <v>0</v>
      </c>
      <c r="DR30" s="3">
        <v>16</v>
      </c>
      <c r="DS30" s="3">
        <v>91</v>
      </c>
      <c r="DT30" s="3">
        <v>16</v>
      </c>
      <c r="DU30" s="3">
        <v>91</v>
      </c>
      <c r="DV30" s="3">
        <v>50</v>
      </c>
      <c r="DW30" s="3">
        <v>206</v>
      </c>
      <c r="DX30" s="3">
        <v>0</v>
      </c>
      <c r="DY30" s="3">
        <v>0</v>
      </c>
      <c r="DZ30" s="3">
        <v>0</v>
      </c>
      <c r="EA30" s="3">
        <v>0</v>
      </c>
      <c r="EB30" s="3">
        <v>12</v>
      </c>
      <c r="EC30" s="3">
        <v>600</v>
      </c>
      <c r="ED30" s="3">
        <v>12</v>
      </c>
      <c r="EE30" s="3">
        <v>144</v>
      </c>
      <c r="EG30" t="s">
        <v>13</v>
      </c>
      <c r="EH30">
        <v>2</v>
      </c>
      <c r="EI30" t="s">
        <v>12</v>
      </c>
      <c r="EK30" t="s">
        <v>13</v>
      </c>
      <c r="EL30">
        <v>121.8</v>
      </c>
      <c r="EM30" t="s">
        <v>14</v>
      </c>
      <c r="EN30">
        <v>221.43</v>
      </c>
      <c r="EO30" t="s">
        <v>32</v>
      </c>
      <c r="EP30" t="s">
        <v>33</v>
      </c>
      <c r="EQ30">
        <v>12</v>
      </c>
      <c r="ER30">
        <v>12</v>
      </c>
      <c r="ES30">
        <v>4</v>
      </c>
      <c r="ET30">
        <v>0</v>
      </c>
      <c r="EU30">
        <v>28</v>
      </c>
      <c r="EV30">
        <v>52</v>
      </c>
      <c r="EW30" s="3">
        <v>1456</v>
      </c>
      <c r="EX30" s="3">
        <v>1456</v>
      </c>
      <c r="EY30" s="3">
        <v>6932</v>
      </c>
      <c r="EZ30" t="s">
        <v>17</v>
      </c>
      <c r="FA30" s="3">
        <v>2420</v>
      </c>
      <c r="FB30" s="3">
        <v>2420</v>
      </c>
      <c r="FC30">
        <v>2009</v>
      </c>
      <c r="FD30" t="s">
        <v>8</v>
      </c>
      <c r="FE30" t="s">
        <v>8</v>
      </c>
      <c r="FF30" t="s">
        <v>10</v>
      </c>
      <c r="FG30" t="s">
        <v>8</v>
      </c>
      <c r="FH30" t="s">
        <v>8</v>
      </c>
      <c r="FI30" t="s">
        <v>8</v>
      </c>
      <c r="FJ30" t="s">
        <v>69</v>
      </c>
      <c r="FK30" s="12">
        <v>100</v>
      </c>
      <c r="FL30" s="1">
        <v>16</v>
      </c>
      <c r="FM30" s="1">
        <v>24.12</v>
      </c>
      <c r="FN30" s="1"/>
      <c r="FO30" s="1"/>
      <c r="FP30" s="1"/>
      <c r="FQ30" s="1"/>
      <c r="FR30" s="1"/>
      <c r="FS30" s="1"/>
      <c r="FT30" s="1"/>
      <c r="FU30" s="1"/>
      <c r="FV30" t="s">
        <v>19</v>
      </c>
      <c r="FW30" t="s">
        <v>58</v>
      </c>
      <c r="FX30" t="s">
        <v>21</v>
      </c>
      <c r="FY30" t="s">
        <v>10</v>
      </c>
      <c r="FZ30" t="s">
        <v>35</v>
      </c>
      <c r="GA30" t="s">
        <v>251</v>
      </c>
      <c r="GB30" t="s">
        <v>1178</v>
      </c>
      <c r="GC30" t="s">
        <v>1178</v>
      </c>
      <c r="GD30" t="s">
        <v>1179</v>
      </c>
      <c r="GE30" t="s">
        <v>1179</v>
      </c>
      <c r="GF30">
        <v>10</v>
      </c>
    </row>
    <row r="31" spans="1:188" x14ac:dyDescent="0.35">
      <c r="A31" t="s">
        <v>252</v>
      </c>
      <c r="B31" t="s">
        <v>253</v>
      </c>
      <c r="C31" s="3">
        <v>16118</v>
      </c>
      <c r="D31" t="s">
        <v>1446</v>
      </c>
      <c r="E31" t="s">
        <v>255</v>
      </c>
      <c r="F31">
        <v>97367</v>
      </c>
      <c r="G31" t="s">
        <v>254</v>
      </c>
      <c r="H31" t="s">
        <v>255</v>
      </c>
      <c r="I31">
        <v>97367</v>
      </c>
      <c r="J31" t="s">
        <v>256</v>
      </c>
      <c r="K31" t="s">
        <v>257</v>
      </c>
      <c r="L31" t="s">
        <v>258</v>
      </c>
      <c r="M31" t="s">
        <v>8</v>
      </c>
      <c r="N31" t="s">
        <v>8</v>
      </c>
      <c r="O31">
        <v>1</v>
      </c>
      <c r="P31">
        <v>0</v>
      </c>
      <c r="Q31">
        <v>0</v>
      </c>
      <c r="R31" s="3">
        <v>7189</v>
      </c>
      <c r="S31" s="3">
        <v>1182</v>
      </c>
      <c r="T31">
        <v>4</v>
      </c>
      <c r="U31">
        <v>4</v>
      </c>
      <c r="V31">
        <v>5.25</v>
      </c>
      <c r="W31">
        <v>9.25</v>
      </c>
      <c r="Z31" t="s">
        <v>10</v>
      </c>
      <c r="AA31" t="s">
        <v>10</v>
      </c>
      <c r="AB31">
        <v>7</v>
      </c>
      <c r="AC31">
        <v>4</v>
      </c>
      <c r="AD31">
        <v>0</v>
      </c>
      <c r="AE31">
        <v>0</v>
      </c>
      <c r="AF31" s="10">
        <v>1154193</v>
      </c>
      <c r="AG31" s="10">
        <v>0</v>
      </c>
      <c r="AH31" s="10">
        <v>267106</v>
      </c>
      <c r="AI31" s="10">
        <v>1421299</v>
      </c>
      <c r="AJ31" s="10">
        <v>1279</v>
      </c>
      <c r="AK31" s="10">
        <v>0</v>
      </c>
      <c r="AL31" s="10">
        <v>1279</v>
      </c>
      <c r="AM31" s="10">
        <v>0</v>
      </c>
      <c r="AN31" s="10">
        <v>0</v>
      </c>
      <c r="AO31" s="10">
        <v>0</v>
      </c>
      <c r="AP31" s="10">
        <v>27000</v>
      </c>
      <c r="AQ31" s="10">
        <v>1449578</v>
      </c>
      <c r="AR31" s="10">
        <v>0</v>
      </c>
      <c r="AS31" s="10">
        <v>0</v>
      </c>
      <c r="AT31" s="10">
        <v>0</v>
      </c>
      <c r="AU31" s="10">
        <v>0</v>
      </c>
      <c r="AV31" s="10">
        <v>0</v>
      </c>
      <c r="AW31" t="s">
        <v>10</v>
      </c>
      <c r="AX31">
        <v>2004</v>
      </c>
      <c r="AY31">
        <v>2029</v>
      </c>
      <c r="AZ31" t="s">
        <v>8</v>
      </c>
      <c r="BC31" s="10">
        <v>734363</v>
      </c>
      <c r="BD31" s="10">
        <v>357598</v>
      </c>
      <c r="BE31" s="10">
        <v>1091961</v>
      </c>
      <c r="BF31" s="10">
        <v>75300</v>
      </c>
      <c r="BG31" s="10">
        <v>14200</v>
      </c>
      <c r="BH31" s="10">
        <v>12000</v>
      </c>
      <c r="BI31" s="10">
        <v>101500</v>
      </c>
      <c r="BJ31" s="10">
        <v>130888</v>
      </c>
      <c r="BK31" t="s">
        <v>87</v>
      </c>
      <c r="BL31" s="10">
        <v>1324349</v>
      </c>
      <c r="BM31" s="10">
        <v>0</v>
      </c>
      <c r="BN31" s="10">
        <v>0</v>
      </c>
      <c r="BO31" s="10">
        <v>0</v>
      </c>
      <c r="BP31" s="10">
        <v>0</v>
      </c>
      <c r="BQ31" s="3">
        <v>83787</v>
      </c>
      <c r="BR31" s="3">
        <v>5657</v>
      </c>
      <c r="BS31" s="3">
        <v>3398</v>
      </c>
      <c r="BT31" s="3">
        <v>422</v>
      </c>
      <c r="BU31" s="3">
        <v>7410</v>
      </c>
      <c r="BV31" s="3">
        <v>875</v>
      </c>
      <c r="BW31" s="3">
        <v>76</v>
      </c>
      <c r="BX31" s="3">
        <v>9</v>
      </c>
      <c r="BY31" s="3">
        <v>94671</v>
      </c>
      <c r="BZ31" s="3">
        <v>6963</v>
      </c>
      <c r="CA31" s="3">
        <v>2948</v>
      </c>
      <c r="CB31" s="3">
        <v>199</v>
      </c>
      <c r="CC31" t="s">
        <v>10</v>
      </c>
      <c r="CL31" s="3">
        <v>73675</v>
      </c>
      <c r="CM31" s="3">
        <v>49589</v>
      </c>
      <c r="CN31" s="3">
        <f>SUM(CD31+CF31+CH31+CJ31+CL31)</f>
        <v>73675</v>
      </c>
      <c r="CO31" s="3">
        <v>49589</v>
      </c>
      <c r="CT31" s="3">
        <v>123264</v>
      </c>
      <c r="CU31" s="3">
        <v>123264</v>
      </c>
      <c r="CV31" s="3">
        <f>SUM(CZ31:DC31)</f>
        <v>33719</v>
      </c>
      <c r="CW31" s="3">
        <f>SUM(CU31+CV31)</f>
        <v>156983</v>
      </c>
      <c r="CX31" s="3">
        <f>SUM(DB31:DE31)</f>
        <v>39813</v>
      </c>
      <c r="CY31" s="3">
        <f>CW31</f>
        <v>156983</v>
      </c>
      <c r="CZ31" s="3">
        <v>9928</v>
      </c>
      <c r="DA31" s="3">
        <v>209</v>
      </c>
      <c r="DB31" s="3">
        <v>11756</v>
      </c>
      <c r="DC31" s="3">
        <v>11826</v>
      </c>
      <c r="DD31" s="3">
        <v>16087</v>
      </c>
      <c r="DE31" s="3">
        <v>144</v>
      </c>
      <c r="DF31" s="3">
        <v>16231</v>
      </c>
      <c r="DG31" s="3">
        <v>9353</v>
      </c>
      <c r="DH31" s="3">
        <v>232</v>
      </c>
      <c r="DI31" s="3">
        <v>9585</v>
      </c>
      <c r="DJ31" s="3">
        <v>600</v>
      </c>
      <c r="DK31" s="3">
        <v>5299</v>
      </c>
      <c r="DL31" t="s">
        <v>11</v>
      </c>
      <c r="DM31" t="s">
        <v>10</v>
      </c>
      <c r="DO31" t="s">
        <v>10</v>
      </c>
      <c r="EG31" t="s">
        <v>13</v>
      </c>
      <c r="EH31">
        <v>7</v>
      </c>
      <c r="EI31" t="s">
        <v>44</v>
      </c>
      <c r="EK31" t="s">
        <v>13</v>
      </c>
      <c r="EL31">
        <v>0</v>
      </c>
      <c r="EM31" t="s">
        <v>14</v>
      </c>
      <c r="EN31">
        <v>0</v>
      </c>
      <c r="EO31" t="s">
        <v>259</v>
      </c>
      <c r="EP31" t="s">
        <v>33</v>
      </c>
      <c r="EQ31">
        <v>35</v>
      </c>
      <c r="ER31">
        <v>5</v>
      </c>
      <c r="ES31">
        <v>11</v>
      </c>
      <c r="ET31">
        <v>1</v>
      </c>
      <c r="EU31">
        <v>52</v>
      </c>
      <c r="EV31">
        <v>52</v>
      </c>
      <c r="EW31" s="3">
        <v>2704</v>
      </c>
      <c r="EX31" s="3">
        <v>2704</v>
      </c>
      <c r="EZ31" t="s">
        <v>90</v>
      </c>
      <c r="FA31" s="3">
        <v>23500</v>
      </c>
      <c r="FB31" s="3">
        <v>23500</v>
      </c>
      <c r="FD31" t="s">
        <v>8</v>
      </c>
      <c r="FE31" t="s">
        <v>8</v>
      </c>
      <c r="FF31" t="s">
        <v>10</v>
      </c>
      <c r="FG31" t="s">
        <v>8</v>
      </c>
      <c r="FH31" t="s">
        <v>8</v>
      </c>
      <c r="FI31" t="s">
        <v>8</v>
      </c>
      <c r="FJ31" s="1">
        <v>0</v>
      </c>
      <c r="FK31" s="12">
        <v>70</v>
      </c>
      <c r="FV31" t="s">
        <v>19</v>
      </c>
      <c r="FW31" t="s">
        <v>20</v>
      </c>
      <c r="FX31" t="s">
        <v>21</v>
      </c>
      <c r="FY31" t="s">
        <v>10</v>
      </c>
      <c r="FZ31" t="s">
        <v>22</v>
      </c>
      <c r="GA31" t="s">
        <v>260</v>
      </c>
      <c r="GB31" t="s">
        <v>1180</v>
      </c>
      <c r="GC31" t="s">
        <v>1181</v>
      </c>
      <c r="GD31" t="s">
        <v>1181</v>
      </c>
      <c r="GE31" t="s">
        <v>1182</v>
      </c>
      <c r="GF31">
        <v>10</v>
      </c>
    </row>
    <row r="32" spans="1:188" x14ac:dyDescent="0.35">
      <c r="A32" t="s">
        <v>261</v>
      </c>
      <c r="B32" t="s">
        <v>262</v>
      </c>
      <c r="C32" s="3">
        <v>2011</v>
      </c>
      <c r="D32" t="s">
        <v>1512</v>
      </c>
      <c r="E32" t="s">
        <v>264</v>
      </c>
      <c r="F32">
        <v>97021</v>
      </c>
      <c r="G32" t="s">
        <v>263</v>
      </c>
      <c r="H32" t="s">
        <v>264</v>
      </c>
      <c r="I32">
        <v>97021</v>
      </c>
      <c r="J32" t="s">
        <v>265</v>
      </c>
      <c r="K32" t="s">
        <v>266</v>
      </c>
      <c r="L32" t="s">
        <v>267</v>
      </c>
      <c r="M32" t="s">
        <v>8</v>
      </c>
      <c r="N32" t="s">
        <v>8</v>
      </c>
      <c r="O32">
        <v>1</v>
      </c>
      <c r="P32">
        <v>0</v>
      </c>
      <c r="Q32">
        <v>0</v>
      </c>
      <c r="R32" s="3">
        <v>543</v>
      </c>
      <c r="S32" s="3">
        <v>59</v>
      </c>
      <c r="T32">
        <v>0</v>
      </c>
      <c r="U32">
        <v>0</v>
      </c>
      <c r="V32">
        <v>1</v>
      </c>
      <c r="W32">
        <v>1</v>
      </c>
      <c r="X32" s="3">
        <v>0</v>
      </c>
      <c r="Y32" s="3">
        <v>0</v>
      </c>
      <c r="Z32" t="s">
        <v>8</v>
      </c>
      <c r="AA32" t="s">
        <v>8</v>
      </c>
      <c r="AB32">
        <v>0</v>
      </c>
      <c r="AC32">
        <v>0</v>
      </c>
      <c r="AD32">
        <v>1</v>
      </c>
      <c r="AE32">
        <v>0</v>
      </c>
      <c r="AF32" s="10">
        <v>3057</v>
      </c>
      <c r="AG32" s="10">
        <v>11698</v>
      </c>
      <c r="AH32" s="10">
        <v>54958</v>
      </c>
      <c r="AI32" s="10">
        <v>69713</v>
      </c>
      <c r="AJ32" s="10">
        <v>1438</v>
      </c>
      <c r="AK32" s="10">
        <v>0</v>
      </c>
      <c r="AL32" s="10">
        <v>1438</v>
      </c>
      <c r="AM32" s="10">
        <v>0</v>
      </c>
      <c r="AN32" s="10">
        <v>0</v>
      </c>
      <c r="AO32" s="10">
        <v>0</v>
      </c>
      <c r="AP32" s="10">
        <v>0</v>
      </c>
      <c r="AQ32" s="10">
        <v>71151</v>
      </c>
      <c r="AR32" s="10">
        <v>0</v>
      </c>
      <c r="AS32" s="10">
        <v>0</v>
      </c>
      <c r="AT32" s="10">
        <v>0</v>
      </c>
      <c r="AU32" s="10">
        <v>0</v>
      </c>
      <c r="AV32" s="10">
        <v>0</v>
      </c>
      <c r="AW32" t="s">
        <v>8</v>
      </c>
      <c r="AZ32" t="s">
        <v>8</v>
      </c>
      <c r="BC32" s="10">
        <v>40106</v>
      </c>
      <c r="BD32" s="10">
        <v>14733</v>
      </c>
      <c r="BE32" s="10">
        <v>54839</v>
      </c>
      <c r="BF32" s="10">
        <v>54819</v>
      </c>
      <c r="BG32" s="10">
        <v>0</v>
      </c>
      <c r="BH32" s="10">
        <v>1856</v>
      </c>
      <c r="BI32" s="10">
        <v>56675</v>
      </c>
      <c r="BJ32" s="10">
        <v>1860</v>
      </c>
      <c r="BL32" s="10">
        <v>113374</v>
      </c>
      <c r="BM32" s="10">
        <v>0</v>
      </c>
      <c r="BN32" s="10">
        <v>0</v>
      </c>
      <c r="BO32" s="10">
        <v>0</v>
      </c>
      <c r="BP32" s="10">
        <v>0</v>
      </c>
      <c r="BQ32" s="3">
        <v>16531</v>
      </c>
      <c r="BR32" s="3">
        <v>439</v>
      </c>
      <c r="BS32" s="3">
        <v>85</v>
      </c>
      <c r="BT32" s="3">
        <v>0</v>
      </c>
      <c r="BU32" s="3">
        <v>799</v>
      </c>
      <c r="BV32" s="3">
        <v>0</v>
      </c>
      <c r="BW32" s="3">
        <v>134</v>
      </c>
      <c r="BX32" s="3">
        <v>0</v>
      </c>
      <c r="BY32" s="3">
        <v>17549</v>
      </c>
      <c r="BZ32" s="3">
        <v>439</v>
      </c>
      <c r="CA32" s="3">
        <v>0</v>
      </c>
      <c r="CB32" s="3">
        <v>0</v>
      </c>
      <c r="CC32" t="s">
        <v>8</v>
      </c>
      <c r="CD32" s="3">
        <v>1380</v>
      </c>
      <c r="CE32" s="3">
        <v>125</v>
      </c>
      <c r="CF32" s="3">
        <v>12</v>
      </c>
      <c r="CG32" s="3">
        <v>1</v>
      </c>
      <c r="CH32" s="3">
        <v>3981</v>
      </c>
      <c r="CI32" s="3">
        <v>220</v>
      </c>
      <c r="CJ32" s="3">
        <v>0</v>
      </c>
      <c r="CK32" s="3">
        <v>0</v>
      </c>
      <c r="CL32" s="3">
        <v>236</v>
      </c>
      <c r="CM32" s="3">
        <v>27</v>
      </c>
      <c r="CN32" s="3">
        <f>SUM(CD32+CF32+CH32+CJ32+CL32)</f>
        <v>5609</v>
      </c>
      <c r="CO32" s="3">
        <v>373</v>
      </c>
      <c r="CP32" s="3">
        <v>1505</v>
      </c>
      <c r="CQ32" s="3">
        <v>13</v>
      </c>
      <c r="CR32" s="3">
        <v>4201</v>
      </c>
      <c r="CT32" s="3">
        <v>263</v>
      </c>
      <c r="CU32" s="3">
        <v>5982</v>
      </c>
      <c r="CV32" s="3">
        <f>SUM(CZ32:DC32)</f>
        <v>592</v>
      </c>
      <c r="CW32" s="3">
        <f>SUM(CU32+CV32)</f>
        <v>6574</v>
      </c>
      <c r="CX32" s="3">
        <f>SUM(DB32:DE32)</f>
        <v>712</v>
      </c>
      <c r="CY32" s="3">
        <f>CW32</f>
        <v>6574</v>
      </c>
      <c r="CZ32" s="3">
        <v>180</v>
      </c>
      <c r="DA32" s="3">
        <v>1</v>
      </c>
      <c r="DB32" s="3">
        <v>411</v>
      </c>
      <c r="DC32" s="3">
        <v>0</v>
      </c>
      <c r="DD32" s="3">
        <v>301</v>
      </c>
      <c r="DE32" s="3">
        <v>0</v>
      </c>
      <c r="DF32" s="3">
        <v>301</v>
      </c>
      <c r="DG32" s="3">
        <v>83</v>
      </c>
      <c r="DH32" s="3">
        <v>0</v>
      </c>
      <c r="DI32" s="3">
        <v>83</v>
      </c>
      <c r="DJ32" s="3">
        <v>0</v>
      </c>
      <c r="DK32" s="3">
        <v>342</v>
      </c>
      <c r="DL32" t="s">
        <v>66</v>
      </c>
      <c r="DM32" t="s">
        <v>8</v>
      </c>
      <c r="DN32" s="3">
        <v>0</v>
      </c>
      <c r="DO32" t="s">
        <v>10</v>
      </c>
      <c r="DP32" s="3">
        <v>85</v>
      </c>
      <c r="DQ32" s="3">
        <v>589</v>
      </c>
      <c r="DR32" s="3">
        <v>252</v>
      </c>
      <c r="DS32" s="3">
        <v>3744</v>
      </c>
      <c r="DT32" s="3">
        <v>36</v>
      </c>
      <c r="DU32" s="3">
        <v>78</v>
      </c>
      <c r="DV32" s="3">
        <v>48</v>
      </c>
      <c r="DW32" s="3">
        <v>240</v>
      </c>
      <c r="DX32" s="3">
        <v>0</v>
      </c>
      <c r="DY32" s="3">
        <v>0</v>
      </c>
      <c r="DZ32" s="3">
        <v>0</v>
      </c>
      <c r="EA32" s="3">
        <v>0</v>
      </c>
      <c r="EB32" s="3">
        <v>0</v>
      </c>
      <c r="EC32" s="3">
        <v>0</v>
      </c>
      <c r="ED32" s="3">
        <v>6</v>
      </c>
      <c r="EE32" s="3">
        <v>35</v>
      </c>
      <c r="EG32" t="s">
        <v>13</v>
      </c>
      <c r="EH32">
        <v>115</v>
      </c>
      <c r="EI32" t="s">
        <v>12</v>
      </c>
      <c r="EK32" t="s">
        <v>13</v>
      </c>
      <c r="EL32" s="2">
        <v>1000</v>
      </c>
      <c r="EM32" t="s">
        <v>14</v>
      </c>
      <c r="EN32" s="2">
        <v>1000</v>
      </c>
      <c r="EO32" t="s">
        <v>15</v>
      </c>
      <c r="EP32" t="s">
        <v>16</v>
      </c>
      <c r="EQ32">
        <v>39</v>
      </c>
      <c r="ER32">
        <v>4</v>
      </c>
      <c r="ES32">
        <v>0</v>
      </c>
      <c r="ET32">
        <v>0</v>
      </c>
      <c r="EU32">
        <v>43</v>
      </c>
      <c r="EV32">
        <v>49</v>
      </c>
      <c r="EW32" s="3">
        <v>1712</v>
      </c>
      <c r="EX32" s="3">
        <v>1712</v>
      </c>
      <c r="EY32" s="3">
        <v>13460</v>
      </c>
      <c r="EZ32" t="s">
        <v>78</v>
      </c>
      <c r="FA32" s="3">
        <v>3600</v>
      </c>
      <c r="FB32" s="3">
        <v>3600</v>
      </c>
      <c r="FC32">
        <v>1981</v>
      </c>
      <c r="FD32" t="s">
        <v>8</v>
      </c>
      <c r="FE32" t="s">
        <v>8</v>
      </c>
      <c r="FF32" t="s">
        <v>8</v>
      </c>
      <c r="FG32" t="s">
        <v>8</v>
      </c>
      <c r="FH32" t="s">
        <v>8</v>
      </c>
      <c r="FI32" t="s">
        <v>8</v>
      </c>
      <c r="FJ32" t="s">
        <v>69</v>
      </c>
      <c r="FK32" s="11" t="s">
        <v>18</v>
      </c>
      <c r="FN32" s="1">
        <v>22.24</v>
      </c>
      <c r="FO32" s="1">
        <v>23.97</v>
      </c>
      <c r="FP32" s="1">
        <v>15.82</v>
      </c>
      <c r="FQ32" s="1">
        <v>15.82</v>
      </c>
      <c r="FV32" t="s">
        <v>19</v>
      </c>
      <c r="FW32" t="s">
        <v>268</v>
      </c>
      <c r="FX32" t="s">
        <v>21</v>
      </c>
      <c r="FY32" t="s">
        <v>10</v>
      </c>
      <c r="FZ32" t="s">
        <v>269</v>
      </c>
      <c r="GA32" t="s">
        <v>270</v>
      </c>
      <c r="GB32" t="s">
        <v>1183</v>
      </c>
      <c r="GC32" t="s">
        <v>1184</v>
      </c>
      <c r="GD32" t="s">
        <v>1185</v>
      </c>
      <c r="GE32" t="s">
        <v>1186</v>
      </c>
      <c r="GF32">
        <v>5</v>
      </c>
    </row>
    <row r="33" spans="1:188" x14ac:dyDescent="0.35">
      <c r="A33" t="s">
        <v>271</v>
      </c>
      <c r="B33" t="s">
        <v>272</v>
      </c>
      <c r="C33" s="3">
        <v>1148</v>
      </c>
      <c r="D33" t="s">
        <v>1513</v>
      </c>
      <c r="E33" t="s">
        <v>274</v>
      </c>
      <c r="F33">
        <v>97826</v>
      </c>
      <c r="G33" t="s">
        <v>273</v>
      </c>
      <c r="H33" t="s">
        <v>274</v>
      </c>
      <c r="I33">
        <v>97826</v>
      </c>
      <c r="J33" t="s">
        <v>5</v>
      </c>
      <c r="K33" t="s">
        <v>275</v>
      </c>
      <c r="L33" t="s">
        <v>7</v>
      </c>
      <c r="M33" t="s">
        <v>8</v>
      </c>
      <c r="N33" t="s">
        <v>8</v>
      </c>
      <c r="O33">
        <v>1</v>
      </c>
      <c r="P33">
        <v>0</v>
      </c>
      <c r="Q33">
        <v>0</v>
      </c>
      <c r="R33" s="3">
        <v>270</v>
      </c>
      <c r="S33" s="3">
        <v>18</v>
      </c>
      <c r="T33">
        <v>0.6</v>
      </c>
      <c r="U33">
        <v>0.8</v>
      </c>
      <c r="V33">
        <v>1.5</v>
      </c>
      <c r="W33">
        <v>2.2999999999999998</v>
      </c>
      <c r="X33" s="3">
        <v>24</v>
      </c>
      <c r="Y33" s="3">
        <v>93</v>
      </c>
      <c r="Z33" t="s">
        <v>8</v>
      </c>
      <c r="AA33" t="s">
        <v>8</v>
      </c>
      <c r="AB33">
        <v>2</v>
      </c>
      <c r="AC33">
        <v>1</v>
      </c>
      <c r="AD33">
        <v>0</v>
      </c>
      <c r="AE33">
        <v>0</v>
      </c>
      <c r="AF33" s="10">
        <v>10500</v>
      </c>
      <c r="AG33" s="10">
        <v>0</v>
      </c>
      <c r="AH33" s="10">
        <v>71275</v>
      </c>
      <c r="AI33" s="10">
        <v>81775</v>
      </c>
      <c r="AJ33" s="10">
        <v>1000</v>
      </c>
      <c r="AK33" s="10">
        <v>0</v>
      </c>
      <c r="AL33" s="10">
        <v>1000</v>
      </c>
      <c r="AM33" s="10">
        <v>0</v>
      </c>
      <c r="AN33" s="10">
        <v>0</v>
      </c>
      <c r="AO33" s="10">
        <v>0</v>
      </c>
      <c r="AP33" s="10">
        <v>40577</v>
      </c>
      <c r="AQ33" s="10">
        <v>123352</v>
      </c>
      <c r="AR33" s="10">
        <v>0</v>
      </c>
      <c r="AS33" s="10">
        <v>0</v>
      </c>
      <c r="AT33" s="10">
        <v>0</v>
      </c>
      <c r="AU33" s="10">
        <v>0</v>
      </c>
      <c r="AV33" s="10">
        <v>0</v>
      </c>
      <c r="AW33" t="s">
        <v>8</v>
      </c>
      <c r="AZ33" t="s">
        <v>8</v>
      </c>
      <c r="BC33" s="10">
        <v>38189</v>
      </c>
      <c r="BD33" s="10">
        <v>19250</v>
      </c>
      <c r="BE33" s="10">
        <v>57439</v>
      </c>
      <c r="BF33" s="10">
        <v>11429</v>
      </c>
      <c r="BG33" s="10">
        <v>98</v>
      </c>
      <c r="BH33" s="10">
        <v>0</v>
      </c>
      <c r="BI33" s="10">
        <v>11527</v>
      </c>
      <c r="BJ33" s="10">
        <v>24509</v>
      </c>
      <c r="BK33" t="s">
        <v>276</v>
      </c>
      <c r="BL33" s="10">
        <v>93475</v>
      </c>
      <c r="BM33" s="10">
        <v>0</v>
      </c>
      <c r="BN33" s="10">
        <v>0</v>
      </c>
      <c r="BO33" s="10">
        <v>0</v>
      </c>
      <c r="BP33" s="10">
        <v>0</v>
      </c>
      <c r="BQ33" s="3">
        <v>9743</v>
      </c>
      <c r="BR33" s="3">
        <v>669</v>
      </c>
      <c r="BS33" s="3">
        <v>290</v>
      </c>
      <c r="BT33" s="3">
        <v>6</v>
      </c>
      <c r="BU33" s="3">
        <v>2557</v>
      </c>
      <c r="BV33" s="3">
        <v>67</v>
      </c>
      <c r="BW33" s="3">
        <v>25</v>
      </c>
      <c r="BX33" s="3">
        <v>5</v>
      </c>
      <c r="BY33" s="3">
        <v>12615</v>
      </c>
      <c r="BZ33" s="3">
        <v>747</v>
      </c>
      <c r="CA33" s="3">
        <v>42</v>
      </c>
      <c r="CB33" s="3">
        <v>0</v>
      </c>
      <c r="CC33" t="s">
        <v>8</v>
      </c>
      <c r="CD33" s="3">
        <v>819</v>
      </c>
      <c r="CE33" s="3">
        <v>371</v>
      </c>
      <c r="CF33" s="3">
        <v>156</v>
      </c>
      <c r="CG33" s="3">
        <v>68</v>
      </c>
      <c r="CH33" s="3">
        <v>885</v>
      </c>
      <c r="CI33" s="3">
        <v>458</v>
      </c>
      <c r="CJ33" s="3">
        <v>3</v>
      </c>
      <c r="CK33" s="3">
        <v>0</v>
      </c>
      <c r="CL33" s="3">
        <v>565</v>
      </c>
      <c r="CM33" s="3">
        <v>128</v>
      </c>
      <c r="CN33" s="3">
        <f>SUM(CD33+CF33+CH33+CJ33+CL33)</f>
        <v>2428</v>
      </c>
      <c r="CO33" s="3">
        <v>1025</v>
      </c>
      <c r="CP33" s="3">
        <v>1190</v>
      </c>
      <c r="CQ33" s="3">
        <v>224</v>
      </c>
      <c r="CR33" s="3">
        <v>1343</v>
      </c>
      <c r="CS33" s="3">
        <v>3</v>
      </c>
      <c r="CT33" s="3">
        <v>693</v>
      </c>
      <c r="CU33" s="3">
        <v>3453</v>
      </c>
      <c r="CV33" s="3">
        <f>SUM(CZ33:DC33)</f>
        <v>357</v>
      </c>
      <c r="CW33" s="3">
        <f>SUM(CU33+CV33)</f>
        <v>3810</v>
      </c>
      <c r="CX33" s="3">
        <f>SUM(DB33:DE33)</f>
        <v>3273</v>
      </c>
      <c r="CY33" s="3">
        <f>CW33</f>
        <v>3810</v>
      </c>
      <c r="CZ33" s="3">
        <v>147</v>
      </c>
      <c r="DA33" s="3">
        <v>17</v>
      </c>
      <c r="DB33" s="3">
        <v>193</v>
      </c>
      <c r="DC33" s="3">
        <v>0</v>
      </c>
      <c r="DD33" s="3">
        <v>1540</v>
      </c>
      <c r="DE33" s="3">
        <v>1540</v>
      </c>
      <c r="DF33" s="3">
        <v>3080</v>
      </c>
      <c r="DG33" s="3">
        <v>473</v>
      </c>
      <c r="DH33" s="3">
        <v>1540</v>
      </c>
      <c r="DI33" s="3">
        <v>2013</v>
      </c>
      <c r="DJ33" s="3">
        <v>250</v>
      </c>
      <c r="DK33" s="3">
        <v>208</v>
      </c>
      <c r="DL33" t="s">
        <v>66</v>
      </c>
      <c r="DM33" t="s">
        <v>8</v>
      </c>
      <c r="DN33" s="3">
        <v>15</v>
      </c>
      <c r="DO33" t="s">
        <v>10</v>
      </c>
      <c r="DP33" s="3">
        <v>0</v>
      </c>
      <c r="DQ33" s="3">
        <v>0</v>
      </c>
      <c r="DR33" s="3">
        <v>51</v>
      </c>
      <c r="DS33" s="3">
        <v>1430</v>
      </c>
      <c r="DT33" s="3">
        <v>0</v>
      </c>
      <c r="DU33" s="3">
        <v>0</v>
      </c>
      <c r="DV33" s="3">
        <v>23</v>
      </c>
      <c r="DW33" s="3">
        <v>190</v>
      </c>
      <c r="DX33" s="3">
        <v>65</v>
      </c>
      <c r="DY33" s="3">
        <v>1200</v>
      </c>
      <c r="DZ33" s="3">
        <v>0</v>
      </c>
      <c r="EA33" s="3">
        <v>0</v>
      </c>
      <c r="EB33" s="3">
        <v>0</v>
      </c>
      <c r="EC33" s="3">
        <v>0</v>
      </c>
      <c r="ED33" s="3">
        <v>66</v>
      </c>
      <c r="EE33" s="3">
        <v>513</v>
      </c>
      <c r="EF33" s="3">
        <v>260</v>
      </c>
      <c r="EG33" t="s">
        <v>78</v>
      </c>
      <c r="EH33">
        <v>3</v>
      </c>
      <c r="EI33" t="s">
        <v>12</v>
      </c>
      <c r="EJ33" s="3">
        <v>5475</v>
      </c>
      <c r="EK33" t="s">
        <v>78</v>
      </c>
      <c r="EL33">
        <v>747.4</v>
      </c>
      <c r="EM33" t="s">
        <v>277</v>
      </c>
      <c r="EN33">
        <v>38.6</v>
      </c>
      <c r="EO33" t="s">
        <v>15</v>
      </c>
      <c r="EP33" t="s">
        <v>16</v>
      </c>
      <c r="EQ33">
        <v>40</v>
      </c>
      <c r="ER33">
        <v>0</v>
      </c>
      <c r="ES33">
        <v>0</v>
      </c>
      <c r="ET33">
        <v>0</v>
      </c>
      <c r="EU33">
        <v>40</v>
      </c>
      <c r="EV33">
        <v>48</v>
      </c>
      <c r="EW33" s="3">
        <v>1920</v>
      </c>
      <c r="EX33" s="3">
        <v>1920</v>
      </c>
      <c r="EY33" s="3">
        <v>3605</v>
      </c>
      <c r="EZ33" t="s">
        <v>78</v>
      </c>
      <c r="FA33" s="3">
        <v>4300</v>
      </c>
      <c r="FB33" s="3">
        <v>4300</v>
      </c>
      <c r="FC33">
        <v>2025</v>
      </c>
      <c r="FD33" t="s">
        <v>8</v>
      </c>
      <c r="FE33" t="s">
        <v>8</v>
      </c>
      <c r="FF33" t="s">
        <v>8</v>
      </c>
      <c r="FG33" t="s">
        <v>8</v>
      </c>
      <c r="FH33" t="s">
        <v>8</v>
      </c>
      <c r="FI33" t="s">
        <v>8</v>
      </c>
      <c r="FJ33" s="1">
        <v>0</v>
      </c>
      <c r="FK33" s="11" t="s">
        <v>79</v>
      </c>
      <c r="FL33" s="1">
        <v>19</v>
      </c>
      <c r="FM33" s="1">
        <v>22</v>
      </c>
      <c r="FN33" s="1"/>
      <c r="FO33" s="1"/>
      <c r="FP33" s="1">
        <v>21</v>
      </c>
      <c r="FQ33" s="1"/>
      <c r="FR33" s="1"/>
      <c r="FS33" s="1"/>
      <c r="FT33" s="1">
        <v>19</v>
      </c>
      <c r="FU33" s="1">
        <v>21</v>
      </c>
      <c r="FV33" t="s">
        <v>19</v>
      </c>
      <c r="FW33" t="s">
        <v>20</v>
      </c>
      <c r="FX33" t="s">
        <v>21</v>
      </c>
      <c r="FY33" t="s">
        <v>10</v>
      </c>
      <c r="FZ33" t="s">
        <v>22</v>
      </c>
      <c r="GA33" t="s">
        <v>278</v>
      </c>
      <c r="GB33" t="s">
        <v>278</v>
      </c>
      <c r="GC33" t="s">
        <v>278</v>
      </c>
      <c r="GD33" t="s">
        <v>278</v>
      </c>
      <c r="GE33" t="s">
        <v>278</v>
      </c>
      <c r="GF33">
        <v>6</v>
      </c>
    </row>
    <row r="34" spans="1:188" x14ac:dyDescent="0.35">
      <c r="A34" t="s">
        <v>279</v>
      </c>
      <c r="B34" t="s">
        <v>280</v>
      </c>
      <c r="C34" s="3">
        <v>2990</v>
      </c>
      <c r="D34" t="s">
        <v>281</v>
      </c>
      <c r="E34" t="s">
        <v>282</v>
      </c>
      <c r="F34">
        <v>97827</v>
      </c>
      <c r="G34" t="s">
        <v>281</v>
      </c>
      <c r="H34" t="s">
        <v>282</v>
      </c>
      <c r="I34">
        <v>97827</v>
      </c>
      <c r="J34" t="s">
        <v>283</v>
      </c>
      <c r="K34" t="s">
        <v>284</v>
      </c>
      <c r="L34" t="s">
        <v>30</v>
      </c>
      <c r="M34" t="s">
        <v>8</v>
      </c>
      <c r="N34" t="s">
        <v>8</v>
      </c>
      <c r="O34">
        <v>1</v>
      </c>
      <c r="P34">
        <v>0</v>
      </c>
      <c r="Q34">
        <v>0</v>
      </c>
      <c r="R34" s="3">
        <v>321</v>
      </c>
      <c r="S34" s="3">
        <v>28</v>
      </c>
      <c r="T34">
        <v>0</v>
      </c>
      <c r="U34">
        <v>0.8</v>
      </c>
      <c r="V34">
        <v>0</v>
      </c>
      <c r="W34">
        <v>0.8</v>
      </c>
      <c r="X34" s="3">
        <v>5</v>
      </c>
      <c r="Y34" s="3">
        <v>638</v>
      </c>
      <c r="Z34" t="s">
        <v>8</v>
      </c>
      <c r="AA34" t="s">
        <v>8</v>
      </c>
      <c r="AB34">
        <v>0</v>
      </c>
      <c r="AC34">
        <v>1</v>
      </c>
      <c r="AD34">
        <v>0</v>
      </c>
      <c r="AE34">
        <v>0</v>
      </c>
      <c r="AF34" s="10">
        <v>75000</v>
      </c>
      <c r="AG34" s="10">
        <v>6000</v>
      </c>
      <c r="AH34" s="10">
        <v>0</v>
      </c>
      <c r="AI34" s="10">
        <v>81000</v>
      </c>
      <c r="AJ34" s="10">
        <v>1364</v>
      </c>
      <c r="AK34" s="10">
        <v>1300</v>
      </c>
      <c r="AL34" s="10">
        <v>2664</v>
      </c>
      <c r="AM34" s="10">
        <v>0</v>
      </c>
      <c r="AN34" s="10">
        <v>0</v>
      </c>
      <c r="AO34" s="10">
        <v>0</v>
      </c>
      <c r="AP34" s="10">
        <v>1200</v>
      </c>
      <c r="AQ34" s="10">
        <v>84864</v>
      </c>
      <c r="AR34" s="10">
        <v>0</v>
      </c>
      <c r="AS34" s="10">
        <v>0</v>
      </c>
      <c r="AT34" s="10">
        <v>0</v>
      </c>
      <c r="AU34" s="10">
        <v>0</v>
      </c>
      <c r="AV34" s="10">
        <v>0</v>
      </c>
      <c r="AW34" t="s">
        <v>8</v>
      </c>
      <c r="AZ34" t="s">
        <v>8</v>
      </c>
      <c r="BC34" s="10">
        <v>35000</v>
      </c>
      <c r="BD34" s="10">
        <v>15000</v>
      </c>
      <c r="BE34" s="10">
        <v>50000</v>
      </c>
      <c r="BF34" s="10">
        <v>2000</v>
      </c>
      <c r="BG34" s="10">
        <v>1513</v>
      </c>
      <c r="BH34" s="10">
        <v>250</v>
      </c>
      <c r="BI34" s="10">
        <v>3763</v>
      </c>
      <c r="BJ34" s="10">
        <v>29209</v>
      </c>
      <c r="BL34" s="10">
        <v>82972</v>
      </c>
      <c r="BM34" s="10">
        <v>500</v>
      </c>
      <c r="BN34" s="10">
        <v>0</v>
      </c>
      <c r="BO34" s="10">
        <v>0</v>
      </c>
      <c r="BP34" s="10">
        <v>500</v>
      </c>
      <c r="BQ34" s="3">
        <v>14272</v>
      </c>
      <c r="BR34" s="3">
        <v>0</v>
      </c>
      <c r="BS34" s="3">
        <v>830</v>
      </c>
      <c r="BT34" s="3">
        <v>0</v>
      </c>
      <c r="BU34" s="3">
        <v>1421</v>
      </c>
      <c r="BV34" s="3">
        <v>0</v>
      </c>
      <c r="BW34" s="3">
        <v>14</v>
      </c>
      <c r="BX34" s="3">
        <v>0</v>
      </c>
      <c r="BY34" s="3">
        <v>16537</v>
      </c>
      <c r="BZ34" s="3">
        <v>0</v>
      </c>
      <c r="CA34" s="3">
        <v>0</v>
      </c>
      <c r="CB34" s="3">
        <v>0</v>
      </c>
      <c r="CC34" t="s">
        <v>8</v>
      </c>
      <c r="CD34" s="3">
        <v>1163</v>
      </c>
      <c r="CE34" s="3">
        <v>244</v>
      </c>
      <c r="CF34" s="3">
        <v>44</v>
      </c>
      <c r="CG34" s="3">
        <v>21</v>
      </c>
      <c r="CH34" s="3">
        <v>464</v>
      </c>
      <c r="CI34" s="3">
        <v>156</v>
      </c>
      <c r="CJ34" s="3">
        <v>0</v>
      </c>
      <c r="CK34" s="3">
        <v>0</v>
      </c>
      <c r="CL34" s="3">
        <v>164</v>
      </c>
      <c r="CM34" s="3">
        <v>88</v>
      </c>
      <c r="CN34" s="3">
        <f>SUM(CD34+CF34+CH34+CJ34+CL34)</f>
        <v>1835</v>
      </c>
      <c r="CO34" s="3">
        <v>509</v>
      </c>
      <c r="CP34" s="3">
        <v>1407</v>
      </c>
      <c r="CQ34" s="3">
        <v>65</v>
      </c>
      <c r="CR34" s="3">
        <v>620</v>
      </c>
      <c r="CT34" s="3">
        <v>252</v>
      </c>
      <c r="CU34" s="3">
        <v>2344</v>
      </c>
      <c r="CV34" s="3">
        <f>SUM(CZ34:DC34)</f>
        <v>1061</v>
      </c>
      <c r="CW34" s="3">
        <f>SUM(CU34+CV34)</f>
        <v>3405</v>
      </c>
      <c r="CX34" s="3">
        <f>SUM(DB34:DE34)</f>
        <v>1806</v>
      </c>
      <c r="CY34" s="3">
        <f>CW34</f>
        <v>3405</v>
      </c>
      <c r="CZ34" s="3">
        <v>148</v>
      </c>
      <c r="DA34" s="3">
        <v>38</v>
      </c>
      <c r="DB34" s="3">
        <v>875</v>
      </c>
      <c r="DC34" s="3">
        <v>0</v>
      </c>
      <c r="DD34" s="3">
        <v>931</v>
      </c>
      <c r="DE34" s="3">
        <v>0</v>
      </c>
      <c r="DF34" s="3">
        <v>931</v>
      </c>
      <c r="DG34" s="3">
        <v>568</v>
      </c>
      <c r="DH34" s="3">
        <v>0</v>
      </c>
      <c r="DI34" s="3">
        <v>568</v>
      </c>
      <c r="DJ34" s="3">
        <v>0</v>
      </c>
      <c r="DL34" t="s">
        <v>9</v>
      </c>
      <c r="DM34" t="s">
        <v>8</v>
      </c>
      <c r="DN34" s="3">
        <v>26</v>
      </c>
      <c r="DO34" t="s">
        <v>10</v>
      </c>
      <c r="DP34" s="3">
        <v>8</v>
      </c>
      <c r="DQ34" s="3">
        <v>120</v>
      </c>
      <c r="DR34" s="3">
        <v>8</v>
      </c>
      <c r="DS34" s="3">
        <v>120</v>
      </c>
      <c r="DT34" s="3">
        <v>8</v>
      </c>
      <c r="DU34" s="3">
        <v>120</v>
      </c>
      <c r="DV34" s="3">
        <v>0</v>
      </c>
      <c r="DW34" s="3">
        <v>0</v>
      </c>
      <c r="DX34" s="3">
        <v>0</v>
      </c>
      <c r="DY34" s="3">
        <v>0</v>
      </c>
      <c r="DZ34" s="3">
        <v>0</v>
      </c>
      <c r="EA34" s="3">
        <v>0</v>
      </c>
      <c r="EB34" s="3">
        <v>0</v>
      </c>
      <c r="EC34" s="3">
        <v>0</v>
      </c>
      <c r="ED34" s="3">
        <v>6</v>
      </c>
      <c r="EE34" s="3">
        <v>25</v>
      </c>
      <c r="EF34" s="3">
        <v>85</v>
      </c>
      <c r="EG34" t="s">
        <v>11</v>
      </c>
      <c r="EH34">
        <v>2</v>
      </c>
      <c r="EI34" t="s">
        <v>44</v>
      </c>
      <c r="EK34" t="s">
        <v>13</v>
      </c>
      <c r="EL34">
        <v>200</v>
      </c>
      <c r="EM34" t="s">
        <v>14</v>
      </c>
      <c r="EN34">
        <v>200</v>
      </c>
      <c r="EO34" t="s">
        <v>15</v>
      </c>
      <c r="EP34" t="s">
        <v>16</v>
      </c>
      <c r="EQ34">
        <v>25</v>
      </c>
      <c r="ER34">
        <v>5</v>
      </c>
      <c r="ES34">
        <v>0</v>
      </c>
      <c r="ET34">
        <v>0</v>
      </c>
      <c r="EU34">
        <v>30</v>
      </c>
      <c r="EV34">
        <v>52</v>
      </c>
      <c r="EW34" s="3">
        <v>1542</v>
      </c>
      <c r="EX34" s="3">
        <v>1542</v>
      </c>
      <c r="EY34" s="3">
        <v>2621</v>
      </c>
      <c r="EZ34" t="s">
        <v>17</v>
      </c>
      <c r="FA34" s="3">
        <v>2340</v>
      </c>
      <c r="FB34" s="3">
        <v>2340</v>
      </c>
      <c r="FD34" t="s">
        <v>8</v>
      </c>
      <c r="FE34" t="s">
        <v>8</v>
      </c>
      <c r="FF34" t="s">
        <v>8</v>
      </c>
      <c r="FG34" t="s">
        <v>8</v>
      </c>
      <c r="FH34" t="s">
        <v>8</v>
      </c>
      <c r="FI34" t="s">
        <v>8</v>
      </c>
      <c r="FJ34" t="s">
        <v>69</v>
      </c>
      <c r="FK34" s="11" t="s">
        <v>79</v>
      </c>
      <c r="FL34" s="1">
        <v>15.39</v>
      </c>
      <c r="FM34" s="1">
        <v>16.829999999999998</v>
      </c>
      <c r="FN34" s="1"/>
      <c r="FO34" s="1"/>
      <c r="FP34" s="1"/>
      <c r="FQ34" s="1"/>
      <c r="FR34" s="1"/>
      <c r="FS34" s="1"/>
      <c r="FT34" s="1"/>
      <c r="FU34" s="1"/>
      <c r="FV34" t="s">
        <v>19</v>
      </c>
      <c r="FW34" t="s">
        <v>20</v>
      </c>
      <c r="FX34" t="s">
        <v>21</v>
      </c>
      <c r="FY34" t="s">
        <v>10</v>
      </c>
      <c r="FZ34" t="s">
        <v>22</v>
      </c>
      <c r="GA34" t="s">
        <v>285</v>
      </c>
      <c r="GB34" t="s">
        <v>1187</v>
      </c>
      <c r="GC34" t="s">
        <v>1188</v>
      </c>
      <c r="GD34" t="s">
        <v>1189</v>
      </c>
      <c r="GE34" t="s">
        <v>1190</v>
      </c>
      <c r="GF34">
        <v>4</v>
      </c>
    </row>
    <row r="35" spans="1:188" x14ac:dyDescent="0.35">
      <c r="A35" t="s">
        <v>286</v>
      </c>
      <c r="B35" t="s">
        <v>287</v>
      </c>
      <c r="C35" s="3">
        <v>1870</v>
      </c>
      <c r="D35" t="s">
        <v>1488</v>
      </c>
      <c r="E35" t="s">
        <v>289</v>
      </c>
      <c r="F35">
        <v>97918</v>
      </c>
      <c r="G35" t="s">
        <v>288</v>
      </c>
      <c r="H35" t="s">
        <v>289</v>
      </c>
      <c r="I35">
        <v>97918</v>
      </c>
      <c r="J35" t="s">
        <v>290</v>
      </c>
      <c r="K35" t="s">
        <v>291</v>
      </c>
      <c r="L35" t="s">
        <v>30</v>
      </c>
      <c r="M35" t="s">
        <v>8</v>
      </c>
      <c r="N35" t="s">
        <v>8</v>
      </c>
      <c r="O35">
        <v>1</v>
      </c>
      <c r="P35">
        <v>0</v>
      </c>
      <c r="Q35">
        <v>0</v>
      </c>
      <c r="R35" s="3">
        <v>700</v>
      </c>
      <c r="S35" s="3">
        <v>61</v>
      </c>
      <c r="T35">
        <v>0</v>
      </c>
      <c r="U35">
        <v>0.48</v>
      </c>
      <c r="V35">
        <v>0.38</v>
      </c>
      <c r="W35">
        <v>0.86</v>
      </c>
      <c r="X35" s="3">
        <v>0</v>
      </c>
      <c r="Y35" s="3">
        <v>0</v>
      </c>
      <c r="Z35" t="s">
        <v>8</v>
      </c>
      <c r="AA35" t="s">
        <v>8</v>
      </c>
      <c r="AB35">
        <v>0</v>
      </c>
      <c r="AC35">
        <v>0</v>
      </c>
      <c r="AD35">
        <v>4</v>
      </c>
      <c r="AE35">
        <v>0</v>
      </c>
      <c r="AF35" s="10">
        <v>58914</v>
      </c>
      <c r="AG35" s="10">
        <v>0</v>
      </c>
      <c r="AH35" s="10">
        <v>0</v>
      </c>
      <c r="AI35" s="10">
        <v>58914</v>
      </c>
      <c r="AJ35" s="10">
        <v>1000</v>
      </c>
      <c r="AK35" s="10">
        <v>0</v>
      </c>
      <c r="AL35" s="10">
        <v>1000</v>
      </c>
      <c r="AM35" s="10">
        <v>0</v>
      </c>
      <c r="AN35" s="10">
        <v>0</v>
      </c>
      <c r="AO35" s="10">
        <v>0</v>
      </c>
      <c r="AP35" s="10">
        <v>9000</v>
      </c>
      <c r="AQ35" s="10">
        <v>68914</v>
      </c>
      <c r="AR35" s="10">
        <v>1000</v>
      </c>
      <c r="AS35" s="10">
        <v>0</v>
      </c>
      <c r="AT35" s="10">
        <v>0</v>
      </c>
      <c r="AU35" s="10">
        <v>8500</v>
      </c>
      <c r="AV35" s="10">
        <v>9500</v>
      </c>
      <c r="AW35" t="s">
        <v>8</v>
      </c>
      <c r="AZ35" t="s">
        <v>8</v>
      </c>
      <c r="BC35" s="10">
        <v>23584</v>
      </c>
      <c r="BD35" s="10">
        <v>9313</v>
      </c>
      <c r="BE35" s="10">
        <v>32897</v>
      </c>
      <c r="BF35" s="10">
        <v>5324</v>
      </c>
      <c r="BG35" s="10">
        <v>1080</v>
      </c>
      <c r="BH35" s="10">
        <v>10961</v>
      </c>
      <c r="BI35" s="10">
        <v>17365</v>
      </c>
      <c r="BJ35" s="10">
        <v>8402</v>
      </c>
      <c r="BL35" s="10">
        <v>58664</v>
      </c>
      <c r="BM35" s="10">
        <v>750</v>
      </c>
      <c r="BN35" s="10">
        <v>0</v>
      </c>
      <c r="BO35" s="10">
        <v>8029</v>
      </c>
      <c r="BP35" s="10">
        <v>8779</v>
      </c>
      <c r="BQ35" s="3">
        <v>16145</v>
      </c>
      <c r="BR35" s="3">
        <v>533</v>
      </c>
      <c r="BS35" s="3">
        <v>295</v>
      </c>
      <c r="BT35" s="3">
        <v>32</v>
      </c>
      <c r="BU35" s="3">
        <v>1326</v>
      </c>
      <c r="BV35" s="3">
        <v>53</v>
      </c>
      <c r="BW35" s="3">
        <v>0</v>
      </c>
      <c r="BX35" s="3">
        <v>0</v>
      </c>
      <c r="BY35" s="3">
        <v>17766</v>
      </c>
      <c r="BZ35" s="3">
        <v>618</v>
      </c>
      <c r="CA35" s="3">
        <v>109</v>
      </c>
      <c r="CC35" t="s">
        <v>8</v>
      </c>
      <c r="CD35" s="3">
        <v>1547</v>
      </c>
      <c r="CE35" s="3">
        <v>325</v>
      </c>
      <c r="CF35" s="3">
        <v>236</v>
      </c>
      <c r="CG35" s="3">
        <v>94</v>
      </c>
      <c r="CH35" s="3">
        <v>2659</v>
      </c>
      <c r="CI35" s="3">
        <v>419</v>
      </c>
      <c r="CJ35" s="3">
        <v>3</v>
      </c>
      <c r="CK35" s="3">
        <v>0</v>
      </c>
      <c r="CL35" s="3">
        <v>474</v>
      </c>
      <c r="CM35" s="3">
        <v>74</v>
      </c>
      <c r="CN35" s="3">
        <f>SUM(CD35+CF35+CH35+CJ35+CL35)</f>
        <v>4919</v>
      </c>
      <c r="CO35" s="3">
        <v>912</v>
      </c>
      <c r="CP35" s="3">
        <v>1872</v>
      </c>
      <c r="CQ35" s="3">
        <v>330</v>
      </c>
      <c r="CR35" s="3">
        <v>3078</v>
      </c>
      <c r="CS35" s="3">
        <v>3</v>
      </c>
      <c r="CT35" s="3">
        <v>548</v>
      </c>
      <c r="CU35" s="3">
        <v>5831</v>
      </c>
      <c r="CV35" s="3">
        <f>SUM(CZ35:DC35)</f>
        <v>2559</v>
      </c>
      <c r="CW35" s="3">
        <f>SUM(CU35+CV35)</f>
        <v>8390</v>
      </c>
      <c r="CX35" s="3">
        <f>SUM(DB35:DE35)</f>
        <v>2073</v>
      </c>
      <c r="CY35" s="3">
        <f>CW35</f>
        <v>8390</v>
      </c>
      <c r="CZ35" s="3">
        <v>816</v>
      </c>
      <c r="DA35" s="3">
        <v>85</v>
      </c>
      <c r="DB35" s="3">
        <v>1658</v>
      </c>
      <c r="DC35" s="3">
        <v>0</v>
      </c>
      <c r="DD35" s="3">
        <v>415</v>
      </c>
      <c r="DE35" s="3">
        <v>0</v>
      </c>
      <c r="DF35" s="3">
        <v>415</v>
      </c>
      <c r="DG35" s="3">
        <v>617</v>
      </c>
      <c r="DH35" s="3">
        <v>0</v>
      </c>
      <c r="DI35" s="3">
        <v>617</v>
      </c>
      <c r="DJ35" s="3">
        <v>0</v>
      </c>
      <c r="DL35" t="s">
        <v>9</v>
      </c>
      <c r="DM35" t="s">
        <v>8</v>
      </c>
      <c r="DN35" s="3">
        <v>450</v>
      </c>
      <c r="DO35" t="s">
        <v>10</v>
      </c>
      <c r="DP35" s="3">
        <v>0</v>
      </c>
      <c r="DQ35" s="3">
        <v>0</v>
      </c>
      <c r="DR35" s="3">
        <v>19</v>
      </c>
      <c r="DS35" s="3">
        <v>496</v>
      </c>
      <c r="DT35" s="3">
        <v>0</v>
      </c>
      <c r="DU35" s="3">
        <v>0</v>
      </c>
      <c r="DV35" s="3">
        <v>0</v>
      </c>
      <c r="DW35" s="3">
        <v>0</v>
      </c>
      <c r="DX35" s="3">
        <v>1</v>
      </c>
      <c r="DY35" s="3">
        <v>826</v>
      </c>
      <c r="DZ35" s="3">
        <v>0</v>
      </c>
      <c r="EA35" s="3">
        <v>0</v>
      </c>
      <c r="EB35" s="3">
        <v>0</v>
      </c>
      <c r="EC35" s="3">
        <v>0</v>
      </c>
      <c r="ED35" s="3">
        <v>125</v>
      </c>
      <c r="EE35" s="3">
        <v>189</v>
      </c>
      <c r="EG35" t="s">
        <v>13</v>
      </c>
      <c r="EH35">
        <v>5</v>
      </c>
      <c r="EI35" t="s">
        <v>12</v>
      </c>
      <c r="EK35" t="s">
        <v>13</v>
      </c>
      <c r="EL35">
        <v>42.47</v>
      </c>
      <c r="EM35" t="s">
        <v>292</v>
      </c>
      <c r="EN35">
        <v>17.579999999999998</v>
      </c>
      <c r="EO35" t="s">
        <v>15</v>
      </c>
      <c r="EP35" t="s">
        <v>16</v>
      </c>
      <c r="EQ35">
        <v>13</v>
      </c>
      <c r="ER35">
        <v>0</v>
      </c>
      <c r="ES35">
        <v>5</v>
      </c>
      <c r="ET35">
        <v>0</v>
      </c>
      <c r="EU35">
        <v>18</v>
      </c>
      <c r="EV35">
        <v>52</v>
      </c>
      <c r="EW35" s="3">
        <v>936</v>
      </c>
      <c r="EX35" s="3">
        <v>936</v>
      </c>
      <c r="EY35" s="3">
        <v>4173</v>
      </c>
      <c r="EZ35" t="s">
        <v>17</v>
      </c>
      <c r="FA35" s="3">
        <v>1925</v>
      </c>
      <c r="FB35" s="3">
        <v>1925</v>
      </c>
      <c r="FD35" t="s">
        <v>8</v>
      </c>
      <c r="FE35" t="s">
        <v>8</v>
      </c>
      <c r="FF35" t="s">
        <v>8</v>
      </c>
      <c r="FG35" t="s">
        <v>10</v>
      </c>
      <c r="FH35" t="s">
        <v>10</v>
      </c>
      <c r="FI35" t="s">
        <v>10</v>
      </c>
      <c r="FJ35" s="1">
        <v>0</v>
      </c>
      <c r="FK35" s="12">
        <v>10</v>
      </c>
      <c r="FV35" t="s">
        <v>19</v>
      </c>
      <c r="FW35" t="s">
        <v>20</v>
      </c>
      <c r="FX35" t="s">
        <v>21</v>
      </c>
      <c r="FY35" t="s">
        <v>10</v>
      </c>
      <c r="FZ35" t="s">
        <v>48</v>
      </c>
      <c r="GA35" t="s">
        <v>293</v>
      </c>
      <c r="GB35" t="s">
        <v>293</v>
      </c>
      <c r="GC35" t="s">
        <v>1191</v>
      </c>
      <c r="GD35" t="s">
        <v>1191</v>
      </c>
      <c r="GE35" t="s">
        <v>1191</v>
      </c>
      <c r="GF35">
        <v>5</v>
      </c>
    </row>
    <row r="36" spans="1:188" x14ac:dyDescent="0.35">
      <c r="A36" t="s">
        <v>294</v>
      </c>
      <c r="B36" t="s">
        <v>295</v>
      </c>
      <c r="C36" s="3">
        <v>2107</v>
      </c>
      <c r="D36" t="s">
        <v>1515</v>
      </c>
      <c r="E36" t="s">
        <v>297</v>
      </c>
      <c r="F36">
        <v>97828</v>
      </c>
      <c r="G36" t="s">
        <v>296</v>
      </c>
      <c r="H36" t="s">
        <v>297</v>
      </c>
      <c r="I36">
        <v>97828</v>
      </c>
      <c r="J36" t="s">
        <v>298</v>
      </c>
      <c r="K36" t="s">
        <v>299</v>
      </c>
      <c r="L36" t="s">
        <v>30</v>
      </c>
      <c r="M36" t="s">
        <v>8</v>
      </c>
      <c r="N36" t="s">
        <v>8</v>
      </c>
      <c r="O36">
        <v>1</v>
      </c>
      <c r="P36">
        <v>0</v>
      </c>
      <c r="Q36">
        <v>0</v>
      </c>
      <c r="R36" s="3">
        <v>1509</v>
      </c>
      <c r="S36" s="3">
        <v>136</v>
      </c>
      <c r="T36">
        <v>0</v>
      </c>
      <c r="U36">
        <v>0.8</v>
      </c>
      <c r="V36">
        <v>0.4</v>
      </c>
      <c r="W36">
        <v>1.2000000000000002</v>
      </c>
      <c r="X36" s="3">
        <v>4</v>
      </c>
      <c r="Y36" s="3">
        <v>165</v>
      </c>
      <c r="Z36" t="s">
        <v>8</v>
      </c>
      <c r="AA36" t="s">
        <v>8</v>
      </c>
      <c r="AB36">
        <v>0</v>
      </c>
      <c r="AC36">
        <v>1</v>
      </c>
      <c r="AD36">
        <v>1</v>
      </c>
      <c r="AE36">
        <v>0</v>
      </c>
      <c r="AF36" s="10">
        <v>189620</v>
      </c>
      <c r="AG36" s="10">
        <v>5000</v>
      </c>
      <c r="AH36" s="10">
        <v>0</v>
      </c>
      <c r="AI36" s="10">
        <v>194620</v>
      </c>
      <c r="AJ36" s="10">
        <v>1000</v>
      </c>
      <c r="AK36" s="10">
        <v>0</v>
      </c>
      <c r="AL36" s="10">
        <v>1000</v>
      </c>
      <c r="AM36" s="10">
        <v>0</v>
      </c>
      <c r="AN36" s="10">
        <v>0</v>
      </c>
      <c r="AO36" s="10">
        <v>0</v>
      </c>
      <c r="AP36" s="10">
        <v>0</v>
      </c>
      <c r="AQ36" s="10">
        <v>195620</v>
      </c>
      <c r="AR36" s="10">
        <v>0</v>
      </c>
      <c r="AS36" s="10">
        <v>0</v>
      </c>
      <c r="AT36" s="10">
        <v>0</v>
      </c>
      <c r="AU36" s="10">
        <v>0</v>
      </c>
      <c r="AV36" s="10">
        <v>0</v>
      </c>
      <c r="AW36" t="s">
        <v>8</v>
      </c>
      <c r="AZ36" t="s">
        <v>8</v>
      </c>
      <c r="BC36" s="10">
        <v>85000</v>
      </c>
      <c r="BD36" s="10">
        <v>43750</v>
      </c>
      <c r="BE36" s="10">
        <v>128750</v>
      </c>
      <c r="BF36" s="10">
        <v>7420</v>
      </c>
      <c r="BG36" s="10">
        <v>1080</v>
      </c>
      <c r="BH36" s="10">
        <v>1500</v>
      </c>
      <c r="BI36" s="10">
        <v>10000</v>
      </c>
      <c r="BJ36" s="10">
        <v>48870</v>
      </c>
      <c r="BK36" t="s">
        <v>300</v>
      </c>
      <c r="BL36" s="10">
        <v>187620</v>
      </c>
      <c r="BM36" s="10">
        <v>0</v>
      </c>
      <c r="BN36" s="10">
        <v>0</v>
      </c>
      <c r="BO36" s="10">
        <v>0</v>
      </c>
      <c r="BP36" s="10">
        <v>0</v>
      </c>
      <c r="BQ36" s="3">
        <v>15013</v>
      </c>
      <c r="BR36" s="3">
        <v>466</v>
      </c>
      <c r="BS36" s="3">
        <v>644</v>
      </c>
      <c r="BT36" s="3">
        <v>5</v>
      </c>
      <c r="BU36" s="3">
        <v>1856</v>
      </c>
      <c r="BV36" s="3">
        <v>92</v>
      </c>
      <c r="BW36" s="3">
        <v>1</v>
      </c>
      <c r="BX36" s="3">
        <v>0</v>
      </c>
      <c r="BY36" s="3">
        <v>17514</v>
      </c>
      <c r="BZ36" s="3">
        <v>563</v>
      </c>
      <c r="CA36" s="3">
        <v>24</v>
      </c>
      <c r="CB36" s="3">
        <v>1</v>
      </c>
      <c r="CC36" t="s">
        <v>8</v>
      </c>
      <c r="CD36" s="3">
        <v>7295</v>
      </c>
      <c r="CE36" s="3">
        <v>1845</v>
      </c>
      <c r="CF36" s="3">
        <v>400</v>
      </c>
      <c r="CG36" s="3">
        <v>108</v>
      </c>
      <c r="CH36" s="3">
        <v>7857</v>
      </c>
      <c r="CI36" s="3">
        <v>1631</v>
      </c>
      <c r="CJ36" s="3">
        <v>0</v>
      </c>
      <c r="CK36" s="3">
        <v>0</v>
      </c>
      <c r="CL36" s="3">
        <v>936</v>
      </c>
      <c r="CM36" s="3">
        <v>103</v>
      </c>
      <c r="CN36" s="3">
        <f>SUM(CD36+CF36+CH36+CJ36+CL36)</f>
        <v>16488</v>
      </c>
      <c r="CO36" s="3">
        <v>3687</v>
      </c>
      <c r="CP36" s="3">
        <v>9140</v>
      </c>
      <c r="CQ36" s="3">
        <v>508</v>
      </c>
      <c r="CR36" s="3">
        <v>9488</v>
      </c>
      <c r="CT36" s="3">
        <v>1039</v>
      </c>
      <c r="CU36" s="3">
        <v>20175</v>
      </c>
      <c r="CV36" s="3">
        <f>SUM(CZ36:DC36)</f>
        <v>4963</v>
      </c>
      <c r="CW36" s="3">
        <f>SUM(CU36+CV36)</f>
        <v>25138</v>
      </c>
      <c r="CX36" s="3">
        <f>SUM(DB36:DE36)</f>
        <v>4253</v>
      </c>
      <c r="CY36" s="3">
        <f>CW36</f>
        <v>25138</v>
      </c>
      <c r="CZ36" s="3">
        <v>1357</v>
      </c>
      <c r="DA36" s="3">
        <v>538</v>
      </c>
      <c r="DB36" s="3">
        <v>3068</v>
      </c>
      <c r="DC36" s="3">
        <v>0</v>
      </c>
      <c r="DD36" s="3">
        <v>1185</v>
      </c>
      <c r="DE36" s="3">
        <v>0</v>
      </c>
      <c r="DF36" s="3">
        <v>1185</v>
      </c>
      <c r="DG36" s="3">
        <v>3086</v>
      </c>
      <c r="DH36" s="3">
        <v>0</v>
      </c>
      <c r="DI36" s="3">
        <v>3086</v>
      </c>
      <c r="DJ36" s="3">
        <v>0</v>
      </c>
      <c r="DL36" t="s">
        <v>9</v>
      </c>
      <c r="DM36" t="s">
        <v>8</v>
      </c>
      <c r="DN36" s="3">
        <v>244</v>
      </c>
      <c r="DO36" t="s">
        <v>10</v>
      </c>
      <c r="DP36" s="3">
        <v>0</v>
      </c>
      <c r="DQ36" s="3">
        <v>0</v>
      </c>
      <c r="DR36" s="3">
        <v>4</v>
      </c>
      <c r="DS36" s="3">
        <v>10</v>
      </c>
      <c r="DT36" s="3">
        <v>0</v>
      </c>
      <c r="DU36" s="3">
        <v>0</v>
      </c>
      <c r="DV36" s="3">
        <v>0</v>
      </c>
      <c r="DW36" s="3">
        <v>0</v>
      </c>
      <c r="DX36" s="3">
        <v>0</v>
      </c>
      <c r="DY36" s="3">
        <v>0</v>
      </c>
      <c r="DZ36" s="3">
        <v>0</v>
      </c>
      <c r="EA36" s="3">
        <v>0</v>
      </c>
      <c r="EB36" s="3">
        <v>0</v>
      </c>
      <c r="EC36" s="3">
        <v>0</v>
      </c>
      <c r="ED36" s="3">
        <v>1</v>
      </c>
      <c r="EE36" s="3">
        <v>10</v>
      </c>
      <c r="EF36" s="3">
        <v>427</v>
      </c>
      <c r="EG36" t="s">
        <v>11</v>
      </c>
      <c r="EH36">
        <v>2</v>
      </c>
      <c r="EI36" t="s">
        <v>12</v>
      </c>
      <c r="EJ36" s="3">
        <v>463</v>
      </c>
      <c r="EK36" t="s">
        <v>11</v>
      </c>
      <c r="EL36" s="2">
        <v>1000</v>
      </c>
      <c r="EM36" t="s">
        <v>99</v>
      </c>
      <c r="EN36" s="2">
        <v>1000</v>
      </c>
      <c r="EO36" t="s">
        <v>15</v>
      </c>
      <c r="EP36" t="s">
        <v>16</v>
      </c>
      <c r="EQ36">
        <v>37</v>
      </c>
      <c r="ER36">
        <v>3</v>
      </c>
      <c r="ES36">
        <v>0</v>
      </c>
      <c r="ET36">
        <v>0</v>
      </c>
      <c r="EU36">
        <v>40</v>
      </c>
      <c r="EV36">
        <v>52</v>
      </c>
      <c r="EW36" s="3">
        <v>2080</v>
      </c>
      <c r="EX36" s="3">
        <v>2080</v>
      </c>
      <c r="EZ36" t="s">
        <v>90</v>
      </c>
      <c r="FA36" s="3">
        <v>1340</v>
      </c>
      <c r="FB36" s="3">
        <v>1340</v>
      </c>
      <c r="FC36">
        <v>2016</v>
      </c>
      <c r="FD36" t="s">
        <v>8</v>
      </c>
      <c r="FE36" t="s">
        <v>8</v>
      </c>
      <c r="FF36" t="s">
        <v>8</v>
      </c>
      <c r="FG36" t="s">
        <v>8</v>
      </c>
      <c r="FH36" t="s">
        <v>8</v>
      </c>
      <c r="FI36" t="s">
        <v>8</v>
      </c>
      <c r="FJ36" s="1">
        <v>0</v>
      </c>
      <c r="FK36" s="11" t="s">
        <v>18</v>
      </c>
      <c r="FN36" s="1">
        <v>28</v>
      </c>
      <c r="FO36" s="1">
        <v>34.17</v>
      </c>
      <c r="FP36" s="1"/>
      <c r="FQ36" s="1"/>
      <c r="FR36" s="1"/>
      <c r="FS36" s="1">
        <v>21</v>
      </c>
      <c r="FT36" s="1"/>
      <c r="FU36" s="1"/>
      <c r="FV36" t="s">
        <v>19</v>
      </c>
      <c r="FW36" t="s">
        <v>20</v>
      </c>
      <c r="FX36" t="s">
        <v>21</v>
      </c>
      <c r="FY36" t="s">
        <v>10</v>
      </c>
      <c r="FZ36" t="s">
        <v>48</v>
      </c>
      <c r="GA36" t="s">
        <v>301</v>
      </c>
      <c r="GB36" t="s">
        <v>1192</v>
      </c>
      <c r="GC36" t="s">
        <v>1193</v>
      </c>
      <c r="GD36" t="s">
        <v>1193</v>
      </c>
      <c r="GE36" t="s">
        <v>1193</v>
      </c>
      <c r="GF36">
        <v>6</v>
      </c>
    </row>
    <row r="37" spans="1:188" x14ac:dyDescent="0.35">
      <c r="A37" t="s">
        <v>302</v>
      </c>
      <c r="B37" t="s">
        <v>303</v>
      </c>
      <c r="C37" s="3">
        <v>19880</v>
      </c>
      <c r="D37" t="s">
        <v>1427</v>
      </c>
      <c r="E37" t="s">
        <v>305</v>
      </c>
      <c r="F37">
        <v>97023</v>
      </c>
      <c r="G37" t="s">
        <v>304</v>
      </c>
      <c r="H37" t="s">
        <v>305</v>
      </c>
      <c r="I37">
        <v>97023</v>
      </c>
      <c r="J37" t="s">
        <v>148</v>
      </c>
      <c r="K37" t="s">
        <v>306</v>
      </c>
      <c r="L37" t="s">
        <v>150</v>
      </c>
      <c r="M37" t="s">
        <v>8</v>
      </c>
      <c r="N37" t="s">
        <v>8</v>
      </c>
      <c r="O37">
        <v>1</v>
      </c>
      <c r="P37">
        <v>0</v>
      </c>
      <c r="Q37">
        <v>1</v>
      </c>
      <c r="R37" s="3">
        <v>5145</v>
      </c>
      <c r="S37" s="3">
        <v>819</v>
      </c>
      <c r="T37">
        <v>4</v>
      </c>
      <c r="U37">
        <v>4</v>
      </c>
      <c r="V37">
        <v>4.51</v>
      </c>
      <c r="W37">
        <v>8.51</v>
      </c>
      <c r="X37" s="3">
        <v>15</v>
      </c>
      <c r="Y37" s="3">
        <v>77</v>
      </c>
      <c r="Z37" t="s">
        <v>10</v>
      </c>
      <c r="AA37" t="s">
        <v>8</v>
      </c>
      <c r="AB37">
        <v>6</v>
      </c>
      <c r="AC37">
        <v>4</v>
      </c>
      <c r="AD37">
        <v>1</v>
      </c>
      <c r="AE37">
        <v>0</v>
      </c>
      <c r="AF37" s="10">
        <v>0</v>
      </c>
      <c r="AG37" s="10">
        <v>0</v>
      </c>
      <c r="AH37" s="10">
        <v>1109464</v>
      </c>
      <c r="AI37" s="10">
        <v>1109464</v>
      </c>
      <c r="AJ37" s="10">
        <v>4837</v>
      </c>
      <c r="AK37" s="10">
        <v>750</v>
      </c>
      <c r="AL37" s="10">
        <v>5587</v>
      </c>
      <c r="AM37" s="10">
        <v>0</v>
      </c>
      <c r="AN37" s="10">
        <v>0</v>
      </c>
      <c r="AO37" s="10">
        <v>0</v>
      </c>
      <c r="AP37" s="10">
        <v>106358.35</v>
      </c>
      <c r="AQ37" s="10">
        <v>1221409.3500000001</v>
      </c>
      <c r="AR37" s="10">
        <v>0</v>
      </c>
      <c r="AS37" s="10">
        <v>0</v>
      </c>
      <c r="AT37" s="10">
        <v>0</v>
      </c>
      <c r="AU37" s="10">
        <v>0</v>
      </c>
      <c r="AV37" s="10">
        <v>0</v>
      </c>
      <c r="AW37" t="s">
        <v>8</v>
      </c>
      <c r="AZ37" t="s">
        <v>8</v>
      </c>
      <c r="BC37" s="10">
        <v>622601</v>
      </c>
      <c r="BD37" s="10">
        <v>393522</v>
      </c>
      <c r="BE37" s="10">
        <v>1016123</v>
      </c>
      <c r="BF37" s="10">
        <v>56286</v>
      </c>
      <c r="BG37" s="10">
        <v>12512</v>
      </c>
      <c r="BH37" s="10">
        <v>5176</v>
      </c>
      <c r="BI37" s="10">
        <v>73974</v>
      </c>
      <c r="BJ37" s="10">
        <v>230273</v>
      </c>
      <c r="BK37" t="s">
        <v>307</v>
      </c>
      <c r="BL37" s="10">
        <v>1320370</v>
      </c>
      <c r="BM37" s="10">
        <v>78247</v>
      </c>
      <c r="BN37" s="10">
        <v>0</v>
      </c>
      <c r="BO37" s="10">
        <v>0</v>
      </c>
      <c r="BP37" s="10">
        <v>78247</v>
      </c>
      <c r="BQ37" s="3">
        <v>36724</v>
      </c>
      <c r="BR37" s="3">
        <v>3785</v>
      </c>
      <c r="BS37" s="3">
        <v>5512</v>
      </c>
      <c r="BT37" s="3">
        <v>54</v>
      </c>
      <c r="BU37" s="3">
        <v>6829</v>
      </c>
      <c r="BV37" s="3">
        <v>508</v>
      </c>
      <c r="BW37" s="3">
        <v>738</v>
      </c>
      <c r="BX37" s="3">
        <v>63</v>
      </c>
      <c r="BY37" s="3">
        <v>49803</v>
      </c>
      <c r="BZ37" s="3">
        <v>4410</v>
      </c>
      <c r="CA37" s="3">
        <v>574</v>
      </c>
      <c r="CB37" s="3">
        <v>21189</v>
      </c>
      <c r="CC37" t="s">
        <v>8</v>
      </c>
      <c r="CD37" s="3">
        <v>35779</v>
      </c>
      <c r="CE37" s="3">
        <v>16327</v>
      </c>
      <c r="CF37" s="3">
        <v>2754</v>
      </c>
      <c r="CG37" s="3">
        <v>1209</v>
      </c>
      <c r="CH37" s="3">
        <v>33727</v>
      </c>
      <c r="CI37" s="3">
        <v>13624</v>
      </c>
      <c r="CJ37" s="3">
        <v>205</v>
      </c>
      <c r="CK37" s="3">
        <v>21</v>
      </c>
      <c r="CL37" s="3">
        <v>0</v>
      </c>
      <c r="CM37" s="3">
        <v>0</v>
      </c>
      <c r="CN37" s="3">
        <f>SUM(CD37+CF37+CH37+CJ37+CL37)</f>
        <v>72465</v>
      </c>
      <c r="CO37" s="3">
        <v>31181</v>
      </c>
      <c r="CP37" s="3">
        <v>52106</v>
      </c>
      <c r="CQ37" s="3">
        <v>3963</v>
      </c>
      <c r="CR37" s="3">
        <v>47351</v>
      </c>
      <c r="CS37" s="3">
        <v>226</v>
      </c>
      <c r="CT37" s="3">
        <v>0</v>
      </c>
      <c r="CU37" s="3">
        <v>103646</v>
      </c>
      <c r="CV37" s="3">
        <f>SUM(CZ37:DC37)</f>
        <v>33336</v>
      </c>
      <c r="CW37" s="3">
        <f>SUM(CU37+CV37)</f>
        <v>136982</v>
      </c>
      <c r="CX37" s="3">
        <f>SUM(DB37:DE37)</f>
        <v>19676</v>
      </c>
      <c r="CY37" s="3">
        <f>CW37</f>
        <v>136982</v>
      </c>
      <c r="CZ37" s="3">
        <v>7265</v>
      </c>
      <c r="DA37" s="3">
        <v>12400</v>
      </c>
      <c r="DB37" s="3">
        <v>13671</v>
      </c>
      <c r="DC37" s="3">
        <v>0</v>
      </c>
      <c r="DD37" s="3">
        <v>5707</v>
      </c>
      <c r="DE37" s="3">
        <v>298</v>
      </c>
      <c r="DF37" s="3">
        <v>6005</v>
      </c>
      <c r="DG37" s="3">
        <v>34500</v>
      </c>
      <c r="DH37" s="3">
        <v>150</v>
      </c>
      <c r="DI37" s="3">
        <v>34650</v>
      </c>
      <c r="DJ37" s="3">
        <v>35084</v>
      </c>
      <c r="DL37" t="s">
        <v>9</v>
      </c>
      <c r="DM37" t="s">
        <v>10</v>
      </c>
      <c r="DN37" s="3">
        <v>498</v>
      </c>
      <c r="DO37" t="s">
        <v>10</v>
      </c>
      <c r="DP37" s="3">
        <v>217</v>
      </c>
      <c r="DQ37" s="3">
        <v>2887</v>
      </c>
      <c r="DR37" s="3">
        <v>13</v>
      </c>
      <c r="DS37" s="3">
        <v>312</v>
      </c>
      <c r="DT37" s="3">
        <v>32</v>
      </c>
      <c r="DU37" s="3">
        <v>280</v>
      </c>
      <c r="DV37" s="3">
        <v>147</v>
      </c>
      <c r="DW37" s="3">
        <v>632</v>
      </c>
      <c r="DX37" s="3">
        <v>26</v>
      </c>
      <c r="DY37" s="3">
        <v>876</v>
      </c>
      <c r="DZ37" s="3">
        <v>2</v>
      </c>
      <c r="EA37" s="3">
        <v>0</v>
      </c>
      <c r="EB37" s="3">
        <v>0</v>
      </c>
      <c r="EC37" s="3">
        <v>0</v>
      </c>
      <c r="ED37" s="3">
        <v>22</v>
      </c>
      <c r="EE37" s="3">
        <v>2197</v>
      </c>
      <c r="EF37" s="3">
        <v>3984</v>
      </c>
      <c r="EG37" t="s">
        <v>11</v>
      </c>
      <c r="EH37">
        <v>11</v>
      </c>
      <c r="EI37" t="s">
        <v>12</v>
      </c>
      <c r="EJ37" s="3">
        <v>3979</v>
      </c>
      <c r="EK37" t="s">
        <v>11</v>
      </c>
      <c r="EL37" s="2">
        <v>1000</v>
      </c>
      <c r="EM37" t="s">
        <v>14</v>
      </c>
      <c r="EN37" s="2">
        <v>1000</v>
      </c>
      <c r="EO37" t="s">
        <v>150</v>
      </c>
      <c r="EP37" t="s">
        <v>68</v>
      </c>
      <c r="EQ37">
        <v>35</v>
      </c>
      <c r="ER37">
        <v>4</v>
      </c>
      <c r="ES37">
        <v>10</v>
      </c>
      <c r="ET37">
        <v>0</v>
      </c>
      <c r="EU37">
        <v>49</v>
      </c>
      <c r="EV37">
        <v>52</v>
      </c>
      <c r="EW37" s="3">
        <v>2548</v>
      </c>
      <c r="EX37" s="3">
        <v>2781</v>
      </c>
      <c r="EZ37" t="s">
        <v>90</v>
      </c>
      <c r="FA37" s="3">
        <v>12060</v>
      </c>
      <c r="FB37" s="3">
        <v>12060</v>
      </c>
      <c r="FC37">
        <v>2017</v>
      </c>
      <c r="FD37" t="s">
        <v>8</v>
      </c>
      <c r="FE37" t="s">
        <v>8</v>
      </c>
      <c r="FF37" t="s">
        <v>10</v>
      </c>
      <c r="FG37" t="s">
        <v>10</v>
      </c>
      <c r="FH37" t="s">
        <v>10</v>
      </c>
      <c r="FI37" t="s">
        <v>10</v>
      </c>
      <c r="FJ37" s="1">
        <v>0</v>
      </c>
      <c r="FK37" s="12">
        <v>95</v>
      </c>
      <c r="FL37" s="1">
        <v>45.59</v>
      </c>
      <c r="FM37" s="1">
        <v>55.58</v>
      </c>
      <c r="FN37" s="1"/>
      <c r="FO37" s="1"/>
      <c r="FP37" s="1">
        <v>32.72</v>
      </c>
      <c r="FQ37" s="1">
        <v>39.89</v>
      </c>
      <c r="FR37" s="1">
        <v>18.899999999999999</v>
      </c>
      <c r="FS37" s="1">
        <v>23.04</v>
      </c>
      <c r="FT37" s="1">
        <v>17.47</v>
      </c>
      <c r="FU37" s="1">
        <v>21.3</v>
      </c>
      <c r="FV37" t="s">
        <v>19</v>
      </c>
      <c r="FW37" t="s">
        <v>20</v>
      </c>
      <c r="FX37" t="s">
        <v>47</v>
      </c>
      <c r="FY37" t="s">
        <v>10</v>
      </c>
      <c r="FZ37" t="s">
        <v>22</v>
      </c>
      <c r="GA37" t="s">
        <v>308</v>
      </c>
      <c r="GB37" t="s">
        <v>1194</v>
      </c>
      <c r="GC37" t="s">
        <v>1195</v>
      </c>
      <c r="GD37" t="s">
        <v>1196</v>
      </c>
      <c r="GE37" t="s">
        <v>1196</v>
      </c>
      <c r="GF37">
        <v>5</v>
      </c>
    </row>
    <row r="38" spans="1:188" x14ac:dyDescent="0.35">
      <c r="A38" t="s">
        <v>309</v>
      </c>
      <c r="B38" t="s">
        <v>310</v>
      </c>
      <c r="C38" s="3">
        <v>177155</v>
      </c>
      <c r="D38" t="s">
        <v>1428</v>
      </c>
      <c r="E38" t="s">
        <v>312</v>
      </c>
      <c r="F38">
        <v>97401</v>
      </c>
      <c r="G38" t="s">
        <v>311</v>
      </c>
      <c r="H38" t="s">
        <v>312</v>
      </c>
      <c r="I38">
        <v>97401</v>
      </c>
      <c r="J38" t="s">
        <v>211</v>
      </c>
      <c r="K38" t="s">
        <v>313</v>
      </c>
      <c r="L38" t="s">
        <v>30</v>
      </c>
      <c r="M38" t="s">
        <v>8</v>
      </c>
      <c r="N38" t="s">
        <v>8</v>
      </c>
      <c r="O38">
        <v>1</v>
      </c>
      <c r="P38">
        <v>2</v>
      </c>
      <c r="Q38">
        <v>0</v>
      </c>
      <c r="R38" s="3">
        <v>126626</v>
      </c>
      <c r="S38" s="3">
        <v>9736</v>
      </c>
      <c r="T38">
        <v>20</v>
      </c>
      <c r="U38">
        <v>20</v>
      </c>
      <c r="V38">
        <v>72</v>
      </c>
      <c r="W38">
        <v>92</v>
      </c>
      <c r="X38" s="3">
        <v>171</v>
      </c>
      <c r="Y38" s="3">
        <v>9940</v>
      </c>
      <c r="Z38" t="s">
        <v>10</v>
      </c>
      <c r="AA38" t="s">
        <v>10</v>
      </c>
      <c r="AB38">
        <v>73</v>
      </c>
      <c r="AC38">
        <v>26</v>
      </c>
      <c r="AD38">
        <v>0</v>
      </c>
      <c r="AE38">
        <v>0</v>
      </c>
      <c r="AF38" s="10">
        <v>16469589</v>
      </c>
      <c r="AG38" s="10">
        <v>0</v>
      </c>
      <c r="AH38" s="10">
        <v>0</v>
      </c>
      <c r="AI38" s="10">
        <v>16469589</v>
      </c>
      <c r="AJ38" s="10">
        <v>28222</v>
      </c>
      <c r="AK38" s="10">
        <v>0</v>
      </c>
      <c r="AL38" s="10">
        <v>28222</v>
      </c>
      <c r="AM38" s="10">
        <v>0</v>
      </c>
      <c r="AN38" s="10">
        <v>0</v>
      </c>
      <c r="AO38" s="10">
        <v>0</v>
      </c>
      <c r="AP38" s="10">
        <v>659521</v>
      </c>
      <c r="AQ38" s="10">
        <v>17157332</v>
      </c>
      <c r="AR38" s="10">
        <v>0</v>
      </c>
      <c r="AS38" s="10">
        <v>0</v>
      </c>
      <c r="AT38" s="10">
        <v>0</v>
      </c>
      <c r="AU38" s="10">
        <v>0</v>
      </c>
      <c r="AV38" s="10">
        <v>0</v>
      </c>
      <c r="AW38" t="s">
        <v>10</v>
      </c>
      <c r="AX38">
        <v>2020</v>
      </c>
      <c r="AY38">
        <v>2026</v>
      </c>
      <c r="AZ38" t="s">
        <v>8</v>
      </c>
      <c r="BC38" s="10">
        <v>5446551</v>
      </c>
      <c r="BD38" s="10">
        <v>4277531</v>
      </c>
      <c r="BE38" s="10">
        <v>9724082</v>
      </c>
      <c r="BF38" s="10">
        <v>96544</v>
      </c>
      <c r="BG38" s="10">
        <v>752724</v>
      </c>
      <c r="BH38" s="10">
        <v>134522</v>
      </c>
      <c r="BI38" s="10">
        <v>983790</v>
      </c>
      <c r="BJ38" s="10">
        <v>3975108</v>
      </c>
      <c r="BK38" t="s">
        <v>43</v>
      </c>
      <c r="BL38" s="10">
        <v>14682980</v>
      </c>
      <c r="BM38" s="10">
        <v>0</v>
      </c>
      <c r="BN38" s="10">
        <v>0</v>
      </c>
      <c r="BO38" s="10">
        <v>0</v>
      </c>
      <c r="BP38" s="10">
        <v>0</v>
      </c>
      <c r="BQ38" s="3">
        <v>342578</v>
      </c>
      <c r="BR38" s="3">
        <v>25081</v>
      </c>
      <c r="BS38" s="3">
        <v>26590</v>
      </c>
      <c r="BT38" s="3">
        <v>898</v>
      </c>
      <c r="BU38" s="3">
        <v>45729</v>
      </c>
      <c r="BV38" s="3">
        <v>4419</v>
      </c>
      <c r="BW38" s="3">
        <v>6996</v>
      </c>
      <c r="BX38" s="3">
        <v>2825</v>
      </c>
      <c r="BY38" s="3">
        <v>421893</v>
      </c>
      <c r="BZ38" s="3">
        <v>33223</v>
      </c>
      <c r="CA38" s="3">
        <v>7204</v>
      </c>
      <c r="CB38" s="3">
        <v>6206</v>
      </c>
      <c r="CC38" t="s">
        <v>10</v>
      </c>
      <c r="CD38" s="3">
        <v>486969</v>
      </c>
      <c r="CE38" s="3">
        <v>482579</v>
      </c>
      <c r="CF38" s="3">
        <v>32157</v>
      </c>
      <c r="CG38" s="3">
        <v>47972</v>
      </c>
      <c r="CH38" s="3">
        <v>445363</v>
      </c>
      <c r="CI38" s="3">
        <v>586589</v>
      </c>
      <c r="CJ38" s="3">
        <v>16409</v>
      </c>
      <c r="CK38" s="3">
        <v>13819</v>
      </c>
      <c r="CN38" s="3">
        <f>SUM(CD38+CF38+CH38+CJ38+CL38)</f>
        <v>980898</v>
      </c>
      <c r="CO38" s="3">
        <v>1130959</v>
      </c>
      <c r="CP38" s="3">
        <v>969548</v>
      </c>
      <c r="CQ38" s="3">
        <v>80129</v>
      </c>
      <c r="CR38" s="3">
        <v>1031952</v>
      </c>
      <c r="CS38" s="3">
        <v>30228</v>
      </c>
      <c r="CT38" s="3">
        <v>0</v>
      </c>
      <c r="CU38" s="3">
        <v>2111857</v>
      </c>
      <c r="CV38" s="3">
        <f>SUM(CZ38:DC38)</f>
        <v>554429</v>
      </c>
      <c r="CW38" s="3">
        <f>SUM(CU38+CV38)</f>
        <v>2666286</v>
      </c>
      <c r="CX38" s="3">
        <f>SUM(DB38:DE38)</f>
        <v>364366</v>
      </c>
      <c r="CY38" s="3">
        <f>CW38</f>
        <v>2666286</v>
      </c>
      <c r="CZ38" s="3">
        <v>190793</v>
      </c>
      <c r="DB38" s="3">
        <v>286714</v>
      </c>
      <c r="DC38" s="3">
        <v>76922</v>
      </c>
      <c r="DD38" s="3">
        <v>0</v>
      </c>
      <c r="DE38" s="3">
        <v>730</v>
      </c>
      <c r="DF38" s="3">
        <v>730</v>
      </c>
      <c r="DG38" s="3">
        <v>0</v>
      </c>
      <c r="DH38" s="3">
        <v>116</v>
      </c>
      <c r="DI38" s="3">
        <v>116</v>
      </c>
      <c r="DJ38" s="3">
        <v>21498</v>
      </c>
      <c r="DK38" s="3">
        <v>98592</v>
      </c>
      <c r="DL38" t="s">
        <v>66</v>
      </c>
      <c r="DM38" t="s">
        <v>10</v>
      </c>
      <c r="DN38" s="3">
        <v>4278</v>
      </c>
      <c r="DO38" t="s">
        <v>10</v>
      </c>
      <c r="DP38" s="3">
        <v>506</v>
      </c>
      <c r="DQ38" s="3">
        <v>12666</v>
      </c>
      <c r="DR38" s="3">
        <v>231</v>
      </c>
      <c r="DS38" s="3">
        <v>7515</v>
      </c>
      <c r="DT38" s="3">
        <v>169</v>
      </c>
      <c r="DU38" s="3">
        <v>2394</v>
      </c>
      <c r="DV38" s="3">
        <v>319</v>
      </c>
      <c r="DW38" s="3">
        <v>5001</v>
      </c>
      <c r="DX38" s="3">
        <v>34</v>
      </c>
      <c r="DY38" s="3">
        <v>3635</v>
      </c>
      <c r="DZ38" s="3">
        <v>0</v>
      </c>
      <c r="EA38" s="3">
        <v>0</v>
      </c>
      <c r="EB38" s="3">
        <v>0</v>
      </c>
      <c r="EC38" s="3">
        <v>0</v>
      </c>
      <c r="ED38" s="3">
        <v>406</v>
      </c>
      <c r="EE38" s="3">
        <v>22552</v>
      </c>
      <c r="EF38" s="3">
        <v>76521</v>
      </c>
      <c r="EG38" t="s">
        <v>11</v>
      </c>
      <c r="EH38">
        <v>80</v>
      </c>
      <c r="EI38" t="s">
        <v>12</v>
      </c>
      <c r="EJ38" s="3">
        <v>1242672</v>
      </c>
      <c r="EK38" t="s">
        <v>11</v>
      </c>
      <c r="EL38" s="2">
        <v>1000</v>
      </c>
      <c r="EM38" t="s">
        <v>14</v>
      </c>
      <c r="EN38" s="2">
        <v>1000</v>
      </c>
      <c r="EO38" t="s">
        <v>30</v>
      </c>
      <c r="EP38" t="s">
        <v>57</v>
      </c>
      <c r="EQ38">
        <v>38</v>
      </c>
      <c r="ER38">
        <v>11</v>
      </c>
      <c r="ES38">
        <v>11</v>
      </c>
      <c r="ET38">
        <v>1</v>
      </c>
      <c r="EU38">
        <v>61</v>
      </c>
      <c r="EV38">
        <v>52</v>
      </c>
      <c r="EW38" s="3">
        <v>3105</v>
      </c>
      <c r="EX38" s="3">
        <v>8065</v>
      </c>
      <c r="EY38" s="3">
        <v>816093</v>
      </c>
      <c r="EZ38" t="s">
        <v>17</v>
      </c>
      <c r="FA38" s="3">
        <v>93041</v>
      </c>
      <c r="FB38" s="3">
        <v>99220</v>
      </c>
      <c r="FC38">
        <v>2002</v>
      </c>
      <c r="FD38" t="s">
        <v>10</v>
      </c>
      <c r="FE38" t="s">
        <v>8</v>
      </c>
      <c r="FF38" t="s">
        <v>10</v>
      </c>
      <c r="FG38" t="s">
        <v>8</v>
      </c>
      <c r="FH38" t="s">
        <v>8</v>
      </c>
      <c r="FI38" t="s">
        <v>8</v>
      </c>
      <c r="FJ38" s="1">
        <v>5</v>
      </c>
      <c r="FK38" s="12">
        <v>130</v>
      </c>
      <c r="FL38" s="1">
        <v>60.48</v>
      </c>
      <c r="FM38" s="1">
        <v>81.64</v>
      </c>
      <c r="FN38" s="1">
        <v>34.450000000000003</v>
      </c>
      <c r="FO38" s="1">
        <v>53.2</v>
      </c>
      <c r="FP38" s="1">
        <v>29.27</v>
      </c>
      <c r="FQ38" s="1">
        <v>38.04</v>
      </c>
      <c r="FR38" s="1">
        <v>23.42</v>
      </c>
      <c r="FS38" s="1">
        <v>33.28</v>
      </c>
      <c r="FT38" s="1">
        <v>20.52</v>
      </c>
      <c r="FU38" s="1">
        <v>25.56</v>
      </c>
      <c r="FV38" t="s">
        <v>19</v>
      </c>
      <c r="FW38" t="s">
        <v>20</v>
      </c>
      <c r="FX38" t="s">
        <v>47</v>
      </c>
      <c r="FY38" t="s">
        <v>10</v>
      </c>
      <c r="FZ38" t="s">
        <v>48</v>
      </c>
      <c r="GA38" t="s">
        <v>314</v>
      </c>
      <c r="GB38" t="s">
        <v>1197</v>
      </c>
      <c r="GC38" t="s">
        <v>1198</v>
      </c>
      <c r="GD38" t="s">
        <v>1199</v>
      </c>
      <c r="GE38" t="s">
        <v>1200</v>
      </c>
      <c r="GF38">
        <v>150</v>
      </c>
    </row>
    <row r="39" spans="1:188" x14ac:dyDescent="0.35">
      <c r="A39" t="s">
        <v>315</v>
      </c>
      <c r="B39" t="s">
        <v>316</v>
      </c>
      <c r="C39" s="3">
        <v>17935</v>
      </c>
      <c r="D39" t="s">
        <v>317</v>
      </c>
      <c r="E39" t="s">
        <v>318</v>
      </c>
      <c r="F39">
        <v>97850</v>
      </c>
      <c r="G39" t="s">
        <v>317</v>
      </c>
      <c r="H39" t="s">
        <v>318</v>
      </c>
      <c r="I39">
        <v>97850</v>
      </c>
      <c r="J39" t="s">
        <v>283</v>
      </c>
      <c r="K39" t="s">
        <v>319</v>
      </c>
      <c r="L39" t="s">
        <v>30</v>
      </c>
      <c r="M39" t="s">
        <v>8</v>
      </c>
      <c r="N39" t="s">
        <v>8</v>
      </c>
      <c r="O39">
        <v>1</v>
      </c>
      <c r="P39">
        <v>0</v>
      </c>
      <c r="Q39">
        <v>0</v>
      </c>
      <c r="R39" s="3">
        <v>4971</v>
      </c>
      <c r="S39" s="3">
        <v>997</v>
      </c>
      <c r="T39">
        <v>0</v>
      </c>
      <c r="U39">
        <v>7</v>
      </c>
      <c r="V39">
        <v>0</v>
      </c>
      <c r="W39">
        <v>7</v>
      </c>
      <c r="X39" s="3">
        <v>8</v>
      </c>
      <c r="Y39" s="3">
        <v>242</v>
      </c>
      <c r="Z39" t="s">
        <v>8</v>
      </c>
      <c r="AA39" t="s">
        <v>10</v>
      </c>
      <c r="AB39">
        <v>7</v>
      </c>
      <c r="AC39">
        <v>0</v>
      </c>
      <c r="AD39">
        <v>0</v>
      </c>
      <c r="AE39">
        <v>0</v>
      </c>
      <c r="AF39" s="10">
        <v>225994</v>
      </c>
      <c r="AG39" s="10">
        <v>40000</v>
      </c>
      <c r="AH39" s="10">
        <v>0</v>
      </c>
      <c r="AI39" s="10">
        <v>265994</v>
      </c>
      <c r="AJ39" s="10">
        <v>5123</v>
      </c>
      <c r="AK39" s="10">
        <v>0</v>
      </c>
      <c r="AL39" s="10">
        <v>5123</v>
      </c>
      <c r="AM39" s="10">
        <v>0</v>
      </c>
      <c r="AN39" s="10">
        <v>0</v>
      </c>
      <c r="AO39" s="10">
        <v>0</v>
      </c>
      <c r="AP39" s="10">
        <v>14700</v>
      </c>
      <c r="AQ39" s="10">
        <v>285817</v>
      </c>
      <c r="AR39" s="10">
        <v>0</v>
      </c>
      <c r="AS39" s="10">
        <v>0</v>
      </c>
      <c r="AT39" s="10">
        <v>0</v>
      </c>
      <c r="AU39" s="10">
        <v>0</v>
      </c>
      <c r="AV39" s="10">
        <v>0</v>
      </c>
      <c r="AW39" t="s">
        <v>8</v>
      </c>
      <c r="AZ39" t="s">
        <v>8</v>
      </c>
      <c r="BC39" s="10">
        <v>368264</v>
      </c>
      <c r="BD39" s="10">
        <v>229959</v>
      </c>
      <c r="BE39" s="10">
        <v>598223</v>
      </c>
      <c r="BF39" s="10">
        <v>46458.83</v>
      </c>
      <c r="BG39" s="10">
        <v>17434</v>
      </c>
      <c r="BH39" s="10">
        <v>3000</v>
      </c>
      <c r="BI39" s="10">
        <v>66892.83</v>
      </c>
      <c r="BJ39" s="10">
        <v>163400</v>
      </c>
      <c r="BK39" t="s">
        <v>300</v>
      </c>
      <c r="BL39" s="10">
        <v>828515.83</v>
      </c>
      <c r="BM39" s="10">
        <v>0</v>
      </c>
      <c r="BN39" s="10">
        <v>0</v>
      </c>
      <c r="BO39" s="10">
        <v>0</v>
      </c>
      <c r="BP39" s="10">
        <v>0</v>
      </c>
      <c r="BQ39" s="3">
        <v>49814</v>
      </c>
      <c r="BR39" s="3">
        <v>3477</v>
      </c>
      <c r="BS39" s="3">
        <v>1867</v>
      </c>
      <c r="BT39" s="3">
        <v>99</v>
      </c>
      <c r="BU39" s="3">
        <v>1813</v>
      </c>
      <c r="BV39" s="3">
        <v>128</v>
      </c>
      <c r="BW39" s="3">
        <v>242</v>
      </c>
      <c r="BX39" s="3">
        <v>12</v>
      </c>
      <c r="BY39" s="3">
        <v>53736</v>
      </c>
      <c r="BZ39" s="3">
        <v>3716</v>
      </c>
      <c r="CA39" s="3">
        <v>709</v>
      </c>
      <c r="CC39" t="s">
        <v>10</v>
      </c>
      <c r="CD39" s="3">
        <v>32292</v>
      </c>
      <c r="CE39" s="3">
        <v>16235</v>
      </c>
      <c r="CF39" s="3">
        <v>7048</v>
      </c>
      <c r="CG39" s="3">
        <v>3887</v>
      </c>
      <c r="CH39" s="3">
        <v>37430</v>
      </c>
      <c r="CI39" s="3">
        <v>20139</v>
      </c>
      <c r="CJ39" s="3">
        <v>1876</v>
      </c>
      <c r="CK39" s="3">
        <v>350</v>
      </c>
      <c r="CL39" s="3">
        <v>2271</v>
      </c>
      <c r="CM39" s="3">
        <v>1468</v>
      </c>
      <c r="CN39" s="3">
        <f>SUM(CD39+CF39+CH39+CJ39+CL39)</f>
        <v>80917</v>
      </c>
      <c r="CO39" s="3">
        <v>42079</v>
      </c>
      <c r="CP39" s="3">
        <v>48527</v>
      </c>
      <c r="CQ39" s="3">
        <v>10935</v>
      </c>
      <c r="CR39" s="3">
        <v>57569</v>
      </c>
      <c r="CS39" s="3">
        <v>2226</v>
      </c>
      <c r="CT39" s="3">
        <v>3739</v>
      </c>
      <c r="CU39" s="3">
        <v>122996</v>
      </c>
      <c r="CV39" s="3">
        <f>SUM(CZ39:DC39)</f>
        <v>47979</v>
      </c>
      <c r="CW39" s="3">
        <f>SUM(CU39+CV39)</f>
        <v>170975</v>
      </c>
      <c r="CX39" s="3">
        <f>SUM(DB39:DE39)</f>
        <v>24677</v>
      </c>
      <c r="CY39" s="3">
        <f>CW39</f>
        <v>170975</v>
      </c>
      <c r="CZ39" s="3">
        <v>24079</v>
      </c>
      <c r="DA39" s="3">
        <v>2894</v>
      </c>
      <c r="DB39" s="3">
        <v>19367</v>
      </c>
      <c r="DC39" s="3">
        <v>1639</v>
      </c>
      <c r="DD39" s="3">
        <v>3671</v>
      </c>
      <c r="DE39" s="3">
        <v>0</v>
      </c>
      <c r="DF39" s="3">
        <v>3671</v>
      </c>
      <c r="DG39" s="3">
        <v>8648</v>
      </c>
      <c r="DH39" s="3">
        <v>0</v>
      </c>
      <c r="DI39" s="3">
        <v>8648</v>
      </c>
      <c r="DJ39" s="3">
        <v>0</v>
      </c>
      <c r="DL39" t="s">
        <v>9</v>
      </c>
      <c r="DM39" t="s">
        <v>8</v>
      </c>
      <c r="DN39" s="3">
        <v>248</v>
      </c>
      <c r="DO39" t="s">
        <v>10</v>
      </c>
      <c r="DP39" s="3">
        <v>99</v>
      </c>
      <c r="DQ39" s="3">
        <v>3298</v>
      </c>
      <c r="DR39" s="3">
        <v>64</v>
      </c>
      <c r="DS39" s="3">
        <v>1605</v>
      </c>
      <c r="DT39" s="3">
        <v>28</v>
      </c>
      <c r="DU39" s="3">
        <v>286</v>
      </c>
      <c r="DV39" s="3">
        <v>49</v>
      </c>
      <c r="DW39" s="3">
        <v>742</v>
      </c>
      <c r="DX39" s="3">
        <v>5</v>
      </c>
      <c r="DY39" s="3">
        <v>745</v>
      </c>
      <c r="DZ39" s="3">
        <v>0</v>
      </c>
      <c r="EA39" s="3">
        <v>0</v>
      </c>
      <c r="EB39" s="3">
        <v>0</v>
      </c>
      <c r="EC39" s="3">
        <v>0</v>
      </c>
      <c r="ED39" s="3">
        <v>20</v>
      </c>
      <c r="EE39" s="3">
        <v>587</v>
      </c>
      <c r="EG39" t="s">
        <v>13</v>
      </c>
      <c r="EH39">
        <v>8</v>
      </c>
      <c r="EI39" t="s">
        <v>44</v>
      </c>
      <c r="EK39" t="s">
        <v>13</v>
      </c>
      <c r="EL39">
        <v>939.6</v>
      </c>
      <c r="EM39" t="s">
        <v>14</v>
      </c>
      <c r="EN39">
        <v>920.8</v>
      </c>
      <c r="EO39" t="s">
        <v>15</v>
      </c>
      <c r="EP39" t="s">
        <v>16</v>
      </c>
      <c r="EQ39">
        <v>35</v>
      </c>
      <c r="ER39">
        <v>7</v>
      </c>
      <c r="ES39">
        <v>8</v>
      </c>
      <c r="ET39">
        <v>0</v>
      </c>
      <c r="EU39">
        <v>50</v>
      </c>
      <c r="EV39">
        <v>52</v>
      </c>
      <c r="EW39" s="3">
        <v>2538</v>
      </c>
      <c r="EX39" s="3">
        <v>2538</v>
      </c>
      <c r="EY39" s="3">
        <v>79824</v>
      </c>
      <c r="EZ39" t="s">
        <v>17</v>
      </c>
      <c r="FA39" s="3">
        <v>19000</v>
      </c>
      <c r="FB39" s="3">
        <v>19000</v>
      </c>
      <c r="FD39" t="s">
        <v>8</v>
      </c>
      <c r="FE39" t="s">
        <v>8</v>
      </c>
      <c r="FF39" t="s">
        <v>10</v>
      </c>
      <c r="FG39" t="s">
        <v>8</v>
      </c>
      <c r="FH39" t="s">
        <v>8</v>
      </c>
      <c r="FI39" t="s">
        <v>8</v>
      </c>
      <c r="FJ39" s="1">
        <v>0</v>
      </c>
      <c r="FK39" s="12">
        <v>50</v>
      </c>
      <c r="FR39" s="1"/>
      <c r="FS39" s="1"/>
      <c r="FT39" s="1"/>
      <c r="FU39" s="1"/>
      <c r="FV39" t="s">
        <v>19</v>
      </c>
      <c r="FW39" t="s">
        <v>20</v>
      </c>
      <c r="FX39" t="s">
        <v>21</v>
      </c>
      <c r="FY39" t="s">
        <v>10</v>
      </c>
      <c r="FZ39" t="s">
        <v>22</v>
      </c>
      <c r="GA39" t="s">
        <v>320</v>
      </c>
      <c r="GB39" t="s">
        <v>1201</v>
      </c>
      <c r="GC39" t="s">
        <v>1202</v>
      </c>
      <c r="GD39" t="s">
        <v>1202</v>
      </c>
      <c r="GE39" t="s">
        <v>1202</v>
      </c>
      <c r="GF39">
        <v>40</v>
      </c>
    </row>
    <row r="40" spans="1:188" x14ac:dyDescent="0.35">
      <c r="A40" t="s">
        <v>321</v>
      </c>
      <c r="B40" t="s">
        <v>322</v>
      </c>
      <c r="C40" s="3">
        <v>14118</v>
      </c>
      <c r="D40" t="s">
        <v>1489</v>
      </c>
      <c r="E40" t="s">
        <v>324</v>
      </c>
      <c r="F40">
        <v>97487</v>
      </c>
      <c r="G40" t="s">
        <v>323</v>
      </c>
      <c r="H40" t="s">
        <v>324</v>
      </c>
      <c r="I40">
        <v>97487</v>
      </c>
      <c r="J40" t="s">
        <v>211</v>
      </c>
      <c r="K40" t="s">
        <v>325</v>
      </c>
      <c r="L40" t="s">
        <v>30</v>
      </c>
      <c r="M40" t="s">
        <v>8</v>
      </c>
      <c r="N40" t="s">
        <v>8</v>
      </c>
      <c r="O40">
        <v>1</v>
      </c>
      <c r="P40">
        <v>0</v>
      </c>
      <c r="Q40">
        <v>0</v>
      </c>
      <c r="R40" s="3">
        <v>3533</v>
      </c>
      <c r="S40" s="3">
        <v>471</v>
      </c>
      <c r="T40">
        <v>1</v>
      </c>
      <c r="U40">
        <v>6.2</v>
      </c>
      <c r="V40">
        <v>2</v>
      </c>
      <c r="W40">
        <v>8.1999999999999993</v>
      </c>
      <c r="X40" s="3">
        <v>56</v>
      </c>
      <c r="Y40" s="3">
        <v>1094</v>
      </c>
      <c r="Z40" t="s">
        <v>10</v>
      </c>
      <c r="AA40" t="s">
        <v>10</v>
      </c>
      <c r="AB40">
        <v>5</v>
      </c>
      <c r="AC40">
        <v>2</v>
      </c>
      <c r="AD40">
        <v>2</v>
      </c>
      <c r="AE40">
        <v>3</v>
      </c>
      <c r="AF40" s="10">
        <v>0</v>
      </c>
      <c r="AG40" s="10">
        <v>0</v>
      </c>
      <c r="AH40" s="10">
        <v>877571</v>
      </c>
      <c r="AI40" s="10">
        <v>877571</v>
      </c>
      <c r="AJ40" s="10">
        <v>2398</v>
      </c>
      <c r="AK40" s="10">
        <v>0</v>
      </c>
      <c r="AL40" s="10">
        <v>2398</v>
      </c>
      <c r="AM40" s="10">
        <v>0</v>
      </c>
      <c r="AN40" s="10">
        <v>0</v>
      </c>
      <c r="AO40" s="10">
        <v>0</v>
      </c>
      <c r="AP40" s="10">
        <v>45844</v>
      </c>
      <c r="AQ40" s="10">
        <v>925813</v>
      </c>
      <c r="AR40" s="10">
        <v>0</v>
      </c>
      <c r="AS40" s="10">
        <v>0</v>
      </c>
      <c r="AT40" s="10">
        <v>0</v>
      </c>
      <c r="AU40" s="10">
        <v>340458</v>
      </c>
      <c r="AV40" s="10">
        <v>340458</v>
      </c>
      <c r="AW40" t="s">
        <v>10</v>
      </c>
      <c r="AX40">
        <v>2020</v>
      </c>
      <c r="AY40">
        <v>2027</v>
      </c>
      <c r="AZ40" t="s">
        <v>8</v>
      </c>
      <c r="BC40" s="10">
        <v>374901</v>
      </c>
      <c r="BD40" s="10">
        <v>222679</v>
      </c>
      <c r="BE40" s="10">
        <v>597580</v>
      </c>
      <c r="BF40" s="10">
        <v>53739</v>
      </c>
      <c r="BG40" s="10">
        <v>34415</v>
      </c>
      <c r="BH40" s="10">
        <v>13935</v>
      </c>
      <c r="BI40" s="10">
        <v>102089</v>
      </c>
      <c r="BJ40" s="10">
        <v>180233</v>
      </c>
      <c r="BL40" s="10">
        <v>879902</v>
      </c>
      <c r="BM40" s="10">
        <v>27822</v>
      </c>
      <c r="BN40" s="10">
        <v>5257</v>
      </c>
      <c r="BO40" s="10">
        <v>0</v>
      </c>
      <c r="BP40" s="10">
        <v>33079</v>
      </c>
      <c r="BQ40" s="3">
        <v>45171</v>
      </c>
      <c r="BR40" s="3">
        <v>2535</v>
      </c>
      <c r="BS40" s="3">
        <v>1574</v>
      </c>
      <c r="BT40" s="3">
        <v>40</v>
      </c>
      <c r="BU40" s="3">
        <v>5637</v>
      </c>
      <c r="BV40" s="3">
        <v>125</v>
      </c>
      <c r="BW40" s="3">
        <v>887</v>
      </c>
      <c r="BX40" s="3">
        <v>116</v>
      </c>
      <c r="BY40" s="3">
        <v>53269</v>
      </c>
      <c r="BZ40" s="3">
        <v>2816</v>
      </c>
      <c r="CA40" s="3">
        <v>414</v>
      </c>
      <c r="CB40" s="3">
        <v>93</v>
      </c>
      <c r="CC40" t="s">
        <v>10</v>
      </c>
      <c r="CD40" s="3">
        <v>25004</v>
      </c>
      <c r="CE40" s="3">
        <v>9458</v>
      </c>
      <c r="CF40" s="3">
        <v>2554</v>
      </c>
      <c r="CG40" s="3">
        <v>776</v>
      </c>
      <c r="CH40" s="3">
        <v>20331</v>
      </c>
      <c r="CI40" s="3">
        <v>7830</v>
      </c>
      <c r="CJ40" s="3">
        <v>2193</v>
      </c>
      <c r="CK40" s="3">
        <v>1233</v>
      </c>
      <c r="CL40" s="3">
        <v>952</v>
      </c>
      <c r="CM40" s="3">
        <v>274</v>
      </c>
      <c r="CN40" s="3">
        <f>SUM(CD40+CF40+CH40+CJ40+CL40)</f>
        <v>51034</v>
      </c>
      <c r="CO40" s="3">
        <v>19571</v>
      </c>
      <c r="CP40" s="3">
        <v>34462</v>
      </c>
      <c r="CQ40" s="3">
        <v>3330</v>
      </c>
      <c r="CR40" s="3">
        <v>28161</v>
      </c>
      <c r="CS40" s="3">
        <v>3426</v>
      </c>
      <c r="CT40" s="3">
        <v>1226</v>
      </c>
      <c r="CU40" s="3">
        <v>70605</v>
      </c>
      <c r="CV40" s="3">
        <f>SUM(CZ40:DC40)</f>
        <v>16455</v>
      </c>
      <c r="CW40" s="3">
        <f>SUM(CU40+CV40)</f>
        <v>87060</v>
      </c>
      <c r="CX40" s="3">
        <f>SUM(DB40:DE40)</f>
        <v>10289</v>
      </c>
      <c r="CY40" s="3">
        <f>CW40</f>
        <v>87060</v>
      </c>
      <c r="CZ40" s="3">
        <v>6079</v>
      </c>
      <c r="DA40" s="3">
        <v>1233</v>
      </c>
      <c r="DB40" s="3">
        <v>9143</v>
      </c>
      <c r="DC40" s="3">
        <v>0</v>
      </c>
      <c r="DD40" s="3">
        <v>1104</v>
      </c>
      <c r="DE40" s="3">
        <v>42</v>
      </c>
      <c r="DF40" s="3">
        <v>1146</v>
      </c>
      <c r="DG40" s="3">
        <v>1238</v>
      </c>
      <c r="DH40" s="3">
        <v>279</v>
      </c>
      <c r="DI40" s="3">
        <v>1517</v>
      </c>
      <c r="DJ40" s="3">
        <v>722</v>
      </c>
      <c r="DK40" s="3">
        <v>539</v>
      </c>
      <c r="DL40" t="s">
        <v>11</v>
      </c>
      <c r="DM40" t="s">
        <v>8</v>
      </c>
      <c r="DN40" s="3">
        <v>1080</v>
      </c>
      <c r="DO40" t="s">
        <v>10</v>
      </c>
      <c r="DP40" s="3">
        <v>68</v>
      </c>
      <c r="DQ40" s="3">
        <v>1346</v>
      </c>
      <c r="DR40" s="3">
        <v>45</v>
      </c>
      <c r="DS40" s="3">
        <v>1820</v>
      </c>
      <c r="DT40" s="3">
        <v>52</v>
      </c>
      <c r="DU40" s="3">
        <v>771</v>
      </c>
      <c r="DV40" s="3">
        <v>168</v>
      </c>
      <c r="DW40" s="3">
        <v>1849</v>
      </c>
      <c r="DX40" s="3">
        <v>18</v>
      </c>
      <c r="DY40" s="3">
        <v>1849</v>
      </c>
      <c r="DZ40" s="3">
        <v>0</v>
      </c>
      <c r="EA40" s="3">
        <v>0</v>
      </c>
      <c r="EB40" s="3">
        <v>0</v>
      </c>
      <c r="EC40" s="3">
        <v>0</v>
      </c>
      <c r="ED40" s="3">
        <v>152</v>
      </c>
      <c r="EE40" s="3">
        <v>3506</v>
      </c>
      <c r="EF40" s="3">
        <v>4980</v>
      </c>
      <c r="EG40" t="s">
        <v>78</v>
      </c>
      <c r="EH40">
        <v>10</v>
      </c>
      <c r="EI40" t="s">
        <v>12</v>
      </c>
      <c r="EK40" t="s">
        <v>13</v>
      </c>
      <c r="EL40">
        <v>100</v>
      </c>
      <c r="EM40" t="s">
        <v>14</v>
      </c>
      <c r="EN40">
        <v>100</v>
      </c>
      <c r="EO40" t="s">
        <v>213</v>
      </c>
      <c r="EP40" t="s">
        <v>68</v>
      </c>
      <c r="EQ40">
        <v>35</v>
      </c>
      <c r="ER40">
        <v>8</v>
      </c>
      <c r="ES40">
        <v>7</v>
      </c>
      <c r="ET40">
        <v>0</v>
      </c>
      <c r="EU40">
        <v>50</v>
      </c>
      <c r="EV40">
        <v>52</v>
      </c>
      <c r="EW40" s="3">
        <v>2515</v>
      </c>
      <c r="EX40" s="3">
        <v>2515</v>
      </c>
      <c r="EY40" s="3">
        <v>67063</v>
      </c>
      <c r="EZ40" t="s">
        <v>17</v>
      </c>
      <c r="FA40" s="3">
        <v>10000</v>
      </c>
      <c r="FB40" s="3">
        <v>10000</v>
      </c>
      <c r="FC40">
        <v>2012</v>
      </c>
      <c r="FD40" t="s">
        <v>8</v>
      </c>
      <c r="FE40" t="s">
        <v>8</v>
      </c>
      <c r="FF40" t="s">
        <v>10</v>
      </c>
      <c r="FG40" t="s">
        <v>8</v>
      </c>
      <c r="FH40" t="s">
        <v>8</v>
      </c>
      <c r="FI40" t="s">
        <v>8</v>
      </c>
      <c r="FJ40" s="1">
        <v>0</v>
      </c>
      <c r="FK40" s="12">
        <v>50</v>
      </c>
      <c r="FL40" s="1">
        <v>44.82</v>
      </c>
      <c r="FM40" s="1">
        <v>44.82</v>
      </c>
      <c r="FP40" s="1">
        <v>22.42</v>
      </c>
      <c r="FQ40" s="1">
        <v>35.549999999999997</v>
      </c>
      <c r="FR40" s="1">
        <v>17.760000000000002</v>
      </c>
      <c r="FS40" s="1">
        <v>31.61</v>
      </c>
      <c r="FT40" s="1">
        <v>15.8</v>
      </c>
      <c r="FU40" s="1">
        <v>25.06</v>
      </c>
      <c r="FV40" t="s">
        <v>19</v>
      </c>
      <c r="FW40" t="s">
        <v>34</v>
      </c>
      <c r="FX40" t="s">
        <v>21</v>
      </c>
      <c r="FY40" t="s">
        <v>10</v>
      </c>
      <c r="FZ40" t="s">
        <v>35</v>
      </c>
      <c r="GA40" t="s">
        <v>326</v>
      </c>
      <c r="GB40" t="s">
        <v>1203</v>
      </c>
      <c r="GC40" t="s">
        <v>1204</v>
      </c>
      <c r="GD40" t="s">
        <v>1204</v>
      </c>
      <c r="GE40" t="s">
        <v>1204</v>
      </c>
      <c r="GF40">
        <v>50</v>
      </c>
    </row>
    <row r="41" spans="1:188" x14ac:dyDescent="0.35">
      <c r="A41" t="s">
        <v>327</v>
      </c>
      <c r="B41" t="s">
        <v>328</v>
      </c>
      <c r="C41" s="3">
        <v>5564</v>
      </c>
      <c r="D41" t="s">
        <v>329</v>
      </c>
      <c r="E41" t="s">
        <v>249</v>
      </c>
      <c r="F41">
        <v>97458</v>
      </c>
      <c r="G41" t="s">
        <v>329</v>
      </c>
      <c r="H41" t="s">
        <v>249</v>
      </c>
      <c r="I41">
        <v>97458</v>
      </c>
      <c r="J41" t="s">
        <v>113</v>
      </c>
      <c r="K41" t="s">
        <v>330</v>
      </c>
      <c r="L41" t="s">
        <v>115</v>
      </c>
      <c r="M41" t="s">
        <v>8</v>
      </c>
      <c r="N41" t="s">
        <v>8</v>
      </c>
      <c r="O41">
        <v>1</v>
      </c>
      <c r="P41">
        <v>0</v>
      </c>
      <c r="Q41">
        <v>0</v>
      </c>
      <c r="T41">
        <v>1</v>
      </c>
      <c r="U41">
        <v>2.5499999999999998</v>
      </c>
      <c r="V41">
        <v>0.25</v>
      </c>
      <c r="W41">
        <v>2.8</v>
      </c>
      <c r="X41" s="3">
        <v>14</v>
      </c>
      <c r="Y41" s="3">
        <v>140</v>
      </c>
      <c r="Z41" t="s">
        <v>8</v>
      </c>
      <c r="AA41" t="s">
        <v>10</v>
      </c>
      <c r="AB41">
        <v>1</v>
      </c>
      <c r="AC41">
        <v>1</v>
      </c>
      <c r="AD41">
        <v>4</v>
      </c>
      <c r="AE41">
        <v>1</v>
      </c>
      <c r="AF41" s="10">
        <v>0</v>
      </c>
      <c r="AG41" s="10">
        <v>0</v>
      </c>
      <c r="AH41" s="10">
        <v>327135</v>
      </c>
      <c r="AI41" s="10">
        <v>327135</v>
      </c>
      <c r="AJ41" s="10">
        <v>1000</v>
      </c>
      <c r="AK41" s="10">
        <v>0</v>
      </c>
      <c r="AL41" s="10">
        <v>1000</v>
      </c>
      <c r="AM41" s="10">
        <v>0</v>
      </c>
      <c r="AN41" s="10">
        <v>0</v>
      </c>
      <c r="AO41" s="10">
        <v>0</v>
      </c>
      <c r="AP41" s="10">
        <v>5821.14</v>
      </c>
      <c r="AQ41" s="10">
        <v>333956.14</v>
      </c>
      <c r="AR41" s="10">
        <v>0</v>
      </c>
      <c r="AS41" s="10">
        <v>0</v>
      </c>
      <c r="AT41" s="10">
        <v>0</v>
      </c>
      <c r="AU41" s="10">
        <v>0</v>
      </c>
      <c r="AV41" s="10">
        <v>0</v>
      </c>
      <c r="AW41" t="s">
        <v>8</v>
      </c>
      <c r="AZ41" t="s">
        <v>8</v>
      </c>
      <c r="BC41" s="10">
        <v>165167</v>
      </c>
      <c r="BD41" s="10">
        <v>40002</v>
      </c>
      <c r="BE41" s="10">
        <v>205169</v>
      </c>
      <c r="BF41" s="10">
        <v>22411</v>
      </c>
      <c r="BG41" s="10">
        <v>1570</v>
      </c>
      <c r="BH41" s="10">
        <v>2683</v>
      </c>
      <c r="BI41" s="10">
        <v>26664</v>
      </c>
      <c r="BJ41" s="10">
        <v>34882</v>
      </c>
      <c r="BL41" s="10">
        <v>266715</v>
      </c>
      <c r="BM41" s="10">
        <v>0</v>
      </c>
      <c r="BN41" s="10">
        <v>0</v>
      </c>
      <c r="BO41" s="10">
        <v>0</v>
      </c>
      <c r="BP41" s="10">
        <v>0</v>
      </c>
      <c r="BQ41" s="3">
        <v>25367</v>
      </c>
      <c r="BR41" s="3">
        <v>1308</v>
      </c>
      <c r="BS41" s="3">
        <v>1485</v>
      </c>
      <c r="BT41" s="3">
        <v>69</v>
      </c>
      <c r="BU41" s="3">
        <v>4377</v>
      </c>
      <c r="BV41" s="3">
        <v>181</v>
      </c>
      <c r="BW41" s="3">
        <v>13</v>
      </c>
      <c r="BX41" s="3">
        <v>13</v>
      </c>
      <c r="BY41" s="3">
        <v>31242</v>
      </c>
      <c r="BZ41" s="3">
        <v>1571</v>
      </c>
      <c r="CA41" s="3">
        <v>52</v>
      </c>
      <c r="CB41" s="3">
        <v>13</v>
      </c>
      <c r="CC41" t="s">
        <v>10</v>
      </c>
      <c r="CD41" s="3">
        <v>13198</v>
      </c>
      <c r="CE41" s="3">
        <v>8585</v>
      </c>
      <c r="CF41" s="3">
        <v>1861</v>
      </c>
      <c r="CG41" s="3">
        <v>1218</v>
      </c>
      <c r="CH41" s="3">
        <v>2443</v>
      </c>
      <c r="CI41" s="3">
        <v>1743</v>
      </c>
      <c r="CJ41" s="3">
        <v>389</v>
      </c>
      <c r="CK41" s="3">
        <v>38</v>
      </c>
      <c r="CN41" s="3">
        <f>SUM(CD41+CF41+CH41+CJ41+CL41)</f>
        <v>17891</v>
      </c>
      <c r="CO41" s="3">
        <v>11584</v>
      </c>
      <c r="CP41" s="3">
        <v>21783</v>
      </c>
      <c r="CQ41" s="3">
        <v>3079</v>
      </c>
      <c r="CR41" s="3">
        <v>4186</v>
      </c>
      <c r="CS41" s="3">
        <v>427</v>
      </c>
      <c r="CT41" s="3">
        <v>0</v>
      </c>
      <c r="CU41" s="3">
        <v>29475</v>
      </c>
      <c r="CV41" s="3">
        <f>SUM(CZ41:DC41)</f>
        <v>3979</v>
      </c>
      <c r="CW41" s="3">
        <f>SUM(CU41+CV41)</f>
        <v>33454</v>
      </c>
      <c r="CX41" s="3">
        <f>SUM(DB41:DE41)</f>
        <v>15020</v>
      </c>
      <c r="CY41" s="3">
        <f>CW41</f>
        <v>33454</v>
      </c>
      <c r="CZ41" s="3">
        <v>1609</v>
      </c>
      <c r="DB41" s="3">
        <v>2054</v>
      </c>
      <c r="DC41" s="3">
        <v>316</v>
      </c>
      <c r="DD41" s="3">
        <v>11987</v>
      </c>
      <c r="DE41" s="3">
        <v>663</v>
      </c>
      <c r="DF41" s="3">
        <v>12650</v>
      </c>
      <c r="DG41" s="3">
        <v>5138</v>
      </c>
      <c r="DH41" s="3">
        <v>322</v>
      </c>
      <c r="DI41" s="3">
        <v>5460</v>
      </c>
      <c r="DJ41" s="3">
        <v>0</v>
      </c>
      <c r="DL41" t="s">
        <v>9</v>
      </c>
      <c r="DM41" t="s">
        <v>10</v>
      </c>
      <c r="DN41" s="3">
        <v>154</v>
      </c>
      <c r="DO41" t="s">
        <v>10</v>
      </c>
      <c r="DP41" s="3">
        <v>52</v>
      </c>
      <c r="DQ41" s="3">
        <v>152</v>
      </c>
      <c r="DR41" s="3">
        <v>59</v>
      </c>
      <c r="DS41" s="3">
        <v>572</v>
      </c>
      <c r="DT41" s="3">
        <v>5</v>
      </c>
      <c r="DU41" s="3">
        <v>21</v>
      </c>
      <c r="DV41" s="3">
        <v>56</v>
      </c>
      <c r="DW41" s="3">
        <v>1321</v>
      </c>
      <c r="DX41" s="3">
        <v>94</v>
      </c>
      <c r="DY41" s="3">
        <v>632</v>
      </c>
      <c r="DZ41" s="3">
        <v>0</v>
      </c>
      <c r="EA41" s="3">
        <v>0</v>
      </c>
      <c r="EB41" s="3">
        <v>0</v>
      </c>
      <c r="EC41" s="3">
        <v>0</v>
      </c>
      <c r="ED41" s="3">
        <v>356</v>
      </c>
      <c r="EE41" s="3">
        <v>1036</v>
      </c>
      <c r="EF41" s="3">
        <v>4386</v>
      </c>
      <c r="EG41" t="s">
        <v>11</v>
      </c>
      <c r="EH41">
        <v>7</v>
      </c>
      <c r="EI41" t="s">
        <v>12</v>
      </c>
      <c r="EJ41" s="3">
        <v>20174</v>
      </c>
      <c r="EK41" t="s">
        <v>11</v>
      </c>
      <c r="EL41">
        <v>500</v>
      </c>
      <c r="EM41" t="s">
        <v>190</v>
      </c>
      <c r="EN41">
        <v>500</v>
      </c>
      <c r="EO41" t="s">
        <v>32</v>
      </c>
      <c r="EP41" t="s">
        <v>33</v>
      </c>
      <c r="EQ41">
        <v>33</v>
      </c>
      <c r="ER41">
        <v>4</v>
      </c>
      <c r="ES41">
        <v>5</v>
      </c>
      <c r="ET41">
        <v>0</v>
      </c>
      <c r="EU41">
        <v>42</v>
      </c>
      <c r="EV41">
        <v>52</v>
      </c>
      <c r="EW41" s="3">
        <v>2184</v>
      </c>
      <c r="EX41" s="3">
        <v>2184</v>
      </c>
      <c r="EY41" s="3">
        <v>52662</v>
      </c>
      <c r="EZ41" t="s">
        <v>17</v>
      </c>
      <c r="FA41" s="3">
        <v>4220</v>
      </c>
      <c r="FB41" s="3">
        <v>4220</v>
      </c>
      <c r="FC41">
        <v>2024</v>
      </c>
      <c r="FD41" t="s">
        <v>8</v>
      </c>
      <c r="FE41" t="s">
        <v>8</v>
      </c>
      <c r="FF41" t="s">
        <v>8</v>
      </c>
      <c r="FG41" t="s">
        <v>8</v>
      </c>
      <c r="FH41" t="s">
        <v>8</v>
      </c>
      <c r="FI41" t="s">
        <v>8</v>
      </c>
      <c r="FJ41" s="1">
        <v>0</v>
      </c>
      <c r="FK41" s="12">
        <v>100</v>
      </c>
      <c r="FL41" s="1">
        <v>37.39</v>
      </c>
      <c r="FM41" s="1">
        <v>38.69</v>
      </c>
      <c r="FN41" s="1">
        <v>23.95</v>
      </c>
      <c r="FO41" s="1">
        <v>25.78</v>
      </c>
      <c r="FR41" s="1">
        <v>19.690000000000001</v>
      </c>
      <c r="FS41" s="1">
        <v>20.37</v>
      </c>
      <c r="FT41" s="1">
        <v>14.05</v>
      </c>
      <c r="FU41" s="1">
        <v>16.11</v>
      </c>
      <c r="FV41" t="s">
        <v>19</v>
      </c>
      <c r="FW41" t="s">
        <v>20</v>
      </c>
      <c r="FX41" t="s">
        <v>21</v>
      </c>
      <c r="FY41" t="s">
        <v>10</v>
      </c>
      <c r="FZ41" t="s">
        <v>22</v>
      </c>
      <c r="GA41" t="s">
        <v>331</v>
      </c>
      <c r="GB41" t="s">
        <v>1132</v>
      </c>
      <c r="GC41" t="s">
        <v>1205</v>
      </c>
      <c r="GD41" t="s">
        <v>1205</v>
      </c>
      <c r="GE41" t="s">
        <v>1205</v>
      </c>
      <c r="GF41">
        <v>13</v>
      </c>
    </row>
    <row r="42" spans="1:188" x14ac:dyDescent="0.35">
      <c r="A42" t="s">
        <v>332</v>
      </c>
      <c r="B42" t="s">
        <v>333</v>
      </c>
      <c r="C42" s="3">
        <v>29795</v>
      </c>
      <c r="D42" t="s">
        <v>1429</v>
      </c>
      <c r="E42" t="s">
        <v>335</v>
      </c>
      <c r="F42">
        <v>97116</v>
      </c>
      <c r="G42" t="s">
        <v>334</v>
      </c>
      <c r="H42" t="s">
        <v>335</v>
      </c>
      <c r="I42">
        <v>97116</v>
      </c>
      <c r="J42" t="s">
        <v>54</v>
      </c>
      <c r="K42" t="s">
        <v>336</v>
      </c>
      <c r="L42" t="s">
        <v>56</v>
      </c>
      <c r="M42" t="s">
        <v>8</v>
      </c>
      <c r="N42" t="s">
        <v>8</v>
      </c>
      <c r="O42">
        <v>1</v>
      </c>
      <c r="P42">
        <v>0</v>
      </c>
      <c r="Q42">
        <v>0</v>
      </c>
      <c r="R42" s="3">
        <v>10007</v>
      </c>
      <c r="S42" s="3">
        <v>1012</v>
      </c>
      <c r="T42">
        <v>6</v>
      </c>
      <c r="U42">
        <v>6</v>
      </c>
      <c r="V42">
        <v>6.5</v>
      </c>
      <c r="W42">
        <v>12.5</v>
      </c>
      <c r="X42" s="3">
        <v>38</v>
      </c>
      <c r="Y42" s="3">
        <v>2425</v>
      </c>
      <c r="Z42" t="s">
        <v>10</v>
      </c>
      <c r="AA42" t="s">
        <v>10</v>
      </c>
      <c r="AB42">
        <v>10</v>
      </c>
      <c r="AC42">
        <v>3</v>
      </c>
      <c r="AD42">
        <v>0</v>
      </c>
      <c r="AE42">
        <v>6</v>
      </c>
      <c r="AF42" s="10">
        <v>733027</v>
      </c>
      <c r="AG42" s="10">
        <v>976977</v>
      </c>
      <c r="AH42" s="10">
        <v>0</v>
      </c>
      <c r="AI42" s="10">
        <v>1710004</v>
      </c>
      <c r="AJ42" s="10">
        <v>5534</v>
      </c>
      <c r="AK42" s="10">
        <v>0</v>
      </c>
      <c r="AL42" s="10">
        <v>5534</v>
      </c>
      <c r="AM42" s="10">
        <v>4500</v>
      </c>
      <c r="AN42" s="10">
        <v>24000</v>
      </c>
      <c r="AO42" s="10">
        <v>28500</v>
      </c>
      <c r="AP42" s="10">
        <v>12349</v>
      </c>
      <c r="AQ42" s="10">
        <v>1756387</v>
      </c>
      <c r="AR42" s="10">
        <v>0</v>
      </c>
      <c r="AS42" s="10">
        <v>0</v>
      </c>
      <c r="AT42" s="10">
        <v>147240</v>
      </c>
      <c r="AU42" s="10">
        <v>0</v>
      </c>
      <c r="AV42" s="10">
        <v>147240</v>
      </c>
      <c r="AW42" t="s">
        <v>10</v>
      </c>
      <c r="AX42">
        <v>2020</v>
      </c>
      <c r="AY42">
        <v>2026</v>
      </c>
      <c r="AZ42" t="s">
        <v>8</v>
      </c>
      <c r="BC42" s="10">
        <v>906196</v>
      </c>
      <c r="BD42" s="10">
        <v>535574</v>
      </c>
      <c r="BE42" s="10">
        <v>1441770</v>
      </c>
      <c r="BF42" s="10">
        <v>63896</v>
      </c>
      <c r="BG42" s="10">
        <v>14560</v>
      </c>
      <c r="BH42" s="10">
        <v>11634</v>
      </c>
      <c r="BI42" s="10">
        <v>90090</v>
      </c>
      <c r="BJ42" s="10">
        <v>200617</v>
      </c>
      <c r="BK42" t="s">
        <v>43</v>
      </c>
      <c r="BL42" s="10">
        <v>1732477</v>
      </c>
      <c r="BM42" s="10">
        <v>0</v>
      </c>
      <c r="BN42" s="10">
        <v>17768</v>
      </c>
      <c r="BO42" s="10">
        <v>0</v>
      </c>
      <c r="BP42" s="10">
        <v>17768</v>
      </c>
      <c r="BQ42" s="3">
        <v>56548</v>
      </c>
      <c r="BR42" s="3">
        <v>4556</v>
      </c>
      <c r="BS42" s="3">
        <v>4978</v>
      </c>
      <c r="BT42" s="3">
        <v>94</v>
      </c>
      <c r="BU42" s="3">
        <v>7992</v>
      </c>
      <c r="BV42" s="3">
        <v>485</v>
      </c>
      <c r="BW42" s="3">
        <v>326</v>
      </c>
      <c r="BX42" s="3">
        <v>148</v>
      </c>
      <c r="BY42" s="3">
        <v>69844</v>
      </c>
      <c r="BZ42" s="3">
        <v>5283</v>
      </c>
      <c r="CA42" s="3">
        <v>3469</v>
      </c>
      <c r="CC42" t="s">
        <v>10</v>
      </c>
      <c r="CD42" s="3">
        <v>60879</v>
      </c>
      <c r="CE42" s="3">
        <v>45806</v>
      </c>
      <c r="CF42" s="3">
        <v>7408</v>
      </c>
      <c r="CG42" s="3">
        <v>8240</v>
      </c>
      <c r="CH42" s="3">
        <v>58052</v>
      </c>
      <c r="CI42" s="3">
        <v>61273</v>
      </c>
      <c r="CJ42" s="3">
        <v>2359</v>
      </c>
      <c r="CK42" s="3">
        <v>935</v>
      </c>
      <c r="CL42" s="3">
        <v>0</v>
      </c>
      <c r="CM42" s="3">
        <v>0</v>
      </c>
      <c r="CN42" s="3">
        <f>SUM(CD42+CF42+CH42+CJ42+CL42)</f>
        <v>128698</v>
      </c>
      <c r="CO42" s="3">
        <v>116254</v>
      </c>
      <c r="CP42" s="3">
        <v>106685</v>
      </c>
      <c r="CQ42" s="3">
        <v>15648</v>
      </c>
      <c r="CR42" s="3">
        <v>119325</v>
      </c>
      <c r="CS42" s="3">
        <v>3294</v>
      </c>
      <c r="CT42" s="3">
        <v>0</v>
      </c>
      <c r="CU42" s="3">
        <v>244952</v>
      </c>
      <c r="CV42" s="3">
        <f>SUM(CZ42:DC42)</f>
        <v>138151</v>
      </c>
      <c r="CW42" s="3">
        <f>SUM(CU42+CV42)</f>
        <v>383103</v>
      </c>
      <c r="CX42" s="3">
        <f>SUM(DB42:DE42)</f>
        <v>187471</v>
      </c>
      <c r="CY42" s="3">
        <f>CW42</f>
        <v>383103</v>
      </c>
      <c r="CZ42" s="3">
        <v>57740</v>
      </c>
      <c r="DA42" s="3">
        <v>4950</v>
      </c>
      <c r="DB42" s="3">
        <v>60131</v>
      </c>
      <c r="DC42" s="3">
        <v>15330</v>
      </c>
      <c r="DD42" s="3">
        <v>111054</v>
      </c>
      <c r="DE42" s="3">
        <v>956</v>
      </c>
      <c r="DF42" s="3">
        <v>112010</v>
      </c>
      <c r="DG42" s="3">
        <v>179479</v>
      </c>
      <c r="DH42" s="3">
        <v>504</v>
      </c>
      <c r="DI42" s="3">
        <v>179983</v>
      </c>
      <c r="DJ42" s="3">
        <v>3923</v>
      </c>
      <c r="DK42" s="3">
        <v>2218</v>
      </c>
      <c r="DL42" t="s">
        <v>11</v>
      </c>
      <c r="DM42" t="s">
        <v>10</v>
      </c>
      <c r="DN42" s="3">
        <v>2848</v>
      </c>
      <c r="DO42" t="s">
        <v>10</v>
      </c>
      <c r="DP42" s="3">
        <v>91</v>
      </c>
      <c r="DQ42" s="3">
        <v>3122</v>
      </c>
      <c r="DR42" s="3">
        <v>13</v>
      </c>
      <c r="DS42" s="3">
        <v>556</v>
      </c>
      <c r="DT42" s="3">
        <v>67</v>
      </c>
      <c r="DU42" s="3">
        <v>866</v>
      </c>
      <c r="DV42" s="3">
        <v>113</v>
      </c>
      <c r="DW42" s="3">
        <v>1029</v>
      </c>
      <c r="DX42" s="3">
        <v>12</v>
      </c>
      <c r="DY42" s="3">
        <v>1239</v>
      </c>
      <c r="DZ42" s="3">
        <v>0</v>
      </c>
      <c r="EA42" s="3">
        <v>0</v>
      </c>
      <c r="EB42" s="3">
        <v>0</v>
      </c>
      <c r="EC42" s="3">
        <v>0</v>
      </c>
      <c r="ED42" s="3">
        <v>16</v>
      </c>
      <c r="EE42" s="3">
        <v>1728</v>
      </c>
      <c r="EF42" s="3">
        <v>7319</v>
      </c>
      <c r="EG42" t="s">
        <v>11</v>
      </c>
      <c r="EH42">
        <v>12</v>
      </c>
      <c r="EI42" t="s">
        <v>44</v>
      </c>
      <c r="EJ42" s="3">
        <v>27181</v>
      </c>
      <c r="EK42" t="s">
        <v>11</v>
      </c>
      <c r="EL42">
        <v>100</v>
      </c>
      <c r="EM42" t="s">
        <v>14</v>
      </c>
      <c r="EN42">
        <v>100</v>
      </c>
      <c r="EO42" t="s">
        <v>56</v>
      </c>
      <c r="EP42" t="s">
        <v>57</v>
      </c>
      <c r="EQ42">
        <v>38</v>
      </c>
      <c r="ER42">
        <v>11</v>
      </c>
      <c r="ES42">
        <v>7</v>
      </c>
      <c r="ET42">
        <v>1</v>
      </c>
      <c r="EU42">
        <v>57</v>
      </c>
      <c r="EV42">
        <v>52</v>
      </c>
      <c r="EW42" s="3">
        <v>2602</v>
      </c>
      <c r="EX42" s="3">
        <v>2602</v>
      </c>
      <c r="EY42" s="3">
        <v>65051</v>
      </c>
      <c r="EZ42" t="s">
        <v>78</v>
      </c>
      <c r="FA42" s="3">
        <v>24700</v>
      </c>
      <c r="FB42" s="3">
        <v>24700</v>
      </c>
      <c r="FC42">
        <v>2024</v>
      </c>
      <c r="FD42" t="s">
        <v>8</v>
      </c>
      <c r="FE42" t="s">
        <v>91</v>
      </c>
      <c r="FF42" t="s">
        <v>10</v>
      </c>
      <c r="FG42" t="s">
        <v>8</v>
      </c>
      <c r="FH42" t="s">
        <v>8</v>
      </c>
      <c r="FI42" t="s">
        <v>8</v>
      </c>
      <c r="FJ42" t="s">
        <v>69</v>
      </c>
      <c r="FK42" s="12">
        <v>140</v>
      </c>
      <c r="FL42" s="1">
        <v>59.45</v>
      </c>
      <c r="FM42" s="1">
        <v>75.87</v>
      </c>
      <c r="FN42" s="1">
        <v>40</v>
      </c>
      <c r="FO42" s="1">
        <v>51.06</v>
      </c>
      <c r="FP42" s="1">
        <v>32.630000000000003</v>
      </c>
      <c r="FQ42" s="1">
        <v>39.700000000000003</v>
      </c>
      <c r="FR42" s="1">
        <v>26.24</v>
      </c>
      <c r="FS42" s="1">
        <v>31.92</v>
      </c>
      <c r="FT42" s="1">
        <v>22.4</v>
      </c>
      <c r="FU42" s="1">
        <v>27.25</v>
      </c>
      <c r="FV42" t="s">
        <v>19</v>
      </c>
      <c r="FW42" t="s">
        <v>20</v>
      </c>
      <c r="FX42" t="s">
        <v>21</v>
      </c>
      <c r="FY42" t="s">
        <v>10</v>
      </c>
      <c r="FZ42" t="s">
        <v>22</v>
      </c>
      <c r="GA42" t="s">
        <v>337</v>
      </c>
      <c r="GB42" t="s">
        <v>1120</v>
      </c>
      <c r="GC42" t="s">
        <v>1206</v>
      </c>
      <c r="GD42" t="s">
        <v>1122</v>
      </c>
      <c r="GE42" t="s">
        <v>1123</v>
      </c>
      <c r="GF42">
        <v>30</v>
      </c>
    </row>
    <row r="43" spans="1:188" x14ac:dyDescent="0.35">
      <c r="A43" t="s">
        <v>338</v>
      </c>
      <c r="B43" t="s">
        <v>339</v>
      </c>
      <c r="C43" s="3">
        <v>450</v>
      </c>
      <c r="D43" t="s">
        <v>1430</v>
      </c>
      <c r="E43" t="s">
        <v>341</v>
      </c>
      <c r="F43">
        <v>97830</v>
      </c>
      <c r="G43" t="s">
        <v>340</v>
      </c>
      <c r="H43" t="s">
        <v>341</v>
      </c>
      <c r="I43">
        <v>97830</v>
      </c>
      <c r="J43" t="s">
        <v>342</v>
      </c>
      <c r="K43" t="s">
        <v>343</v>
      </c>
      <c r="L43" t="s">
        <v>30</v>
      </c>
      <c r="M43" t="s">
        <v>8</v>
      </c>
      <c r="N43" t="s">
        <v>8</v>
      </c>
      <c r="O43">
        <v>1</v>
      </c>
      <c r="P43">
        <v>0</v>
      </c>
      <c r="Q43">
        <v>0</v>
      </c>
      <c r="R43" s="3">
        <v>245</v>
      </c>
      <c r="S43" s="3">
        <v>28</v>
      </c>
      <c r="T43">
        <v>0</v>
      </c>
      <c r="U43">
        <v>0.5</v>
      </c>
      <c r="V43">
        <v>0</v>
      </c>
      <c r="W43">
        <v>0.5</v>
      </c>
      <c r="X43" s="3">
        <v>9</v>
      </c>
      <c r="Y43" s="3">
        <v>532</v>
      </c>
      <c r="Z43" t="s">
        <v>10</v>
      </c>
      <c r="AA43" t="s">
        <v>8</v>
      </c>
      <c r="AB43">
        <v>0</v>
      </c>
      <c r="AC43">
        <v>0</v>
      </c>
      <c r="AD43">
        <v>2</v>
      </c>
      <c r="AE43">
        <v>0</v>
      </c>
      <c r="AF43" s="10">
        <v>32360</v>
      </c>
      <c r="AG43" s="10">
        <v>0</v>
      </c>
      <c r="AH43" s="10">
        <v>0</v>
      </c>
      <c r="AI43" s="10">
        <v>32360</v>
      </c>
      <c r="AJ43" s="10">
        <v>1000</v>
      </c>
      <c r="AK43" s="10">
        <v>0</v>
      </c>
      <c r="AL43" s="10">
        <v>1000</v>
      </c>
      <c r="AM43" s="10">
        <v>0</v>
      </c>
      <c r="AN43" s="10">
        <v>0</v>
      </c>
      <c r="AO43" s="10">
        <v>0</v>
      </c>
      <c r="AP43" s="10">
        <v>0</v>
      </c>
      <c r="AQ43" s="10">
        <v>33360</v>
      </c>
      <c r="AR43" s="10">
        <v>0</v>
      </c>
      <c r="AS43" s="10">
        <v>0</v>
      </c>
      <c r="AT43" s="10">
        <v>0</v>
      </c>
      <c r="AU43" s="10">
        <v>0</v>
      </c>
      <c r="AV43" s="10">
        <v>0</v>
      </c>
      <c r="AW43" t="s">
        <v>8</v>
      </c>
      <c r="AZ43" t="s">
        <v>8</v>
      </c>
      <c r="BC43" s="10">
        <v>12619</v>
      </c>
      <c r="BD43" s="10">
        <v>2000</v>
      </c>
      <c r="BE43" s="10">
        <v>14619</v>
      </c>
      <c r="BF43" s="10">
        <v>500</v>
      </c>
      <c r="BG43" s="10">
        <v>486</v>
      </c>
      <c r="BH43" s="10">
        <v>0</v>
      </c>
      <c r="BI43" s="10">
        <v>986</v>
      </c>
      <c r="BJ43" s="10">
        <v>300</v>
      </c>
      <c r="BL43" s="10">
        <v>15905</v>
      </c>
      <c r="BM43" s="10">
        <v>0</v>
      </c>
      <c r="BN43" s="10">
        <v>0</v>
      </c>
      <c r="BO43" s="10">
        <v>0</v>
      </c>
      <c r="BP43" s="10">
        <v>0</v>
      </c>
      <c r="BQ43" s="3">
        <v>3925</v>
      </c>
      <c r="BR43" s="3">
        <v>375</v>
      </c>
      <c r="BS43" s="3">
        <v>83</v>
      </c>
      <c r="BT43" s="3">
        <v>1</v>
      </c>
      <c r="BU43" s="3">
        <v>861</v>
      </c>
      <c r="BV43" s="3">
        <v>142</v>
      </c>
      <c r="BW43" s="3">
        <v>41</v>
      </c>
      <c r="BX43" s="3">
        <v>6</v>
      </c>
      <c r="BY43" s="3">
        <v>4910</v>
      </c>
      <c r="BZ43" s="3">
        <v>524</v>
      </c>
      <c r="CA43" s="3">
        <v>0</v>
      </c>
      <c r="CB43" s="3">
        <v>0</v>
      </c>
      <c r="CC43" t="s">
        <v>8</v>
      </c>
      <c r="CD43" s="3">
        <v>716</v>
      </c>
      <c r="CE43" s="3">
        <v>163</v>
      </c>
      <c r="CF43" s="3">
        <v>19</v>
      </c>
      <c r="CG43" s="3">
        <v>2</v>
      </c>
      <c r="CH43" s="3">
        <v>268</v>
      </c>
      <c r="CI43" s="3">
        <v>88</v>
      </c>
      <c r="CL43" s="3">
        <v>890</v>
      </c>
      <c r="CM43" s="3">
        <v>262</v>
      </c>
      <c r="CN43" s="3">
        <f>SUM(CD43+CF43+CH43+CJ43+CL43)</f>
        <v>1893</v>
      </c>
      <c r="CO43" s="3">
        <v>515</v>
      </c>
      <c r="CP43" s="3">
        <v>879</v>
      </c>
      <c r="CQ43" s="3">
        <v>21</v>
      </c>
      <c r="CR43" s="3">
        <v>356</v>
      </c>
      <c r="CT43" s="3">
        <v>1152</v>
      </c>
      <c r="CU43" s="3">
        <v>2408</v>
      </c>
      <c r="CV43" s="3">
        <f>SUM(CZ43:DC43)</f>
        <v>1180</v>
      </c>
      <c r="CW43" s="3">
        <f>SUM(CU43+CV43)</f>
        <v>3588</v>
      </c>
      <c r="CX43" s="3">
        <f>SUM(DB43:DE43)</f>
        <v>732</v>
      </c>
      <c r="CY43" s="3">
        <f>CW43</f>
        <v>3588</v>
      </c>
      <c r="CZ43" s="3">
        <v>203</v>
      </c>
      <c r="DA43" s="3">
        <v>451</v>
      </c>
      <c r="DB43" s="3">
        <v>526</v>
      </c>
      <c r="DC43" s="3">
        <v>0</v>
      </c>
      <c r="DD43" s="3">
        <v>206</v>
      </c>
      <c r="DE43" s="3">
        <v>0</v>
      </c>
      <c r="DF43" s="3">
        <v>206</v>
      </c>
      <c r="DG43" s="3">
        <v>515</v>
      </c>
      <c r="DH43" s="3">
        <v>0</v>
      </c>
      <c r="DI43" s="3">
        <v>515</v>
      </c>
      <c r="DJ43" s="3">
        <v>0</v>
      </c>
      <c r="DL43" t="s">
        <v>9</v>
      </c>
      <c r="DM43" t="s">
        <v>8</v>
      </c>
      <c r="DN43" s="3">
        <v>0</v>
      </c>
      <c r="DO43" t="s">
        <v>10</v>
      </c>
      <c r="DP43" s="3">
        <v>0</v>
      </c>
      <c r="DQ43" s="3">
        <v>0</v>
      </c>
      <c r="DR43" s="3">
        <v>4</v>
      </c>
      <c r="DS43" s="3">
        <v>3</v>
      </c>
      <c r="DT43" s="3">
        <v>4</v>
      </c>
      <c r="DU43" s="3">
        <v>4</v>
      </c>
      <c r="DV43" s="3">
        <v>0</v>
      </c>
      <c r="DW43" s="3">
        <v>0</v>
      </c>
      <c r="DX43" s="3">
        <v>0</v>
      </c>
      <c r="DY43" s="3">
        <v>0</v>
      </c>
      <c r="DZ43" s="3">
        <v>0</v>
      </c>
      <c r="EA43" s="3">
        <v>0</v>
      </c>
      <c r="EB43" s="3">
        <v>0</v>
      </c>
      <c r="EC43" s="3">
        <v>0</v>
      </c>
      <c r="ED43" s="3">
        <v>1</v>
      </c>
      <c r="EE43" s="3">
        <v>3</v>
      </c>
      <c r="EF43" s="3">
        <v>494</v>
      </c>
      <c r="EG43" t="s">
        <v>11</v>
      </c>
      <c r="EH43">
        <v>6</v>
      </c>
      <c r="EI43" t="s">
        <v>12</v>
      </c>
      <c r="EK43" t="s">
        <v>13</v>
      </c>
      <c r="EL43">
        <v>100</v>
      </c>
      <c r="EM43" t="s">
        <v>14</v>
      </c>
      <c r="EN43">
        <v>100</v>
      </c>
      <c r="EO43" t="s">
        <v>15</v>
      </c>
      <c r="EP43" t="s">
        <v>16</v>
      </c>
      <c r="EQ43">
        <v>25</v>
      </c>
      <c r="ER43">
        <v>5</v>
      </c>
      <c r="ES43">
        <v>0</v>
      </c>
      <c r="ET43">
        <v>0</v>
      </c>
      <c r="EU43">
        <v>30</v>
      </c>
      <c r="EV43">
        <v>52</v>
      </c>
      <c r="EW43" s="3">
        <v>1560</v>
      </c>
      <c r="EX43" s="3">
        <v>1560</v>
      </c>
      <c r="EZ43" t="s">
        <v>90</v>
      </c>
      <c r="FA43" s="3">
        <v>507</v>
      </c>
      <c r="FB43" s="3">
        <v>507</v>
      </c>
      <c r="FC43">
        <v>1983</v>
      </c>
      <c r="FD43" t="s">
        <v>8</v>
      </c>
      <c r="FE43" t="s">
        <v>8</v>
      </c>
      <c r="FF43" t="s">
        <v>10</v>
      </c>
      <c r="FG43" t="s">
        <v>8</v>
      </c>
      <c r="FH43" t="s">
        <v>8</v>
      </c>
      <c r="FI43" t="s">
        <v>8</v>
      </c>
      <c r="FJ43" s="1">
        <v>0</v>
      </c>
      <c r="FK43" s="11" t="s">
        <v>18</v>
      </c>
      <c r="FL43" s="1">
        <v>15</v>
      </c>
      <c r="FM43" s="1">
        <v>18</v>
      </c>
      <c r="FN43" s="1"/>
      <c r="FO43" s="1"/>
      <c r="FP43" s="1"/>
      <c r="FQ43" s="1"/>
      <c r="FR43" s="1">
        <v>14.05</v>
      </c>
      <c r="FS43" s="1">
        <v>16</v>
      </c>
      <c r="FT43" s="1"/>
      <c r="FU43" s="1"/>
      <c r="FV43" t="s">
        <v>19</v>
      </c>
      <c r="FW43" t="s">
        <v>20</v>
      </c>
      <c r="FX43" t="s">
        <v>21</v>
      </c>
      <c r="FY43" t="s">
        <v>10</v>
      </c>
      <c r="FZ43" t="s">
        <v>48</v>
      </c>
      <c r="GA43" t="s">
        <v>344</v>
      </c>
      <c r="GB43" t="s">
        <v>1207</v>
      </c>
      <c r="GC43" t="s">
        <v>1207</v>
      </c>
      <c r="GD43" t="s">
        <v>1208</v>
      </c>
      <c r="GE43" t="s">
        <v>1208</v>
      </c>
      <c r="GF43">
        <v>35</v>
      </c>
    </row>
    <row r="44" spans="1:188" x14ac:dyDescent="0.35">
      <c r="A44" t="s">
        <v>345</v>
      </c>
      <c r="B44" t="s">
        <v>346</v>
      </c>
      <c r="C44" s="3">
        <v>5545</v>
      </c>
      <c r="D44" t="s">
        <v>1519</v>
      </c>
      <c r="E44" t="s">
        <v>348</v>
      </c>
      <c r="F44">
        <v>97223</v>
      </c>
      <c r="G44" t="s">
        <v>347</v>
      </c>
      <c r="H44" t="s">
        <v>348</v>
      </c>
      <c r="I44">
        <v>97223</v>
      </c>
      <c r="J44" t="s">
        <v>54</v>
      </c>
      <c r="K44" t="s">
        <v>349</v>
      </c>
      <c r="L44" t="s">
        <v>56</v>
      </c>
      <c r="M44" t="s">
        <v>8</v>
      </c>
      <c r="N44" t="s">
        <v>8</v>
      </c>
      <c r="O44">
        <v>1</v>
      </c>
      <c r="P44">
        <v>0</v>
      </c>
      <c r="Q44">
        <v>0</v>
      </c>
      <c r="R44" s="3">
        <v>5536</v>
      </c>
      <c r="S44" s="3">
        <v>512</v>
      </c>
      <c r="T44">
        <v>2.8</v>
      </c>
      <c r="U44">
        <v>3.8</v>
      </c>
      <c r="V44">
        <v>3.7</v>
      </c>
      <c r="W44">
        <v>7.5</v>
      </c>
      <c r="X44" s="3">
        <v>0</v>
      </c>
      <c r="Y44" s="3">
        <v>0</v>
      </c>
      <c r="Z44" t="s">
        <v>8</v>
      </c>
      <c r="AA44" t="s">
        <v>8</v>
      </c>
      <c r="AB44">
        <v>6</v>
      </c>
      <c r="AC44">
        <v>3</v>
      </c>
      <c r="AD44">
        <v>1</v>
      </c>
      <c r="AE44">
        <v>0</v>
      </c>
      <c r="AF44" s="10">
        <v>0</v>
      </c>
      <c r="AG44" s="10">
        <v>659573</v>
      </c>
      <c r="AH44" s="10">
        <v>0</v>
      </c>
      <c r="AI44" s="10">
        <v>659573</v>
      </c>
      <c r="AJ44" s="10">
        <v>1000</v>
      </c>
      <c r="AK44" s="10">
        <v>0</v>
      </c>
      <c r="AL44" s="10">
        <v>1000</v>
      </c>
      <c r="AM44" s="10">
        <v>0</v>
      </c>
      <c r="AN44" s="10">
        <v>0</v>
      </c>
      <c r="AO44" s="10">
        <v>0</v>
      </c>
      <c r="AP44" s="10">
        <v>52343</v>
      </c>
      <c r="AQ44" s="10">
        <v>712916</v>
      </c>
      <c r="AR44" s="10">
        <v>0</v>
      </c>
      <c r="AS44" s="10">
        <v>0</v>
      </c>
      <c r="AT44" s="10">
        <v>0</v>
      </c>
      <c r="AU44" s="10">
        <v>0</v>
      </c>
      <c r="AV44" s="10">
        <v>0</v>
      </c>
      <c r="AW44" t="s">
        <v>10</v>
      </c>
      <c r="AX44">
        <v>2020</v>
      </c>
      <c r="AY44">
        <v>2026</v>
      </c>
      <c r="AZ44" t="s">
        <v>8</v>
      </c>
      <c r="BC44" s="10">
        <v>458800</v>
      </c>
      <c r="BD44" s="10">
        <v>56462</v>
      </c>
      <c r="BE44" s="10">
        <v>515262</v>
      </c>
      <c r="BF44" s="10">
        <v>22348</v>
      </c>
      <c r="BG44" s="10">
        <v>0</v>
      </c>
      <c r="BH44" s="10">
        <v>3401</v>
      </c>
      <c r="BI44" s="10">
        <v>25749</v>
      </c>
      <c r="BJ44" s="10">
        <v>174361</v>
      </c>
      <c r="BL44" s="10">
        <v>715372</v>
      </c>
      <c r="BM44" s="10">
        <v>0</v>
      </c>
      <c r="BN44" s="10">
        <v>0</v>
      </c>
      <c r="BO44" s="10">
        <v>0</v>
      </c>
      <c r="BP44" s="10">
        <v>0</v>
      </c>
      <c r="BQ44" s="3">
        <v>15662</v>
      </c>
      <c r="BR44" s="3">
        <v>1558</v>
      </c>
      <c r="BS44" s="3">
        <v>1147</v>
      </c>
      <c r="BT44" s="3">
        <v>47</v>
      </c>
      <c r="BU44" s="3">
        <v>1798</v>
      </c>
      <c r="BV44" s="3">
        <v>72</v>
      </c>
      <c r="BW44" s="3">
        <v>290</v>
      </c>
      <c r="BX44" s="3">
        <v>27</v>
      </c>
      <c r="BY44" s="3">
        <v>18897</v>
      </c>
      <c r="BZ44" s="3">
        <v>1704</v>
      </c>
      <c r="CA44" s="3">
        <v>418</v>
      </c>
      <c r="CB44" s="3">
        <v>37560</v>
      </c>
      <c r="CC44" t="s">
        <v>10</v>
      </c>
      <c r="CD44" s="3">
        <v>48996</v>
      </c>
      <c r="CE44" s="3">
        <v>35453</v>
      </c>
      <c r="CF44" s="3">
        <v>3026</v>
      </c>
      <c r="CG44" s="3">
        <v>3833</v>
      </c>
      <c r="CH44" s="3">
        <v>38817</v>
      </c>
      <c r="CI44" s="3">
        <v>38146</v>
      </c>
      <c r="CJ44" s="3">
        <v>1213</v>
      </c>
      <c r="CK44" s="3">
        <v>1173</v>
      </c>
      <c r="CL44" s="3">
        <v>0</v>
      </c>
      <c r="CM44" s="3">
        <v>0</v>
      </c>
      <c r="CN44" s="3">
        <f>SUM(CD44+CF44+CH44+CJ44+CL44)</f>
        <v>92052</v>
      </c>
      <c r="CO44" s="3">
        <v>78605</v>
      </c>
      <c r="CP44" s="3">
        <v>84449</v>
      </c>
      <c r="CQ44" s="3">
        <v>6859</v>
      </c>
      <c r="CR44" s="3">
        <v>76963</v>
      </c>
      <c r="CS44" s="3">
        <v>2386</v>
      </c>
      <c r="CT44" s="3">
        <v>0</v>
      </c>
      <c r="CU44" s="3">
        <v>170657</v>
      </c>
      <c r="CV44" s="3">
        <f>SUM(CZ44:DC44)</f>
        <v>89901</v>
      </c>
      <c r="CW44" s="3">
        <f>SUM(CU44+CV44)</f>
        <v>260558</v>
      </c>
      <c r="CX44" s="3">
        <f>SUM(DB44:DE44)</f>
        <v>95065</v>
      </c>
      <c r="CY44" s="3">
        <f>CW44</f>
        <v>260558</v>
      </c>
      <c r="CZ44" s="3">
        <v>42761</v>
      </c>
      <c r="DA44" s="3">
        <v>3857</v>
      </c>
      <c r="DB44" s="3">
        <v>40467</v>
      </c>
      <c r="DC44" s="3">
        <v>2816</v>
      </c>
      <c r="DD44" s="3">
        <v>51692</v>
      </c>
      <c r="DE44" s="3">
        <v>90</v>
      </c>
      <c r="DF44" s="3">
        <v>51782</v>
      </c>
      <c r="DG44" s="3">
        <v>163917</v>
      </c>
      <c r="DH44" s="3">
        <v>780</v>
      </c>
      <c r="DI44" s="3">
        <v>164697</v>
      </c>
      <c r="DJ44" s="3">
        <v>66992</v>
      </c>
      <c r="DK44" s="3">
        <v>2054</v>
      </c>
      <c r="DL44" t="s">
        <v>66</v>
      </c>
      <c r="DM44" t="s">
        <v>10</v>
      </c>
      <c r="DN44" s="3">
        <v>0</v>
      </c>
      <c r="DO44" t="s">
        <v>10</v>
      </c>
      <c r="DP44" s="3">
        <v>89</v>
      </c>
      <c r="DQ44" s="3">
        <v>1336</v>
      </c>
      <c r="DR44" s="3">
        <v>14</v>
      </c>
      <c r="DS44" s="3">
        <v>2100</v>
      </c>
      <c r="DT44" s="3">
        <v>0</v>
      </c>
      <c r="DU44" s="3">
        <v>0</v>
      </c>
      <c r="DV44" s="3">
        <v>76</v>
      </c>
      <c r="DW44" s="3">
        <v>683</v>
      </c>
      <c r="DX44" s="3">
        <v>34</v>
      </c>
      <c r="DY44" s="3">
        <v>3574</v>
      </c>
      <c r="DZ44" s="3">
        <v>13</v>
      </c>
      <c r="EA44" s="3">
        <v>140</v>
      </c>
      <c r="EB44" s="3">
        <v>0</v>
      </c>
      <c r="EC44" s="3">
        <v>0</v>
      </c>
      <c r="ED44" s="3">
        <v>67</v>
      </c>
      <c r="EE44" s="3">
        <v>4216</v>
      </c>
      <c r="EF44" s="3">
        <v>3714</v>
      </c>
      <c r="EG44" t="s">
        <v>11</v>
      </c>
      <c r="EH44">
        <v>5</v>
      </c>
      <c r="EI44" t="s">
        <v>12</v>
      </c>
      <c r="EJ44" s="3">
        <v>8659</v>
      </c>
      <c r="EK44" t="s">
        <v>11</v>
      </c>
      <c r="EL44">
        <v>100</v>
      </c>
      <c r="EM44" t="s">
        <v>14</v>
      </c>
      <c r="EN44">
        <v>100</v>
      </c>
      <c r="EO44" t="s">
        <v>56</v>
      </c>
      <c r="EP44" t="s">
        <v>57</v>
      </c>
      <c r="EQ44">
        <v>35</v>
      </c>
      <c r="ER44">
        <v>5</v>
      </c>
      <c r="ES44">
        <v>5</v>
      </c>
      <c r="ET44">
        <v>0</v>
      </c>
      <c r="EU44">
        <v>45</v>
      </c>
      <c r="EV44">
        <v>52</v>
      </c>
      <c r="EW44" s="3">
        <v>2215</v>
      </c>
      <c r="EX44" s="3">
        <v>2215</v>
      </c>
      <c r="EY44" s="3">
        <v>69951</v>
      </c>
      <c r="EZ44" t="s">
        <v>17</v>
      </c>
      <c r="FA44" s="3">
        <v>4836</v>
      </c>
      <c r="FB44" s="3">
        <v>4836</v>
      </c>
      <c r="FC44">
        <v>2019</v>
      </c>
      <c r="FD44" t="s">
        <v>8</v>
      </c>
      <c r="FE44" t="s">
        <v>8</v>
      </c>
      <c r="FF44" t="s">
        <v>10</v>
      </c>
      <c r="FG44" t="s">
        <v>8</v>
      </c>
      <c r="FH44" t="s">
        <v>8</v>
      </c>
      <c r="FI44" t="s">
        <v>8</v>
      </c>
      <c r="FJ44" s="1">
        <v>0</v>
      </c>
      <c r="FK44" s="12">
        <v>140</v>
      </c>
      <c r="FL44" s="1">
        <v>35.57</v>
      </c>
      <c r="FM44" s="1">
        <v>47.39</v>
      </c>
      <c r="FP44" s="1">
        <v>27.4</v>
      </c>
      <c r="FQ44" s="1">
        <v>36.72</v>
      </c>
      <c r="FR44" s="1">
        <v>22.01</v>
      </c>
      <c r="FS44" s="1">
        <v>29.5</v>
      </c>
      <c r="FT44" s="1">
        <v>19.149999999999999</v>
      </c>
      <c r="FU44" s="1">
        <v>25.66</v>
      </c>
      <c r="FV44" t="s">
        <v>19</v>
      </c>
      <c r="FW44" t="s">
        <v>58</v>
      </c>
      <c r="FX44" t="s">
        <v>21</v>
      </c>
      <c r="FY44" t="s">
        <v>10</v>
      </c>
      <c r="FZ44" t="s">
        <v>22</v>
      </c>
      <c r="GA44" t="s">
        <v>350</v>
      </c>
      <c r="GB44" t="s">
        <v>1120</v>
      </c>
      <c r="GC44" t="s">
        <v>1120</v>
      </c>
      <c r="GD44" t="s">
        <v>1122</v>
      </c>
      <c r="GE44" t="s">
        <v>1123</v>
      </c>
      <c r="GF44">
        <v>10</v>
      </c>
    </row>
    <row r="45" spans="1:188" x14ac:dyDescent="0.35">
      <c r="A45" t="s">
        <v>351</v>
      </c>
      <c r="B45" t="s">
        <v>352</v>
      </c>
      <c r="C45" s="3">
        <v>1430</v>
      </c>
      <c r="D45" t="s">
        <v>1504</v>
      </c>
      <c r="E45" t="s">
        <v>354</v>
      </c>
      <c r="F45">
        <v>97823</v>
      </c>
      <c r="G45" t="s">
        <v>353</v>
      </c>
      <c r="H45" t="s">
        <v>354</v>
      </c>
      <c r="I45">
        <v>97823</v>
      </c>
      <c r="J45" t="s">
        <v>75</v>
      </c>
      <c r="K45" t="s">
        <v>355</v>
      </c>
      <c r="L45" t="s">
        <v>30</v>
      </c>
      <c r="M45" t="s">
        <v>8</v>
      </c>
      <c r="N45" t="s">
        <v>8</v>
      </c>
      <c r="O45">
        <v>1</v>
      </c>
      <c r="P45">
        <v>0</v>
      </c>
      <c r="Q45">
        <v>0</v>
      </c>
      <c r="R45" s="3">
        <v>637</v>
      </c>
      <c r="S45" s="3">
        <v>20</v>
      </c>
      <c r="T45">
        <v>0</v>
      </c>
      <c r="U45">
        <v>1.5</v>
      </c>
      <c r="V45">
        <v>0.5</v>
      </c>
      <c r="W45">
        <v>2</v>
      </c>
      <c r="X45" s="3">
        <v>5</v>
      </c>
      <c r="Y45" s="3">
        <v>160</v>
      </c>
      <c r="Z45" t="s">
        <v>8</v>
      </c>
      <c r="AA45" t="s">
        <v>8</v>
      </c>
      <c r="AB45">
        <v>1</v>
      </c>
      <c r="AC45">
        <v>0</v>
      </c>
      <c r="AD45">
        <v>4</v>
      </c>
      <c r="AE45">
        <v>1</v>
      </c>
      <c r="AF45" s="10">
        <v>5734</v>
      </c>
      <c r="AG45" s="10">
        <v>248387</v>
      </c>
      <c r="AH45" s="10">
        <v>0</v>
      </c>
      <c r="AI45" s="10">
        <v>254121</v>
      </c>
      <c r="AJ45" s="10">
        <v>2691</v>
      </c>
      <c r="AK45" s="10">
        <v>0</v>
      </c>
      <c r="AL45" s="10">
        <v>2691</v>
      </c>
      <c r="AM45" s="10">
        <v>0</v>
      </c>
      <c r="AN45" s="10">
        <v>0</v>
      </c>
      <c r="AO45" s="10">
        <v>0</v>
      </c>
      <c r="AP45" s="10">
        <v>0</v>
      </c>
      <c r="AQ45" s="10">
        <v>256812</v>
      </c>
      <c r="AR45" s="10">
        <v>0</v>
      </c>
      <c r="AS45" s="10">
        <v>0</v>
      </c>
      <c r="AT45" s="10">
        <v>0</v>
      </c>
      <c r="AU45" s="10">
        <v>0</v>
      </c>
      <c r="AV45" s="10">
        <v>0</v>
      </c>
      <c r="AW45" t="s">
        <v>8</v>
      </c>
      <c r="AZ45" t="s">
        <v>8</v>
      </c>
      <c r="BA45" s="1"/>
      <c r="BC45" s="10">
        <v>77624</v>
      </c>
      <c r="BD45" s="10">
        <v>33908</v>
      </c>
      <c r="BE45" s="10">
        <v>111532</v>
      </c>
      <c r="BF45" s="10">
        <v>9318.4500000000007</v>
      </c>
      <c r="BG45" s="10">
        <v>1101</v>
      </c>
      <c r="BH45" s="10">
        <v>0</v>
      </c>
      <c r="BI45" s="10">
        <v>10419.450000000001</v>
      </c>
      <c r="BJ45" s="10">
        <v>25000</v>
      </c>
      <c r="BK45" t="s">
        <v>163</v>
      </c>
      <c r="BL45" s="10">
        <v>146951.45000000001</v>
      </c>
      <c r="BM45" s="10">
        <v>0</v>
      </c>
      <c r="BN45" s="10">
        <v>3546.32</v>
      </c>
      <c r="BO45" s="10">
        <v>0</v>
      </c>
      <c r="BP45" s="10">
        <v>3546.32</v>
      </c>
      <c r="BQ45" s="3">
        <v>7177</v>
      </c>
      <c r="BR45" s="3">
        <v>553</v>
      </c>
      <c r="BS45" s="3">
        <v>5</v>
      </c>
      <c r="BT45" s="3">
        <v>0</v>
      </c>
      <c r="BU45" s="3">
        <v>35</v>
      </c>
      <c r="BV45" s="3">
        <v>0</v>
      </c>
      <c r="BW45" s="3">
        <v>14</v>
      </c>
      <c r="BX45" s="3">
        <v>0</v>
      </c>
      <c r="BY45" s="3">
        <v>7231</v>
      </c>
      <c r="BZ45" s="3">
        <v>553</v>
      </c>
      <c r="CA45" s="3">
        <v>0</v>
      </c>
      <c r="CB45" s="3">
        <v>0</v>
      </c>
      <c r="CC45" t="s">
        <v>10</v>
      </c>
      <c r="CD45" s="3">
        <v>1614</v>
      </c>
      <c r="CE45" s="3">
        <v>780</v>
      </c>
      <c r="CF45" s="3">
        <v>260</v>
      </c>
      <c r="CG45" s="3">
        <v>199</v>
      </c>
      <c r="CH45" s="3">
        <v>1052</v>
      </c>
      <c r="CI45" s="3">
        <v>567</v>
      </c>
      <c r="CJ45" s="3">
        <v>3</v>
      </c>
      <c r="CK45" s="3">
        <v>2</v>
      </c>
      <c r="CL45" s="3">
        <v>26</v>
      </c>
      <c r="CM45" s="3">
        <v>20</v>
      </c>
      <c r="CN45" s="3">
        <f>SUM(CD45+CF45+CH45+CJ45+CL45)</f>
        <v>2955</v>
      </c>
      <c r="CO45" s="3">
        <v>1568</v>
      </c>
      <c r="CP45" s="3">
        <v>2394</v>
      </c>
      <c r="CQ45" s="3">
        <v>459</v>
      </c>
      <c r="CR45" s="3">
        <v>1619</v>
      </c>
      <c r="CS45" s="3">
        <v>5</v>
      </c>
      <c r="CT45" s="3">
        <v>46</v>
      </c>
      <c r="CU45" s="3">
        <v>4523</v>
      </c>
      <c r="CV45" s="3">
        <f>SUM(CZ45:DC45)</f>
        <v>972</v>
      </c>
      <c r="CW45" s="3">
        <f>SUM(CU45+CV45)</f>
        <v>5495</v>
      </c>
      <c r="CX45" s="3">
        <f>SUM(DB45:DE45)</f>
        <v>944</v>
      </c>
      <c r="CY45" s="3">
        <f>CW45</f>
        <v>5495</v>
      </c>
      <c r="CZ45" s="3">
        <v>324</v>
      </c>
      <c r="DA45" s="3">
        <v>102</v>
      </c>
      <c r="DB45" s="3">
        <v>546</v>
      </c>
      <c r="DC45" s="3">
        <v>0</v>
      </c>
      <c r="DD45" s="3">
        <v>398</v>
      </c>
      <c r="DE45" s="3">
        <v>0</v>
      </c>
      <c r="DF45" s="3">
        <v>398</v>
      </c>
      <c r="DG45" s="3">
        <v>680</v>
      </c>
      <c r="DH45" s="3">
        <v>0</v>
      </c>
      <c r="DI45" s="3">
        <v>680</v>
      </c>
      <c r="DJ45" s="3">
        <v>0</v>
      </c>
      <c r="DK45" s="3">
        <v>1264</v>
      </c>
      <c r="DL45" t="s">
        <v>11</v>
      </c>
      <c r="DM45" t="s">
        <v>8</v>
      </c>
      <c r="DN45" s="3">
        <v>37</v>
      </c>
      <c r="DO45" t="s">
        <v>10</v>
      </c>
      <c r="DP45" s="3">
        <v>10</v>
      </c>
      <c r="DQ45" s="3">
        <v>87</v>
      </c>
      <c r="DR45" s="3">
        <v>23</v>
      </c>
      <c r="DS45" s="3">
        <v>43</v>
      </c>
      <c r="DT45" s="3">
        <v>0</v>
      </c>
      <c r="DU45" s="3">
        <v>0</v>
      </c>
      <c r="DV45" s="3">
        <v>0</v>
      </c>
      <c r="DW45" s="3">
        <v>0</v>
      </c>
      <c r="DX45" s="3">
        <v>0</v>
      </c>
      <c r="DY45" s="3">
        <v>0</v>
      </c>
      <c r="DZ45" s="3">
        <v>0</v>
      </c>
      <c r="EA45" s="3">
        <v>0</v>
      </c>
      <c r="EB45" s="3">
        <v>0</v>
      </c>
      <c r="EC45" s="3">
        <v>0</v>
      </c>
      <c r="ED45" s="3">
        <v>7</v>
      </c>
      <c r="EE45" s="3">
        <v>50</v>
      </c>
      <c r="EG45" t="s">
        <v>13</v>
      </c>
      <c r="EH45">
        <v>4</v>
      </c>
      <c r="EI45" t="s">
        <v>12</v>
      </c>
      <c r="EK45" t="s">
        <v>13</v>
      </c>
      <c r="EL45">
        <v>94.49</v>
      </c>
      <c r="EM45" t="s">
        <v>14</v>
      </c>
      <c r="EN45">
        <v>94.47</v>
      </c>
      <c r="EO45" t="s">
        <v>15</v>
      </c>
      <c r="EP45" t="s">
        <v>16</v>
      </c>
      <c r="EQ45">
        <v>45</v>
      </c>
      <c r="ER45">
        <v>0</v>
      </c>
      <c r="ES45">
        <v>4</v>
      </c>
      <c r="ET45">
        <v>0</v>
      </c>
      <c r="EU45">
        <v>49</v>
      </c>
      <c r="EV45">
        <v>52</v>
      </c>
      <c r="EW45" s="3">
        <v>2548</v>
      </c>
      <c r="EX45" s="3">
        <v>2548</v>
      </c>
      <c r="EY45" s="3">
        <v>7811</v>
      </c>
      <c r="EZ45" t="s">
        <v>17</v>
      </c>
      <c r="FA45" s="3">
        <v>3000</v>
      </c>
      <c r="FB45" s="3">
        <v>3000</v>
      </c>
      <c r="FC45">
        <v>2013</v>
      </c>
      <c r="FD45" t="s">
        <v>8</v>
      </c>
      <c r="FE45" t="s">
        <v>8</v>
      </c>
      <c r="FF45" t="s">
        <v>8</v>
      </c>
      <c r="FG45" t="s">
        <v>8</v>
      </c>
      <c r="FH45" t="s">
        <v>8</v>
      </c>
      <c r="FI45" t="s">
        <v>8</v>
      </c>
      <c r="FJ45" s="1">
        <v>0</v>
      </c>
      <c r="FK45" s="11" t="s">
        <v>18</v>
      </c>
      <c r="FL45" s="1">
        <v>26.71</v>
      </c>
      <c r="FM45" s="1">
        <v>31.87</v>
      </c>
      <c r="FN45" s="1"/>
      <c r="FO45" s="1"/>
      <c r="FP45" s="1">
        <v>20.73</v>
      </c>
      <c r="FQ45" s="1">
        <v>24.73</v>
      </c>
      <c r="FR45" s="1"/>
      <c r="FS45" s="1"/>
      <c r="FT45" s="1">
        <v>14.05</v>
      </c>
      <c r="FU45" s="1">
        <v>16.3</v>
      </c>
      <c r="FV45" t="s">
        <v>19</v>
      </c>
      <c r="FW45" t="s">
        <v>171</v>
      </c>
      <c r="FX45" t="s">
        <v>21</v>
      </c>
      <c r="FY45" t="s">
        <v>10</v>
      </c>
      <c r="FZ45" t="s">
        <v>356</v>
      </c>
      <c r="GA45" t="s">
        <v>357</v>
      </c>
      <c r="GB45" t="s">
        <v>1209</v>
      </c>
      <c r="GC45" t="s">
        <v>1210</v>
      </c>
      <c r="GD45" t="s">
        <v>1210</v>
      </c>
      <c r="GE45" t="s">
        <v>1210</v>
      </c>
      <c r="GF45">
        <v>24</v>
      </c>
    </row>
    <row r="46" spans="1:188" x14ac:dyDescent="0.35">
      <c r="A46" t="s">
        <v>158</v>
      </c>
      <c r="B46" t="s">
        <v>159</v>
      </c>
      <c r="C46" s="3">
        <v>21543</v>
      </c>
      <c r="D46" t="s">
        <v>1431</v>
      </c>
      <c r="E46" t="s">
        <v>161</v>
      </c>
      <c r="F46">
        <v>97027</v>
      </c>
      <c r="G46" t="s">
        <v>160</v>
      </c>
      <c r="H46" t="s">
        <v>161</v>
      </c>
      <c r="I46">
        <v>97027</v>
      </c>
      <c r="J46" t="s">
        <v>148</v>
      </c>
      <c r="K46" t="s">
        <v>162</v>
      </c>
      <c r="L46" t="s">
        <v>150</v>
      </c>
      <c r="M46" t="s">
        <v>8</v>
      </c>
      <c r="N46" t="s">
        <v>10</v>
      </c>
      <c r="O46">
        <v>1</v>
      </c>
      <c r="P46">
        <v>0</v>
      </c>
      <c r="Q46">
        <v>0</v>
      </c>
      <c r="R46" s="3">
        <v>5412</v>
      </c>
      <c r="S46" s="3">
        <v>1207</v>
      </c>
      <c r="T46">
        <v>2.5</v>
      </c>
      <c r="U46">
        <v>2.5</v>
      </c>
      <c r="V46">
        <v>2.0699999999999998</v>
      </c>
      <c r="W46">
        <v>4.57</v>
      </c>
      <c r="X46" s="3">
        <v>0</v>
      </c>
      <c r="Y46" s="3">
        <v>0</v>
      </c>
      <c r="Z46" t="s">
        <v>8</v>
      </c>
      <c r="AA46" t="s">
        <v>10</v>
      </c>
      <c r="AB46">
        <v>9</v>
      </c>
      <c r="AC46">
        <v>0</v>
      </c>
      <c r="AD46">
        <v>0</v>
      </c>
      <c r="AE46">
        <v>21</v>
      </c>
      <c r="AF46" s="10">
        <v>220695</v>
      </c>
      <c r="AG46" s="10">
        <v>43723</v>
      </c>
      <c r="AH46" s="10">
        <v>1013608</v>
      </c>
      <c r="AI46" s="10">
        <v>1278026</v>
      </c>
      <c r="AJ46" s="10">
        <v>3572</v>
      </c>
      <c r="AK46" s="10">
        <v>0</v>
      </c>
      <c r="AL46" s="10">
        <v>3572</v>
      </c>
      <c r="AM46" s="10">
        <v>0</v>
      </c>
      <c r="AN46" s="10">
        <v>0</v>
      </c>
      <c r="AO46" s="10">
        <v>0</v>
      </c>
      <c r="AP46" s="10">
        <v>14330</v>
      </c>
      <c r="AQ46" s="10">
        <v>1295928</v>
      </c>
      <c r="AR46" s="10">
        <v>457303</v>
      </c>
      <c r="AS46" s="10">
        <v>0</v>
      </c>
      <c r="AT46" s="10">
        <v>492917</v>
      </c>
      <c r="AU46" s="10">
        <v>2317</v>
      </c>
      <c r="AV46" s="10">
        <v>952537</v>
      </c>
      <c r="AW46" t="s">
        <v>8</v>
      </c>
      <c r="AZ46" t="s">
        <v>8</v>
      </c>
      <c r="BC46" s="10">
        <v>425229</v>
      </c>
      <c r="BD46" s="10">
        <v>249071</v>
      </c>
      <c r="BE46" s="10">
        <v>674300</v>
      </c>
      <c r="BF46" s="10">
        <v>66371</v>
      </c>
      <c r="BG46" s="10">
        <v>10251</v>
      </c>
      <c r="BH46" s="10">
        <v>25994</v>
      </c>
      <c r="BI46" s="10">
        <v>102616</v>
      </c>
      <c r="BJ46" s="10">
        <v>415652</v>
      </c>
      <c r="BK46" t="s">
        <v>163</v>
      </c>
      <c r="BL46" s="10">
        <v>1192568</v>
      </c>
      <c r="BM46" s="10">
        <v>1138498</v>
      </c>
      <c r="BN46" s="10">
        <v>0</v>
      </c>
      <c r="BO46" s="10">
        <v>0</v>
      </c>
      <c r="BP46" s="10">
        <v>1138498</v>
      </c>
      <c r="BQ46" s="3">
        <v>23219</v>
      </c>
      <c r="BR46" s="3">
        <v>4033</v>
      </c>
      <c r="BS46" s="3">
        <v>619</v>
      </c>
      <c r="BT46" s="3">
        <v>11</v>
      </c>
      <c r="BU46" s="3">
        <v>3424</v>
      </c>
      <c r="BV46" s="3">
        <v>363</v>
      </c>
      <c r="BW46" s="3">
        <v>500</v>
      </c>
      <c r="BX46" s="3">
        <v>283</v>
      </c>
      <c r="BY46" s="3">
        <v>27762</v>
      </c>
      <c r="BZ46" s="3">
        <v>4690</v>
      </c>
      <c r="CA46" s="3">
        <v>494</v>
      </c>
      <c r="CB46" s="3">
        <v>21189</v>
      </c>
      <c r="CC46" t="s">
        <v>8</v>
      </c>
      <c r="CD46" s="3">
        <v>41557</v>
      </c>
      <c r="CE46" s="3">
        <v>25705</v>
      </c>
      <c r="CF46" s="3">
        <v>3110</v>
      </c>
      <c r="CG46" s="3">
        <v>2073</v>
      </c>
      <c r="CH46" s="3">
        <v>33531</v>
      </c>
      <c r="CI46" s="3">
        <v>18977</v>
      </c>
      <c r="CJ46" s="3">
        <v>185</v>
      </c>
      <c r="CK46" s="3">
        <v>1</v>
      </c>
      <c r="CL46" s="3">
        <v>0</v>
      </c>
      <c r="CM46" s="3">
        <v>0</v>
      </c>
      <c r="CN46" s="3">
        <f>SUM(CD46+CF46+CH46+CJ46+CL46)</f>
        <v>78383</v>
      </c>
      <c r="CO46" s="3">
        <v>46756</v>
      </c>
      <c r="CP46" s="3">
        <v>67262</v>
      </c>
      <c r="CQ46" s="3">
        <v>5183</v>
      </c>
      <c r="CR46" s="3">
        <v>52508</v>
      </c>
      <c r="CS46" s="3">
        <v>186</v>
      </c>
      <c r="CT46" s="3">
        <v>0</v>
      </c>
      <c r="CU46" s="3">
        <v>125139</v>
      </c>
      <c r="CV46" s="3">
        <f>SUM(CZ46:DC46)</f>
        <v>37786</v>
      </c>
      <c r="CW46" s="3">
        <f>SUM(CU46+CV46)</f>
        <v>162925</v>
      </c>
      <c r="CX46" s="3">
        <f>SUM(DB46:DE46)</f>
        <v>53938</v>
      </c>
      <c r="CY46" s="3">
        <f>CW46</f>
        <v>162925</v>
      </c>
      <c r="CZ46" s="3">
        <v>9246</v>
      </c>
      <c r="DA46" s="3">
        <v>14517</v>
      </c>
      <c r="DB46" s="3">
        <v>14023</v>
      </c>
      <c r="DC46" s="3">
        <v>0</v>
      </c>
      <c r="DD46" s="3">
        <v>39856</v>
      </c>
      <c r="DE46" s="3">
        <v>59</v>
      </c>
      <c r="DF46" s="3">
        <v>39915</v>
      </c>
      <c r="DG46" s="3">
        <v>61179</v>
      </c>
      <c r="DH46" s="3">
        <v>148</v>
      </c>
      <c r="DI46" s="3">
        <v>61327</v>
      </c>
      <c r="DJ46" s="3">
        <v>44188</v>
      </c>
      <c r="DK46" s="3">
        <v>2856</v>
      </c>
      <c r="DL46" t="s">
        <v>11</v>
      </c>
      <c r="DM46" t="s">
        <v>8</v>
      </c>
      <c r="DN46" s="3">
        <v>174</v>
      </c>
      <c r="DO46" t="s">
        <v>10</v>
      </c>
      <c r="DP46" s="3">
        <v>111</v>
      </c>
      <c r="DQ46" s="3">
        <v>1689</v>
      </c>
      <c r="DR46" s="3">
        <v>43</v>
      </c>
      <c r="DS46" s="3">
        <v>2526</v>
      </c>
      <c r="DT46" s="3">
        <v>7</v>
      </c>
      <c r="DU46" s="3">
        <v>17</v>
      </c>
      <c r="DV46" s="3">
        <v>33</v>
      </c>
      <c r="DW46" s="3">
        <v>311</v>
      </c>
      <c r="DX46" s="3">
        <v>0</v>
      </c>
      <c r="DY46" s="3">
        <v>0</v>
      </c>
      <c r="DZ46" s="3">
        <v>0</v>
      </c>
      <c r="EA46" s="3">
        <v>0</v>
      </c>
      <c r="EB46" s="3">
        <v>0</v>
      </c>
      <c r="EC46" s="3">
        <v>0</v>
      </c>
      <c r="ED46" s="3">
        <v>0</v>
      </c>
      <c r="EE46" s="3">
        <v>0</v>
      </c>
      <c r="EF46" s="3">
        <v>4355</v>
      </c>
      <c r="EG46" t="s">
        <v>11</v>
      </c>
      <c r="EH46">
        <v>10</v>
      </c>
      <c r="EI46" t="s">
        <v>44</v>
      </c>
      <c r="EJ46" s="3">
        <v>2046</v>
      </c>
      <c r="EK46" t="s">
        <v>11</v>
      </c>
      <c r="EL46" s="2">
        <v>1000</v>
      </c>
      <c r="EM46" t="s">
        <v>14</v>
      </c>
      <c r="EN46" s="2">
        <v>1000</v>
      </c>
      <c r="EO46" t="s">
        <v>150</v>
      </c>
      <c r="EP46" t="s">
        <v>68</v>
      </c>
      <c r="EQ46">
        <v>32</v>
      </c>
      <c r="ER46">
        <v>8</v>
      </c>
      <c r="ES46">
        <v>7</v>
      </c>
      <c r="ET46">
        <v>1</v>
      </c>
      <c r="EU46">
        <v>48</v>
      </c>
      <c r="EV46">
        <v>47</v>
      </c>
      <c r="EW46" s="3">
        <v>2246</v>
      </c>
      <c r="EX46" s="3">
        <v>2246</v>
      </c>
      <c r="EY46" s="3">
        <v>55988</v>
      </c>
      <c r="EZ46" t="s">
        <v>17</v>
      </c>
      <c r="FA46" s="3">
        <v>5100</v>
      </c>
      <c r="FB46" s="3">
        <v>5100</v>
      </c>
      <c r="FC46">
        <v>2024</v>
      </c>
      <c r="FD46" t="s">
        <v>10</v>
      </c>
      <c r="FE46" t="s">
        <v>164</v>
      </c>
      <c r="FF46" t="s">
        <v>10</v>
      </c>
      <c r="FG46" t="s">
        <v>10</v>
      </c>
      <c r="FH46" t="s">
        <v>10</v>
      </c>
      <c r="FI46" t="s">
        <v>10</v>
      </c>
      <c r="FJ46" t="s">
        <v>69</v>
      </c>
      <c r="FK46" s="12">
        <v>95</v>
      </c>
      <c r="FL46" s="1">
        <v>53.32</v>
      </c>
      <c r="FM46" s="1">
        <v>71.989999999999995</v>
      </c>
      <c r="FN46" s="1">
        <v>37.89</v>
      </c>
      <c r="FO46" s="1">
        <v>51.16</v>
      </c>
      <c r="FP46" s="1">
        <v>32.35</v>
      </c>
      <c r="FQ46" s="1">
        <v>40.89</v>
      </c>
      <c r="FR46" s="1">
        <v>22.37</v>
      </c>
      <c r="FS46" s="1">
        <v>28.14</v>
      </c>
      <c r="FT46" s="1">
        <v>17.059999999999999</v>
      </c>
      <c r="FU46" s="1">
        <v>20.8</v>
      </c>
      <c r="FV46" t="s">
        <v>19</v>
      </c>
      <c r="FW46" t="s">
        <v>20</v>
      </c>
      <c r="FX46" t="s">
        <v>21</v>
      </c>
      <c r="FY46" t="s">
        <v>10</v>
      </c>
      <c r="FZ46" t="s">
        <v>22</v>
      </c>
      <c r="GA46" t="s">
        <v>165</v>
      </c>
      <c r="GB46" t="s">
        <v>1146</v>
      </c>
      <c r="GC46" t="s">
        <v>1151</v>
      </c>
      <c r="GD46" t="s">
        <v>1151</v>
      </c>
      <c r="GE46" t="s">
        <v>1151</v>
      </c>
      <c r="GF46">
        <v>3</v>
      </c>
    </row>
    <row r="47" spans="1:188" x14ac:dyDescent="0.35">
      <c r="A47" t="s">
        <v>358</v>
      </c>
      <c r="B47" t="s">
        <v>359</v>
      </c>
      <c r="C47" s="3">
        <v>7181</v>
      </c>
      <c r="D47" t="s">
        <v>360</v>
      </c>
      <c r="E47" t="s">
        <v>361</v>
      </c>
      <c r="F47">
        <v>97845</v>
      </c>
      <c r="G47" t="s">
        <v>360</v>
      </c>
      <c r="H47" t="s">
        <v>361</v>
      </c>
      <c r="I47">
        <v>97845</v>
      </c>
      <c r="J47" t="s">
        <v>362</v>
      </c>
      <c r="K47" t="s">
        <v>363</v>
      </c>
      <c r="L47" t="s">
        <v>30</v>
      </c>
      <c r="M47" t="s">
        <v>8</v>
      </c>
      <c r="N47" t="s">
        <v>8</v>
      </c>
      <c r="O47">
        <v>1</v>
      </c>
      <c r="P47">
        <v>0</v>
      </c>
      <c r="Q47">
        <v>0</v>
      </c>
      <c r="R47" s="3">
        <v>1418</v>
      </c>
      <c r="S47" s="3">
        <v>134</v>
      </c>
      <c r="T47">
        <v>0</v>
      </c>
      <c r="U47">
        <v>0.8</v>
      </c>
      <c r="V47">
        <v>0.75</v>
      </c>
      <c r="W47">
        <v>1.55</v>
      </c>
      <c r="X47" s="3">
        <v>3</v>
      </c>
      <c r="Y47" s="3">
        <v>14</v>
      </c>
      <c r="Z47" t="s">
        <v>8</v>
      </c>
      <c r="AA47" t="s">
        <v>10</v>
      </c>
      <c r="AB47">
        <v>0</v>
      </c>
      <c r="AC47">
        <v>2</v>
      </c>
      <c r="AD47">
        <v>0</v>
      </c>
      <c r="AE47">
        <v>0</v>
      </c>
      <c r="AF47" s="10">
        <v>0</v>
      </c>
      <c r="AG47" s="10">
        <v>255868</v>
      </c>
      <c r="AH47" s="10">
        <v>0</v>
      </c>
      <c r="AI47" s="10">
        <v>255868</v>
      </c>
      <c r="AJ47" s="10">
        <v>10222</v>
      </c>
      <c r="AK47" s="10">
        <v>0</v>
      </c>
      <c r="AL47" s="10">
        <v>10222</v>
      </c>
      <c r="AM47" s="10">
        <v>2500</v>
      </c>
      <c r="AN47" s="10">
        <v>0</v>
      </c>
      <c r="AO47" s="10">
        <v>2500</v>
      </c>
      <c r="AP47" s="10">
        <v>22445</v>
      </c>
      <c r="AQ47" s="10">
        <v>291035</v>
      </c>
      <c r="AR47" s="10">
        <v>38645</v>
      </c>
      <c r="AS47" s="10">
        <v>0</v>
      </c>
      <c r="AT47" s="10">
        <v>0</v>
      </c>
      <c r="AU47" s="10">
        <v>0</v>
      </c>
      <c r="AV47" s="10">
        <v>38645</v>
      </c>
      <c r="AW47" t="s">
        <v>8</v>
      </c>
      <c r="AZ47" t="s">
        <v>8</v>
      </c>
      <c r="BC47" s="10">
        <v>91927</v>
      </c>
      <c r="BD47" s="10">
        <v>45320</v>
      </c>
      <c r="BE47" s="10">
        <v>137247</v>
      </c>
      <c r="BF47" s="10">
        <v>13512</v>
      </c>
      <c r="BG47" s="10">
        <v>2567</v>
      </c>
      <c r="BH47" s="10">
        <v>0</v>
      </c>
      <c r="BI47" s="10">
        <v>16079</v>
      </c>
      <c r="BJ47" s="10">
        <v>104809</v>
      </c>
      <c r="BK47" t="s">
        <v>87</v>
      </c>
      <c r="BL47" s="10">
        <v>258135</v>
      </c>
      <c r="BM47" s="10">
        <v>30284</v>
      </c>
      <c r="BN47" s="10">
        <v>5199</v>
      </c>
      <c r="BO47" s="10">
        <v>0</v>
      </c>
      <c r="BP47" s="10">
        <v>35483</v>
      </c>
      <c r="BQ47" s="3">
        <v>30882</v>
      </c>
      <c r="BR47" s="3">
        <v>688</v>
      </c>
      <c r="BS47" s="3">
        <v>849</v>
      </c>
      <c r="BT47" s="3">
        <v>3</v>
      </c>
      <c r="BU47" s="3">
        <v>2433</v>
      </c>
      <c r="BV47" s="3">
        <v>143</v>
      </c>
      <c r="BW47" s="3">
        <v>6</v>
      </c>
      <c r="BX47" s="3">
        <v>0</v>
      </c>
      <c r="BY47" s="3">
        <v>34170</v>
      </c>
      <c r="BZ47" s="3">
        <v>834</v>
      </c>
      <c r="CA47" s="3">
        <v>41</v>
      </c>
      <c r="CB47" s="3">
        <v>2</v>
      </c>
      <c r="CC47" t="s">
        <v>10</v>
      </c>
      <c r="CD47" s="3">
        <v>5611</v>
      </c>
      <c r="CE47" s="3">
        <v>3504</v>
      </c>
      <c r="CF47" s="3">
        <v>224</v>
      </c>
      <c r="CG47" s="3">
        <v>123</v>
      </c>
      <c r="CH47" s="3">
        <v>4913</v>
      </c>
      <c r="CI47" s="3">
        <v>2951</v>
      </c>
      <c r="CJ47" s="3">
        <v>5</v>
      </c>
      <c r="CK47" s="3">
        <v>1</v>
      </c>
      <c r="CL47" s="3">
        <v>547</v>
      </c>
      <c r="CM47" s="3">
        <v>484</v>
      </c>
      <c r="CN47" s="3">
        <f>SUM(CD47+CF47+CH47+CJ47+CL47)</f>
        <v>11300</v>
      </c>
      <c r="CO47" s="3">
        <v>7063</v>
      </c>
      <c r="CP47" s="3">
        <v>9115</v>
      </c>
      <c r="CQ47" s="3">
        <v>347</v>
      </c>
      <c r="CR47" s="3">
        <v>7864</v>
      </c>
      <c r="CS47" s="3">
        <v>6</v>
      </c>
      <c r="CT47" s="3">
        <v>1031</v>
      </c>
      <c r="CU47" s="3">
        <v>18363</v>
      </c>
      <c r="CV47" s="3">
        <f>SUM(CZ47:DC47)</f>
        <v>7138</v>
      </c>
      <c r="CW47" s="3">
        <f>SUM(CU47+CV47)</f>
        <v>25501</v>
      </c>
      <c r="CX47" s="3">
        <f>SUM(DB47:DE47)</f>
        <v>6089</v>
      </c>
      <c r="CY47" s="3">
        <f>CW47</f>
        <v>25501</v>
      </c>
      <c r="CZ47" s="3">
        <v>2843</v>
      </c>
      <c r="DA47" s="3">
        <v>707</v>
      </c>
      <c r="DB47" s="3">
        <v>3588</v>
      </c>
      <c r="DC47" s="3">
        <v>0</v>
      </c>
      <c r="DD47" s="3">
        <v>2501</v>
      </c>
      <c r="DE47" s="3">
        <v>0</v>
      </c>
      <c r="DF47" s="3">
        <v>2501</v>
      </c>
      <c r="DG47" s="3">
        <v>1582</v>
      </c>
      <c r="DH47" s="3">
        <v>0</v>
      </c>
      <c r="DI47" s="3">
        <v>1582</v>
      </c>
      <c r="DJ47" s="3">
        <v>20</v>
      </c>
      <c r="DK47" s="3">
        <v>2</v>
      </c>
      <c r="DL47" t="s">
        <v>11</v>
      </c>
      <c r="DM47" t="s">
        <v>8</v>
      </c>
      <c r="DN47" s="3">
        <v>15</v>
      </c>
      <c r="DO47" t="s">
        <v>10</v>
      </c>
      <c r="DP47" s="3">
        <v>5</v>
      </c>
      <c r="DQ47" s="3">
        <v>10</v>
      </c>
      <c r="DR47" s="3">
        <v>5</v>
      </c>
      <c r="DS47" s="3">
        <v>35</v>
      </c>
      <c r="DT47" s="3">
        <v>5</v>
      </c>
      <c r="DU47" s="3">
        <v>20</v>
      </c>
      <c r="DV47" s="3">
        <v>0</v>
      </c>
      <c r="DW47" s="3">
        <v>0</v>
      </c>
      <c r="DX47" s="3">
        <v>1</v>
      </c>
      <c r="DY47" s="3">
        <v>75</v>
      </c>
      <c r="DZ47" s="3">
        <v>0</v>
      </c>
      <c r="EA47" s="3">
        <v>0</v>
      </c>
      <c r="EB47" s="3">
        <v>0</v>
      </c>
      <c r="EC47" s="3">
        <v>0</v>
      </c>
      <c r="ED47" s="3">
        <v>3</v>
      </c>
      <c r="EE47" s="3">
        <v>10</v>
      </c>
      <c r="EF47" s="3">
        <v>346</v>
      </c>
      <c r="EG47" t="s">
        <v>78</v>
      </c>
      <c r="EH47">
        <v>15</v>
      </c>
      <c r="EI47" t="s">
        <v>12</v>
      </c>
      <c r="EK47" t="s">
        <v>13</v>
      </c>
      <c r="EL47">
        <v>101.47</v>
      </c>
      <c r="EM47" t="s">
        <v>14</v>
      </c>
      <c r="EN47">
        <v>48.28</v>
      </c>
      <c r="EO47" t="s">
        <v>15</v>
      </c>
      <c r="EP47" t="s">
        <v>16</v>
      </c>
      <c r="EQ47">
        <v>26</v>
      </c>
      <c r="ER47">
        <v>0</v>
      </c>
      <c r="ES47">
        <v>0</v>
      </c>
      <c r="ET47">
        <v>0</v>
      </c>
      <c r="EU47">
        <v>26</v>
      </c>
      <c r="EV47">
        <v>52</v>
      </c>
      <c r="EW47" s="3">
        <v>1352</v>
      </c>
      <c r="EX47" s="3">
        <v>1352</v>
      </c>
      <c r="EY47" s="3">
        <v>1828</v>
      </c>
      <c r="EZ47" t="s">
        <v>78</v>
      </c>
      <c r="FA47" s="3">
        <v>4166</v>
      </c>
      <c r="FB47" s="3">
        <v>4166</v>
      </c>
      <c r="FC47">
        <v>2025</v>
      </c>
      <c r="FD47" t="s">
        <v>8</v>
      </c>
      <c r="FE47" t="s">
        <v>8</v>
      </c>
      <c r="FF47" t="s">
        <v>10</v>
      </c>
      <c r="FG47" t="s">
        <v>8</v>
      </c>
      <c r="FH47" t="s">
        <v>8</v>
      </c>
      <c r="FI47" t="s">
        <v>8</v>
      </c>
      <c r="FJ47" t="s">
        <v>69</v>
      </c>
      <c r="FK47" s="11" t="s">
        <v>18</v>
      </c>
      <c r="FL47" s="1">
        <v>31.51</v>
      </c>
      <c r="FM47" s="1">
        <v>30.21</v>
      </c>
      <c r="FR47" s="1">
        <v>24.13</v>
      </c>
      <c r="FS47" s="1">
        <v>24.82</v>
      </c>
      <c r="FV47" t="s">
        <v>19</v>
      </c>
      <c r="FW47" t="s">
        <v>171</v>
      </c>
      <c r="FX47" t="s">
        <v>21</v>
      </c>
      <c r="FY47" t="s">
        <v>10</v>
      </c>
      <c r="FZ47" t="s">
        <v>107</v>
      </c>
      <c r="GA47" t="s">
        <v>364</v>
      </c>
      <c r="GB47" t="s">
        <v>1211</v>
      </c>
      <c r="GC47" t="s">
        <v>1211</v>
      </c>
      <c r="GD47" t="s">
        <v>1211</v>
      </c>
      <c r="GE47" t="s">
        <v>1211</v>
      </c>
      <c r="GF47">
        <v>40</v>
      </c>
    </row>
    <row r="48" spans="1:188" x14ac:dyDescent="0.35">
      <c r="A48" t="s">
        <v>365</v>
      </c>
      <c r="B48" t="s">
        <v>366</v>
      </c>
      <c r="C48" s="3">
        <v>974</v>
      </c>
      <c r="D48" t="s">
        <v>1526</v>
      </c>
      <c r="E48" t="s">
        <v>368</v>
      </c>
      <c r="F48">
        <v>97348</v>
      </c>
      <c r="G48" t="s">
        <v>367</v>
      </c>
      <c r="H48" t="s">
        <v>368</v>
      </c>
      <c r="I48">
        <v>97348</v>
      </c>
      <c r="J48" t="s">
        <v>41</v>
      </c>
      <c r="K48" t="s">
        <v>369</v>
      </c>
      <c r="L48" t="s">
        <v>30</v>
      </c>
      <c r="M48" t="s">
        <v>8</v>
      </c>
      <c r="N48" t="s">
        <v>8</v>
      </c>
      <c r="O48">
        <v>1</v>
      </c>
      <c r="P48">
        <v>0</v>
      </c>
      <c r="Q48">
        <v>0</v>
      </c>
      <c r="R48" s="3">
        <v>670</v>
      </c>
      <c r="S48" s="3">
        <v>51</v>
      </c>
      <c r="T48">
        <v>0</v>
      </c>
      <c r="U48">
        <v>0.75</v>
      </c>
      <c r="V48">
        <v>0</v>
      </c>
      <c r="W48">
        <v>0.75</v>
      </c>
      <c r="X48" s="3">
        <v>5</v>
      </c>
      <c r="Y48" s="3">
        <v>200</v>
      </c>
      <c r="Z48" t="s">
        <v>8</v>
      </c>
      <c r="AA48" t="s">
        <v>8</v>
      </c>
      <c r="AB48">
        <v>0</v>
      </c>
      <c r="AC48">
        <v>1</v>
      </c>
      <c r="AD48">
        <v>0</v>
      </c>
      <c r="AE48">
        <v>1</v>
      </c>
      <c r="AF48" s="10">
        <v>80780</v>
      </c>
      <c r="AG48" s="10">
        <v>0</v>
      </c>
      <c r="AH48" s="10">
        <v>0</v>
      </c>
      <c r="AI48" s="10">
        <v>80780</v>
      </c>
      <c r="AJ48" s="10">
        <v>1000</v>
      </c>
      <c r="AK48" s="10">
        <v>0</v>
      </c>
      <c r="AL48" s="10">
        <v>1000</v>
      </c>
      <c r="AM48" s="10">
        <v>0</v>
      </c>
      <c r="AN48" s="10">
        <v>0</v>
      </c>
      <c r="AO48" s="10">
        <v>0</v>
      </c>
      <c r="AP48" s="10">
        <v>3901.91</v>
      </c>
      <c r="AQ48" s="10">
        <v>85681.91</v>
      </c>
      <c r="AR48" s="10">
        <v>0</v>
      </c>
      <c r="AS48" s="10">
        <v>0</v>
      </c>
      <c r="AT48" s="10">
        <v>0</v>
      </c>
      <c r="AU48" s="10">
        <v>0</v>
      </c>
      <c r="AV48" s="10">
        <v>0</v>
      </c>
      <c r="AW48" t="s">
        <v>8</v>
      </c>
      <c r="AZ48" t="s">
        <v>8</v>
      </c>
      <c r="BC48" s="10">
        <v>45930</v>
      </c>
      <c r="BD48" s="10">
        <v>21500</v>
      </c>
      <c r="BE48" s="10">
        <v>67430</v>
      </c>
      <c r="BF48" s="10">
        <v>3000</v>
      </c>
      <c r="BG48" s="10">
        <v>0</v>
      </c>
      <c r="BH48" s="10">
        <v>7100</v>
      </c>
      <c r="BI48" s="10">
        <v>10100</v>
      </c>
      <c r="BJ48" s="10">
        <v>12600</v>
      </c>
      <c r="BK48" t="s">
        <v>237</v>
      </c>
      <c r="BL48" s="10">
        <v>90130</v>
      </c>
      <c r="BM48" s="10">
        <v>4566.3</v>
      </c>
      <c r="BN48" s="10">
        <v>5681.87</v>
      </c>
      <c r="BO48" s="10">
        <v>0</v>
      </c>
      <c r="BP48" s="10">
        <v>10248.17</v>
      </c>
      <c r="BQ48" s="3">
        <v>4852</v>
      </c>
      <c r="BR48" s="3">
        <v>0</v>
      </c>
      <c r="BS48" s="3">
        <v>53</v>
      </c>
      <c r="BT48" s="3">
        <v>0</v>
      </c>
      <c r="BU48" s="3">
        <v>0</v>
      </c>
      <c r="BV48" s="3">
        <v>0</v>
      </c>
      <c r="BW48" s="3">
        <v>0</v>
      </c>
      <c r="BX48" s="3">
        <v>0</v>
      </c>
      <c r="BY48" s="3">
        <v>4905</v>
      </c>
      <c r="BZ48" s="3">
        <v>0</v>
      </c>
      <c r="CA48" s="3">
        <v>145</v>
      </c>
      <c r="CB48" s="3">
        <v>0</v>
      </c>
      <c r="CC48" t="s">
        <v>10</v>
      </c>
      <c r="CN48" s="3">
        <f>SUM(CD48+CF48+CH48+CJ48+CL48)</f>
        <v>0</v>
      </c>
      <c r="CO48" s="3">
        <v>0</v>
      </c>
      <c r="CT48" s="3">
        <v>0</v>
      </c>
      <c r="CU48" s="3">
        <v>0</v>
      </c>
      <c r="CV48" s="3">
        <f>SUM(CZ48:DC48)</f>
        <v>0</v>
      </c>
      <c r="CW48" s="3">
        <f>SUM(CU48+CV48)</f>
        <v>0</v>
      </c>
      <c r="CX48" s="3">
        <f>SUM(DB48:DE48)</f>
        <v>0</v>
      </c>
      <c r="CY48" s="3">
        <f>CW48</f>
        <v>0</v>
      </c>
      <c r="CZ48" s="3">
        <v>0</v>
      </c>
      <c r="DA48" s="3">
        <v>0</v>
      </c>
      <c r="DB48" s="3">
        <v>0</v>
      </c>
      <c r="DC48" s="3">
        <v>0</v>
      </c>
      <c r="DD48" s="3">
        <v>0</v>
      </c>
      <c r="DE48" s="3">
        <v>0</v>
      </c>
      <c r="DF48" s="3">
        <v>0</v>
      </c>
      <c r="DG48" s="3">
        <v>0</v>
      </c>
      <c r="DH48" s="3">
        <v>0</v>
      </c>
      <c r="DI48" s="3">
        <v>0</v>
      </c>
      <c r="DJ48" s="3">
        <v>0</v>
      </c>
      <c r="DL48" t="s">
        <v>9</v>
      </c>
      <c r="DM48" t="s">
        <v>8</v>
      </c>
      <c r="DN48" s="3">
        <v>0</v>
      </c>
      <c r="DO48" t="s">
        <v>10</v>
      </c>
      <c r="DP48" s="3">
        <v>5</v>
      </c>
      <c r="DQ48" s="3">
        <v>67</v>
      </c>
      <c r="DR48" s="3">
        <v>5</v>
      </c>
      <c r="DS48" s="3">
        <v>86</v>
      </c>
      <c r="DT48" s="3">
        <v>2</v>
      </c>
      <c r="DU48" s="3">
        <v>20</v>
      </c>
      <c r="DV48" s="3">
        <v>0</v>
      </c>
      <c r="DW48" s="3">
        <v>0</v>
      </c>
      <c r="DX48" s="3">
        <v>4</v>
      </c>
      <c r="DY48" s="3">
        <v>60</v>
      </c>
      <c r="DZ48" s="3">
        <v>0</v>
      </c>
      <c r="EA48" s="3">
        <v>0</v>
      </c>
      <c r="EB48" s="3">
        <v>0</v>
      </c>
      <c r="EC48" s="3">
        <v>0</v>
      </c>
      <c r="ED48" s="3">
        <v>10</v>
      </c>
      <c r="EE48" s="3">
        <v>50</v>
      </c>
      <c r="EG48" t="s">
        <v>13</v>
      </c>
      <c r="EH48">
        <v>2</v>
      </c>
      <c r="EI48" t="s">
        <v>12</v>
      </c>
      <c r="EK48" t="s">
        <v>13</v>
      </c>
      <c r="EL48">
        <v>468.6</v>
      </c>
      <c r="EM48" t="s">
        <v>14</v>
      </c>
      <c r="EN48">
        <v>82.22</v>
      </c>
      <c r="EO48" t="s">
        <v>30</v>
      </c>
      <c r="EP48" t="s">
        <v>370</v>
      </c>
      <c r="EQ48">
        <v>16</v>
      </c>
      <c r="ER48">
        <v>0</v>
      </c>
      <c r="ES48">
        <v>4</v>
      </c>
      <c r="ET48">
        <v>0</v>
      </c>
      <c r="EU48">
        <v>20</v>
      </c>
      <c r="EV48">
        <v>52</v>
      </c>
      <c r="EW48" s="3">
        <v>1040</v>
      </c>
      <c r="EX48" s="3">
        <v>1040</v>
      </c>
      <c r="EY48" s="3">
        <v>1320</v>
      </c>
      <c r="EZ48" t="s">
        <v>17</v>
      </c>
      <c r="FA48" s="3">
        <v>693</v>
      </c>
      <c r="FB48" s="3">
        <v>693</v>
      </c>
      <c r="FC48">
        <v>2015</v>
      </c>
      <c r="FD48" t="s">
        <v>8</v>
      </c>
      <c r="FE48" t="s">
        <v>8</v>
      </c>
      <c r="FF48" t="s">
        <v>8</v>
      </c>
      <c r="FG48" t="s">
        <v>8</v>
      </c>
      <c r="FH48" t="s">
        <v>8</v>
      </c>
      <c r="FI48" t="s">
        <v>8</v>
      </c>
      <c r="FJ48" s="1">
        <v>0</v>
      </c>
      <c r="FK48" s="12">
        <v>20</v>
      </c>
      <c r="FP48" s="1">
        <v>17.399999999999999</v>
      </c>
      <c r="FQ48" s="1">
        <v>20.79</v>
      </c>
      <c r="FV48" t="s">
        <v>46</v>
      </c>
      <c r="FW48" t="s">
        <v>20</v>
      </c>
      <c r="FX48" t="s">
        <v>21</v>
      </c>
      <c r="FY48" t="s">
        <v>10</v>
      </c>
      <c r="FZ48" t="s">
        <v>48</v>
      </c>
      <c r="GA48" t="s">
        <v>371</v>
      </c>
      <c r="GB48" t="s">
        <v>1212</v>
      </c>
      <c r="GC48" t="s">
        <v>1213</v>
      </c>
      <c r="GD48" t="s">
        <v>1213</v>
      </c>
      <c r="GE48" t="s">
        <v>1213</v>
      </c>
      <c r="GF48">
        <v>5</v>
      </c>
    </row>
    <row r="49" spans="1:188" x14ac:dyDescent="0.35">
      <c r="A49" t="s">
        <v>372</v>
      </c>
      <c r="B49" t="s">
        <v>373</v>
      </c>
      <c r="C49" s="3">
        <v>62066</v>
      </c>
      <c r="D49" t="s">
        <v>374</v>
      </c>
      <c r="E49" t="s">
        <v>375</v>
      </c>
      <c r="F49">
        <v>97015</v>
      </c>
      <c r="G49" t="s">
        <v>374</v>
      </c>
      <c r="H49" t="s">
        <v>375</v>
      </c>
      <c r="I49">
        <v>97015</v>
      </c>
      <c r="J49" t="s">
        <v>148</v>
      </c>
      <c r="K49" t="s">
        <v>376</v>
      </c>
      <c r="L49" t="s">
        <v>150</v>
      </c>
      <c r="M49" t="s">
        <v>8</v>
      </c>
      <c r="N49" t="s">
        <v>8</v>
      </c>
      <c r="O49">
        <v>1</v>
      </c>
      <c r="P49">
        <v>0</v>
      </c>
      <c r="Q49">
        <v>0</v>
      </c>
      <c r="R49" s="3">
        <v>26192</v>
      </c>
      <c r="S49" s="3">
        <v>4234</v>
      </c>
      <c r="T49">
        <v>6</v>
      </c>
      <c r="U49">
        <v>6</v>
      </c>
      <c r="V49">
        <v>11.55</v>
      </c>
      <c r="W49">
        <v>17.55</v>
      </c>
      <c r="X49" s="3">
        <v>98</v>
      </c>
      <c r="Y49" s="3">
        <v>1788</v>
      </c>
      <c r="Z49" t="s">
        <v>10</v>
      </c>
      <c r="AA49" t="s">
        <v>8</v>
      </c>
      <c r="AB49">
        <v>11</v>
      </c>
      <c r="AC49">
        <v>7</v>
      </c>
      <c r="AD49">
        <v>0</v>
      </c>
      <c r="AE49">
        <v>25</v>
      </c>
      <c r="AF49" s="10">
        <v>0</v>
      </c>
      <c r="AG49" s="10">
        <v>0</v>
      </c>
      <c r="AH49" s="10">
        <v>3734116</v>
      </c>
      <c r="AI49" s="10">
        <v>3734116</v>
      </c>
      <c r="AJ49" s="10">
        <v>10267</v>
      </c>
      <c r="AK49" s="10">
        <v>0</v>
      </c>
      <c r="AL49" s="10">
        <v>10267</v>
      </c>
      <c r="AM49" s="10">
        <v>0</v>
      </c>
      <c r="AN49" s="10">
        <v>0</v>
      </c>
      <c r="AO49" s="10">
        <v>0</v>
      </c>
      <c r="AP49" s="10">
        <v>99915.54</v>
      </c>
      <c r="AQ49" s="10">
        <v>3844298.54</v>
      </c>
      <c r="AR49" s="10">
        <v>0</v>
      </c>
      <c r="AS49" s="10">
        <v>0</v>
      </c>
      <c r="AT49" s="10">
        <v>0</v>
      </c>
      <c r="AU49" s="10">
        <v>0</v>
      </c>
      <c r="AV49" s="10">
        <v>0</v>
      </c>
      <c r="AW49" t="s">
        <v>8</v>
      </c>
      <c r="AZ49" t="s">
        <v>8</v>
      </c>
      <c r="BC49" s="10">
        <v>1347530.44</v>
      </c>
      <c r="BD49" s="10">
        <v>706498.82</v>
      </c>
      <c r="BE49" s="10">
        <v>2054029.26</v>
      </c>
      <c r="BF49" s="10">
        <v>191791.06</v>
      </c>
      <c r="BG49" s="10">
        <v>56564.84</v>
      </c>
      <c r="BH49" s="10">
        <v>17521.16</v>
      </c>
      <c r="BI49" s="10">
        <v>265877.06</v>
      </c>
      <c r="BJ49" s="10">
        <v>999239.03</v>
      </c>
      <c r="BK49" t="s">
        <v>43</v>
      </c>
      <c r="BL49" s="10">
        <v>3319145.3499999996</v>
      </c>
      <c r="BM49" s="10">
        <v>2590432</v>
      </c>
      <c r="BN49" s="10">
        <v>61841</v>
      </c>
      <c r="BO49" s="10">
        <v>0</v>
      </c>
      <c r="BP49" s="10">
        <v>2652273</v>
      </c>
      <c r="BQ49" s="3">
        <v>89956</v>
      </c>
      <c r="BR49" s="3">
        <v>12702</v>
      </c>
      <c r="BS49" s="3">
        <v>6827</v>
      </c>
      <c r="BT49" s="3">
        <v>239</v>
      </c>
      <c r="BU49" s="3">
        <v>5957</v>
      </c>
      <c r="BV49" s="3">
        <v>485</v>
      </c>
      <c r="BW49" s="3">
        <v>445</v>
      </c>
      <c r="BX49" s="3">
        <v>152</v>
      </c>
      <c r="BY49" s="3">
        <v>103185</v>
      </c>
      <c r="BZ49" s="3">
        <v>13578</v>
      </c>
      <c r="CA49" s="3">
        <v>495</v>
      </c>
      <c r="CB49" s="3">
        <v>21189</v>
      </c>
      <c r="CC49" t="s">
        <v>8</v>
      </c>
      <c r="CD49" s="3">
        <v>145197</v>
      </c>
      <c r="CE49" s="3">
        <v>91530</v>
      </c>
      <c r="CF49" s="3">
        <v>19492</v>
      </c>
      <c r="CG49" s="3">
        <v>14311</v>
      </c>
      <c r="CH49" s="3">
        <v>237451</v>
      </c>
      <c r="CI49" s="3">
        <v>128019</v>
      </c>
      <c r="CJ49" s="3">
        <v>459</v>
      </c>
      <c r="CK49" s="3">
        <v>3</v>
      </c>
      <c r="CL49" s="3">
        <v>0</v>
      </c>
      <c r="CM49" s="3">
        <v>0</v>
      </c>
      <c r="CN49" s="3">
        <f>SUM(CD49+CF49+CH49+CJ49+CL49)</f>
        <v>402599</v>
      </c>
      <c r="CO49" s="3">
        <v>233863</v>
      </c>
      <c r="CP49" s="3">
        <v>236727</v>
      </c>
      <c r="CQ49" s="3">
        <v>33803</v>
      </c>
      <c r="CR49" s="3">
        <v>365470</v>
      </c>
      <c r="CS49" s="3">
        <v>462</v>
      </c>
      <c r="CT49" s="3">
        <v>0</v>
      </c>
      <c r="CU49" s="3">
        <v>636462</v>
      </c>
      <c r="CV49" s="3">
        <f>SUM(CZ49:DC49)</f>
        <v>155667</v>
      </c>
      <c r="CW49" s="3">
        <f>SUM(CU49+CV49)</f>
        <v>792129</v>
      </c>
      <c r="CX49" s="3">
        <f>SUM(DB49:DE49)</f>
        <v>233938</v>
      </c>
      <c r="CY49" s="3">
        <f>CW49</f>
        <v>792129</v>
      </c>
      <c r="CZ49" s="3">
        <v>44168</v>
      </c>
      <c r="DA49" s="3">
        <v>48348</v>
      </c>
      <c r="DB49" s="3">
        <v>63151</v>
      </c>
      <c r="DC49" s="3">
        <v>0</v>
      </c>
      <c r="DD49" s="3">
        <v>170288</v>
      </c>
      <c r="DE49" s="3">
        <v>499</v>
      </c>
      <c r="DF49" s="3">
        <v>170787</v>
      </c>
      <c r="DG49" s="3">
        <v>172502</v>
      </c>
      <c r="DH49" s="3">
        <v>455</v>
      </c>
      <c r="DI49" s="3">
        <v>172957</v>
      </c>
      <c r="DJ49" s="3">
        <v>239832</v>
      </c>
      <c r="DK49" s="3">
        <v>30214</v>
      </c>
      <c r="DL49" t="s">
        <v>11</v>
      </c>
      <c r="DM49" t="s">
        <v>8</v>
      </c>
      <c r="DN49" s="3">
        <v>2646</v>
      </c>
      <c r="DO49" t="s">
        <v>10</v>
      </c>
      <c r="DP49" s="3">
        <v>90</v>
      </c>
      <c r="DQ49" s="3">
        <v>4163</v>
      </c>
      <c r="DR49" s="3">
        <v>121</v>
      </c>
      <c r="DS49" s="3">
        <v>5007</v>
      </c>
      <c r="DT49" s="3">
        <v>15</v>
      </c>
      <c r="DU49" s="3">
        <v>195</v>
      </c>
      <c r="DV49" s="3">
        <v>223</v>
      </c>
      <c r="DW49" s="3">
        <v>3642</v>
      </c>
      <c r="DX49" s="3">
        <v>29</v>
      </c>
      <c r="DY49" s="3">
        <v>2785</v>
      </c>
      <c r="DZ49" s="3">
        <v>0</v>
      </c>
      <c r="EA49" s="3">
        <v>0</v>
      </c>
      <c r="EB49" s="3">
        <v>0</v>
      </c>
      <c r="EC49" s="3">
        <v>0</v>
      </c>
      <c r="ED49" s="3">
        <v>16</v>
      </c>
      <c r="EE49" s="3">
        <v>3200</v>
      </c>
      <c r="EF49" s="3">
        <v>12198</v>
      </c>
      <c r="EG49" t="s">
        <v>11</v>
      </c>
      <c r="EH49">
        <v>8</v>
      </c>
      <c r="EI49" t="s">
        <v>44</v>
      </c>
      <c r="EJ49" s="3">
        <v>29076</v>
      </c>
      <c r="EK49" t="s">
        <v>11</v>
      </c>
      <c r="EL49" s="2">
        <v>1000</v>
      </c>
      <c r="EM49" t="s">
        <v>14</v>
      </c>
      <c r="EN49" s="2">
        <v>1000</v>
      </c>
      <c r="EO49" t="s">
        <v>150</v>
      </c>
      <c r="EP49" t="s">
        <v>68</v>
      </c>
      <c r="EQ49">
        <v>35</v>
      </c>
      <c r="ER49">
        <v>11</v>
      </c>
      <c r="ES49">
        <v>14</v>
      </c>
      <c r="ET49">
        <v>2</v>
      </c>
      <c r="EU49">
        <v>62</v>
      </c>
      <c r="EV49">
        <v>51</v>
      </c>
      <c r="EW49" s="3">
        <v>3067</v>
      </c>
      <c r="EX49" s="3">
        <v>3067</v>
      </c>
      <c r="EY49" s="3">
        <v>211324</v>
      </c>
      <c r="EZ49" t="s">
        <v>78</v>
      </c>
      <c r="FA49" s="3">
        <v>25455</v>
      </c>
      <c r="FB49" s="3">
        <v>25455</v>
      </c>
      <c r="FC49">
        <v>2024</v>
      </c>
      <c r="FD49" t="s">
        <v>8</v>
      </c>
      <c r="FE49" t="s">
        <v>8</v>
      </c>
      <c r="FF49" t="s">
        <v>8</v>
      </c>
      <c r="FG49" t="s">
        <v>10</v>
      </c>
      <c r="FH49" t="s">
        <v>10</v>
      </c>
      <c r="FI49" t="s">
        <v>10</v>
      </c>
      <c r="FJ49" s="1">
        <v>0</v>
      </c>
      <c r="FK49" s="12">
        <v>95</v>
      </c>
      <c r="FL49" s="1">
        <v>60.6</v>
      </c>
      <c r="FM49" s="1">
        <v>78.78</v>
      </c>
      <c r="FN49" s="1">
        <v>38.159999999999997</v>
      </c>
      <c r="FO49" s="1">
        <v>51.08</v>
      </c>
      <c r="FP49" s="1">
        <v>29.79</v>
      </c>
      <c r="FQ49" s="1">
        <v>46</v>
      </c>
      <c r="FR49" s="1">
        <v>21.52</v>
      </c>
      <c r="FS49" s="1">
        <v>31.93</v>
      </c>
      <c r="FT49" s="1">
        <v>19.34</v>
      </c>
      <c r="FU49" s="1">
        <v>25.14</v>
      </c>
      <c r="FV49" t="s">
        <v>19</v>
      </c>
      <c r="FW49" t="s">
        <v>20</v>
      </c>
      <c r="FX49" t="s">
        <v>21</v>
      </c>
      <c r="FY49" t="s">
        <v>10</v>
      </c>
      <c r="FZ49" t="s">
        <v>22</v>
      </c>
      <c r="GA49" t="s">
        <v>377</v>
      </c>
      <c r="GB49" t="s">
        <v>1194</v>
      </c>
      <c r="GC49" t="s">
        <v>1214</v>
      </c>
      <c r="GD49" t="s">
        <v>1215</v>
      </c>
      <c r="GE49" t="s">
        <v>1216</v>
      </c>
      <c r="GF49">
        <v>22</v>
      </c>
    </row>
    <row r="50" spans="1:188" x14ac:dyDescent="0.35">
      <c r="A50" t="s">
        <v>378</v>
      </c>
      <c r="B50" t="s">
        <v>379</v>
      </c>
      <c r="C50" s="3">
        <v>7463</v>
      </c>
      <c r="D50" t="s">
        <v>1501</v>
      </c>
      <c r="E50" t="s">
        <v>381</v>
      </c>
      <c r="F50">
        <v>97720</v>
      </c>
      <c r="G50" t="s">
        <v>380</v>
      </c>
      <c r="H50" t="s">
        <v>381</v>
      </c>
      <c r="I50">
        <v>97720</v>
      </c>
      <c r="J50" t="s">
        <v>382</v>
      </c>
      <c r="K50" t="s">
        <v>383</v>
      </c>
      <c r="L50" t="s">
        <v>30</v>
      </c>
      <c r="M50" t="s">
        <v>8</v>
      </c>
      <c r="N50" t="s">
        <v>8</v>
      </c>
      <c r="O50">
        <v>1</v>
      </c>
      <c r="P50">
        <v>0</v>
      </c>
      <c r="Q50">
        <v>0</v>
      </c>
      <c r="R50" s="3">
        <v>2252</v>
      </c>
      <c r="S50" s="3">
        <v>213</v>
      </c>
      <c r="T50">
        <v>0.47</v>
      </c>
      <c r="U50">
        <v>1.41</v>
      </c>
      <c r="V50">
        <v>2.66</v>
      </c>
      <c r="W50">
        <v>4.07</v>
      </c>
      <c r="X50" s="3">
        <v>137</v>
      </c>
      <c r="Y50" s="3">
        <v>302</v>
      </c>
      <c r="Z50" t="s">
        <v>8</v>
      </c>
      <c r="AA50" t="s">
        <v>10</v>
      </c>
      <c r="AB50">
        <v>2</v>
      </c>
      <c r="AC50">
        <v>1</v>
      </c>
      <c r="AD50">
        <v>4</v>
      </c>
      <c r="AE50">
        <v>0</v>
      </c>
      <c r="AF50" s="10">
        <v>0</v>
      </c>
      <c r="AG50" s="10">
        <v>257021</v>
      </c>
      <c r="AH50" s="10">
        <v>0</v>
      </c>
      <c r="AI50" s="10">
        <v>257021</v>
      </c>
      <c r="AJ50" s="10">
        <v>21664</v>
      </c>
      <c r="AK50" s="10">
        <v>0</v>
      </c>
      <c r="AL50" s="10">
        <v>21664</v>
      </c>
      <c r="AM50" s="10">
        <v>4218</v>
      </c>
      <c r="AN50" s="10">
        <v>0</v>
      </c>
      <c r="AO50" s="10">
        <v>4218</v>
      </c>
      <c r="AP50" s="10">
        <v>124903</v>
      </c>
      <c r="AQ50" s="10">
        <v>407806</v>
      </c>
      <c r="AR50" s="10">
        <v>0</v>
      </c>
      <c r="AS50" s="10">
        <v>0</v>
      </c>
      <c r="AT50" s="10">
        <v>0</v>
      </c>
      <c r="AU50" s="10">
        <v>0</v>
      </c>
      <c r="AV50" s="10">
        <v>0</v>
      </c>
      <c r="AW50" t="s">
        <v>8</v>
      </c>
      <c r="AZ50" t="s">
        <v>8</v>
      </c>
      <c r="BC50" s="10">
        <v>219671</v>
      </c>
      <c r="BD50" s="10">
        <v>88980</v>
      </c>
      <c r="BE50" s="10">
        <v>308651</v>
      </c>
      <c r="BF50" s="10">
        <v>10465</v>
      </c>
      <c r="BG50" s="10">
        <v>2947</v>
      </c>
      <c r="BH50" s="10">
        <v>8123</v>
      </c>
      <c r="BI50" s="10">
        <v>21535</v>
      </c>
      <c r="BJ50" s="10">
        <v>73402</v>
      </c>
      <c r="BK50" t="s">
        <v>237</v>
      </c>
      <c r="BL50" s="10">
        <v>403588</v>
      </c>
      <c r="BM50" s="10">
        <v>0</v>
      </c>
      <c r="BN50" s="10">
        <v>0</v>
      </c>
      <c r="BO50" s="10">
        <v>0</v>
      </c>
      <c r="BP50" s="10">
        <v>0</v>
      </c>
      <c r="BQ50" s="3">
        <v>37297</v>
      </c>
      <c r="BR50" s="3">
        <v>582</v>
      </c>
      <c r="BS50" s="3">
        <v>2314</v>
      </c>
      <c r="BT50" s="3">
        <v>61</v>
      </c>
      <c r="BU50" s="3">
        <v>3794</v>
      </c>
      <c r="BV50" s="3">
        <v>83</v>
      </c>
      <c r="BW50" s="3">
        <v>259</v>
      </c>
      <c r="BX50" s="3">
        <v>3</v>
      </c>
      <c r="BY50" s="3">
        <v>43664</v>
      </c>
      <c r="BZ50" s="3">
        <v>729</v>
      </c>
      <c r="CA50" s="3">
        <v>51</v>
      </c>
      <c r="CB50" s="3">
        <v>37</v>
      </c>
      <c r="CC50" t="s">
        <v>8</v>
      </c>
      <c r="CD50" s="3">
        <v>12856</v>
      </c>
      <c r="CE50" s="3">
        <v>2134</v>
      </c>
      <c r="CF50" s="3">
        <v>777</v>
      </c>
      <c r="CG50" s="3">
        <v>163</v>
      </c>
      <c r="CH50" s="3">
        <v>8624</v>
      </c>
      <c r="CI50" s="3">
        <v>1149</v>
      </c>
      <c r="CJ50" s="3">
        <v>73</v>
      </c>
      <c r="CK50" s="3">
        <v>11</v>
      </c>
      <c r="CL50" s="3">
        <v>5241</v>
      </c>
      <c r="CM50" s="3">
        <v>570</v>
      </c>
      <c r="CN50" s="3">
        <f>SUM(CD50+CF50+CH50+CJ50+CL50)</f>
        <v>27571</v>
      </c>
      <c r="CO50" s="3">
        <v>4027</v>
      </c>
      <c r="CP50" s="3">
        <v>14990</v>
      </c>
      <c r="CQ50" s="3">
        <v>940</v>
      </c>
      <c r="CR50" s="3">
        <v>9773</v>
      </c>
      <c r="CS50" s="3">
        <v>84</v>
      </c>
      <c r="CT50" s="3">
        <v>5811</v>
      </c>
      <c r="CU50" s="3">
        <v>31598</v>
      </c>
      <c r="CV50" s="3">
        <f>SUM(CZ50:DC50)</f>
        <v>7009</v>
      </c>
      <c r="CW50" s="3">
        <f>SUM(CU50+CV50)</f>
        <v>38607</v>
      </c>
      <c r="CX50" s="3">
        <f>SUM(DB50:DE50)</f>
        <v>7604</v>
      </c>
      <c r="CY50" s="3">
        <f>CW50</f>
        <v>38607</v>
      </c>
      <c r="CZ50" s="3">
        <v>1749</v>
      </c>
      <c r="DA50" s="3">
        <v>482</v>
      </c>
      <c r="DB50" s="3">
        <v>4778</v>
      </c>
      <c r="DC50" s="3">
        <v>0</v>
      </c>
      <c r="DD50" s="3">
        <v>2826</v>
      </c>
      <c r="DE50" s="3">
        <v>0</v>
      </c>
      <c r="DF50" s="3">
        <v>2826</v>
      </c>
      <c r="DG50" s="3">
        <v>3680</v>
      </c>
      <c r="DH50" s="3">
        <v>30</v>
      </c>
      <c r="DI50" s="3">
        <v>3710</v>
      </c>
      <c r="DL50" t="s">
        <v>9</v>
      </c>
      <c r="DM50" t="s">
        <v>10</v>
      </c>
      <c r="DO50" t="s">
        <v>10</v>
      </c>
      <c r="DP50" s="3">
        <v>43</v>
      </c>
      <c r="DQ50" s="3">
        <v>1136</v>
      </c>
      <c r="DR50" s="3">
        <v>37</v>
      </c>
      <c r="DS50" s="3">
        <v>874</v>
      </c>
      <c r="DT50" s="3">
        <v>8</v>
      </c>
      <c r="DU50" s="3">
        <v>87</v>
      </c>
      <c r="DV50" s="3">
        <v>47</v>
      </c>
      <c r="DW50" s="3">
        <v>337</v>
      </c>
      <c r="DX50" s="3">
        <v>71</v>
      </c>
      <c r="DY50" s="3">
        <v>1110</v>
      </c>
      <c r="DZ50" s="3">
        <v>0</v>
      </c>
      <c r="EA50" s="3">
        <v>0</v>
      </c>
      <c r="EB50" s="3">
        <v>7</v>
      </c>
      <c r="EC50" s="3">
        <v>16</v>
      </c>
      <c r="EF50" s="3">
        <v>2141</v>
      </c>
      <c r="EG50" t="s">
        <v>11</v>
      </c>
      <c r="EH50">
        <v>5</v>
      </c>
      <c r="EI50" t="s">
        <v>12</v>
      </c>
      <c r="EJ50" s="3">
        <v>1744</v>
      </c>
      <c r="EK50" t="s">
        <v>11</v>
      </c>
      <c r="EL50" s="2">
        <v>1000</v>
      </c>
      <c r="EM50" t="s">
        <v>14</v>
      </c>
      <c r="EN50" s="2">
        <v>1000</v>
      </c>
      <c r="EO50" t="s">
        <v>15</v>
      </c>
      <c r="EP50" t="s">
        <v>16</v>
      </c>
      <c r="EQ50">
        <v>35</v>
      </c>
      <c r="ER50">
        <v>5</v>
      </c>
      <c r="ES50">
        <v>4</v>
      </c>
      <c r="ET50">
        <v>0</v>
      </c>
      <c r="EU50">
        <v>44</v>
      </c>
      <c r="EV50">
        <v>52</v>
      </c>
      <c r="EW50" s="3">
        <v>2200</v>
      </c>
      <c r="EX50" s="3">
        <v>2200</v>
      </c>
      <c r="EY50" s="3">
        <v>35589</v>
      </c>
      <c r="EZ50" t="s">
        <v>17</v>
      </c>
      <c r="FA50" s="3">
        <v>6960</v>
      </c>
      <c r="FB50" s="3">
        <v>6960</v>
      </c>
      <c r="FC50">
        <v>2006</v>
      </c>
      <c r="FD50" t="s">
        <v>8</v>
      </c>
      <c r="FE50" t="s">
        <v>8</v>
      </c>
      <c r="FF50" t="s">
        <v>10</v>
      </c>
      <c r="FG50" t="s">
        <v>8</v>
      </c>
      <c r="FH50" t="s">
        <v>8</v>
      </c>
      <c r="FI50" t="s">
        <v>8</v>
      </c>
      <c r="FJ50" s="1">
        <v>0</v>
      </c>
      <c r="FK50" s="12">
        <v>20</v>
      </c>
      <c r="FL50" s="1">
        <v>31.81</v>
      </c>
      <c r="FM50" s="1">
        <v>31.81</v>
      </c>
      <c r="FR50" s="1">
        <v>20.32</v>
      </c>
      <c r="FS50" s="1">
        <v>20.32</v>
      </c>
      <c r="FT50" s="1">
        <v>15.39</v>
      </c>
      <c r="FU50" s="1">
        <v>17.05</v>
      </c>
      <c r="FV50" t="s">
        <v>19</v>
      </c>
      <c r="FW50" t="s">
        <v>171</v>
      </c>
      <c r="FX50" t="s">
        <v>21</v>
      </c>
      <c r="FY50" t="s">
        <v>10</v>
      </c>
      <c r="FZ50" t="s">
        <v>107</v>
      </c>
      <c r="GA50" t="s">
        <v>384</v>
      </c>
      <c r="GB50" t="s">
        <v>1217</v>
      </c>
      <c r="GC50" t="s">
        <v>1218</v>
      </c>
      <c r="GD50" t="s">
        <v>1219</v>
      </c>
      <c r="GE50" t="s">
        <v>1220</v>
      </c>
      <c r="GF50">
        <v>7</v>
      </c>
    </row>
    <row r="51" spans="1:188" x14ac:dyDescent="0.35">
      <c r="A51" t="s">
        <v>385</v>
      </c>
      <c r="B51" t="s">
        <v>386</v>
      </c>
      <c r="C51" s="3">
        <v>3670</v>
      </c>
      <c r="D51" t="s">
        <v>1433</v>
      </c>
      <c r="E51" t="s">
        <v>388</v>
      </c>
      <c r="F51">
        <v>97446</v>
      </c>
      <c r="G51" t="s">
        <v>387</v>
      </c>
      <c r="H51" t="s">
        <v>388</v>
      </c>
      <c r="I51">
        <v>97446</v>
      </c>
      <c r="J51" t="s">
        <v>41</v>
      </c>
      <c r="K51" t="s">
        <v>389</v>
      </c>
      <c r="L51" t="s">
        <v>30</v>
      </c>
      <c r="M51" t="s">
        <v>8</v>
      </c>
      <c r="N51" t="s">
        <v>8</v>
      </c>
      <c r="O51">
        <v>1</v>
      </c>
      <c r="P51">
        <v>0</v>
      </c>
      <c r="Q51">
        <v>0</v>
      </c>
      <c r="R51" s="3">
        <v>743</v>
      </c>
      <c r="S51" s="3">
        <v>123</v>
      </c>
      <c r="T51">
        <v>0</v>
      </c>
      <c r="U51">
        <v>0.92</v>
      </c>
      <c r="V51">
        <v>0</v>
      </c>
      <c r="W51">
        <v>0.92</v>
      </c>
      <c r="X51" s="3">
        <v>4</v>
      </c>
      <c r="Y51" s="3">
        <v>40</v>
      </c>
      <c r="Z51" t="s">
        <v>10</v>
      </c>
      <c r="AA51" t="s">
        <v>8</v>
      </c>
      <c r="AB51">
        <v>0</v>
      </c>
      <c r="AC51">
        <v>1</v>
      </c>
      <c r="AD51">
        <v>1</v>
      </c>
      <c r="AE51">
        <v>2</v>
      </c>
      <c r="AF51" s="10">
        <v>87500</v>
      </c>
      <c r="AG51" s="10">
        <v>0</v>
      </c>
      <c r="AH51" s="10">
        <v>0</v>
      </c>
      <c r="AI51" s="10">
        <v>87500</v>
      </c>
      <c r="AJ51" s="10">
        <v>1000</v>
      </c>
      <c r="AK51" s="10">
        <v>0</v>
      </c>
      <c r="AL51" s="10">
        <v>1000</v>
      </c>
      <c r="AM51" s="10">
        <v>5982</v>
      </c>
      <c r="AN51" s="10">
        <v>0</v>
      </c>
      <c r="AO51" s="10">
        <v>5982</v>
      </c>
      <c r="AP51" s="10">
        <v>120400</v>
      </c>
      <c r="AQ51" s="10">
        <v>214882</v>
      </c>
      <c r="AR51" s="10">
        <v>0</v>
      </c>
      <c r="AS51" s="10">
        <v>0</v>
      </c>
      <c r="AT51" s="10">
        <v>0</v>
      </c>
      <c r="AU51" s="10">
        <v>0</v>
      </c>
      <c r="AV51" s="10">
        <v>0</v>
      </c>
      <c r="AW51" t="s">
        <v>8</v>
      </c>
      <c r="AZ51" t="s">
        <v>8</v>
      </c>
      <c r="BC51" s="10">
        <v>63045</v>
      </c>
      <c r="BE51" s="10">
        <v>63045</v>
      </c>
      <c r="BF51" s="10">
        <v>12000</v>
      </c>
      <c r="BG51" s="10">
        <v>6000</v>
      </c>
      <c r="BH51" s="10">
        <v>9750</v>
      </c>
      <c r="BI51" s="10">
        <v>27750</v>
      </c>
      <c r="BJ51" s="10">
        <v>120105</v>
      </c>
      <c r="BK51" t="s">
        <v>390</v>
      </c>
      <c r="BL51" s="10">
        <v>210900</v>
      </c>
      <c r="BM51" s="10">
        <v>0</v>
      </c>
      <c r="BN51" s="10">
        <v>8000</v>
      </c>
      <c r="BO51" s="10">
        <v>0</v>
      </c>
      <c r="BP51" s="10">
        <v>8000</v>
      </c>
      <c r="BQ51" s="3">
        <v>11094</v>
      </c>
      <c r="BR51" s="3">
        <v>634</v>
      </c>
      <c r="BS51" s="3">
        <v>1</v>
      </c>
      <c r="BT51" s="3">
        <v>0</v>
      </c>
      <c r="BU51" s="3">
        <v>236</v>
      </c>
      <c r="BV51" s="3">
        <v>8</v>
      </c>
      <c r="BW51" s="3">
        <v>1</v>
      </c>
      <c r="BX51" s="3">
        <v>0</v>
      </c>
      <c r="BY51" s="3">
        <v>11332</v>
      </c>
      <c r="BZ51" s="3">
        <v>642</v>
      </c>
      <c r="CA51" s="3">
        <v>0</v>
      </c>
      <c r="CB51" s="3">
        <v>0</v>
      </c>
      <c r="CC51" t="s">
        <v>10</v>
      </c>
      <c r="CD51" s="3">
        <v>1553</v>
      </c>
      <c r="CE51" s="3">
        <v>551</v>
      </c>
      <c r="CF51" s="3">
        <v>1037</v>
      </c>
      <c r="CG51" s="3">
        <v>283</v>
      </c>
      <c r="CH51" s="3">
        <v>2712</v>
      </c>
      <c r="CI51" s="3">
        <v>322</v>
      </c>
      <c r="CN51" s="3">
        <f>SUM(CD51+CF51+CH51+CJ51+CL51)</f>
        <v>5302</v>
      </c>
      <c r="CO51" s="3">
        <v>1156</v>
      </c>
      <c r="CP51" s="3">
        <v>2104</v>
      </c>
      <c r="CQ51" s="3">
        <v>1320</v>
      </c>
      <c r="CR51" s="3">
        <v>3034</v>
      </c>
      <c r="CT51" s="3">
        <v>0</v>
      </c>
      <c r="CU51" s="3">
        <v>6458</v>
      </c>
      <c r="CV51" s="3">
        <f>SUM(CZ51:DC51)</f>
        <v>3265</v>
      </c>
      <c r="CW51" s="3">
        <f>SUM(CU51+CV51)</f>
        <v>9723</v>
      </c>
      <c r="CX51" s="3">
        <f>SUM(DB51:DE51)</f>
        <v>2583</v>
      </c>
      <c r="CY51" s="3">
        <f>CW51</f>
        <v>9723</v>
      </c>
      <c r="CZ51" s="3">
        <v>682</v>
      </c>
      <c r="DA51" s="3">
        <v>0</v>
      </c>
      <c r="DB51" s="3">
        <v>2583</v>
      </c>
      <c r="DC51" s="3">
        <v>0</v>
      </c>
      <c r="DD51" s="3">
        <v>0</v>
      </c>
      <c r="DE51" s="3">
        <v>0</v>
      </c>
      <c r="DF51" s="3">
        <v>0</v>
      </c>
      <c r="DG51" s="3">
        <v>0</v>
      </c>
      <c r="DH51" s="3">
        <v>0</v>
      </c>
      <c r="DI51" s="3">
        <v>0</v>
      </c>
      <c r="DJ51" s="3">
        <v>732</v>
      </c>
      <c r="DL51" t="s">
        <v>9</v>
      </c>
      <c r="DM51" t="s">
        <v>10</v>
      </c>
      <c r="DN51" s="3">
        <v>0</v>
      </c>
      <c r="DO51" t="s">
        <v>10</v>
      </c>
      <c r="DP51" s="3">
        <v>2</v>
      </c>
      <c r="DQ51" s="3">
        <v>412</v>
      </c>
      <c r="DR51" s="3">
        <v>2</v>
      </c>
      <c r="DS51" s="3">
        <v>870</v>
      </c>
      <c r="DT51" s="3">
        <v>1</v>
      </c>
      <c r="DU51" s="3">
        <v>120</v>
      </c>
      <c r="DV51" s="3">
        <v>1</v>
      </c>
      <c r="DW51" s="3">
        <v>294</v>
      </c>
      <c r="DX51" s="3">
        <v>1</v>
      </c>
      <c r="DY51" s="3">
        <v>24</v>
      </c>
      <c r="DZ51" s="3">
        <v>0</v>
      </c>
      <c r="EA51" s="3">
        <v>0</v>
      </c>
      <c r="EB51" s="3">
        <v>0</v>
      </c>
      <c r="EC51" s="3">
        <v>0</v>
      </c>
      <c r="ED51" s="3">
        <v>0</v>
      </c>
      <c r="EE51" s="3">
        <v>0</v>
      </c>
      <c r="EG51" t="s">
        <v>13</v>
      </c>
      <c r="EH51">
        <v>4</v>
      </c>
      <c r="EI51" t="s">
        <v>12</v>
      </c>
      <c r="EK51" t="s">
        <v>13</v>
      </c>
      <c r="EL51">
        <v>150</v>
      </c>
      <c r="EM51" t="s">
        <v>14</v>
      </c>
      <c r="EN51">
        <v>25</v>
      </c>
      <c r="EO51" t="s">
        <v>45</v>
      </c>
      <c r="EP51" t="s">
        <v>16</v>
      </c>
      <c r="EQ51">
        <v>17</v>
      </c>
      <c r="ER51">
        <v>2</v>
      </c>
      <c r="ES51">
        <v>5</v>
      </c>
      <c r="ET51">
        <v>0</v>
      </c>
      <c r="EU51">
        <v>24</v>
      </c>
      <c r="EV51">
        <v>52</v>
      </c>
      <c r="EW51" s="3">
        <v>1248</v>
      </c>
      <c r="EX51" s="3">
        <v>1248</v>
      </c>
      <c r="EZ51" t="s">
        <v>90</v>
      </c>
      <c r="FA51" s="3">
        <v>2727</v>
      </c>
      <c r="FB51" s="3">
        <v>2727</v>
      </c>
      <c r="FD51" t="s">
        <v>8</v>
      </c>
      <c r="FE51" t="s">
        <v>164</v>
      </c>
      <c r="FF51" t="s">
        <v>8</v>
      </c>
      <c r="FG51" t="s">
        <v>8</v>
      </c>
      <c r="FH51" t="s">
        <v>8</v>
      </c>
      <c r="FI51" t="s">
        <v>8</v>
      </c>
      <c r="FJ51" t="s">
        <v>69</v>
      </c>
      <c r="FK51" s="12">
        <v>30</v>
      </c>
      <c r="FL51" s="1"/>
      <c r="FM51" s="1"/>
      <c r="FN51" s="1">
        <v>20.27</v>
      </c>
      <c r="FO51" s="1">
        <v>26.68</v>
      </c>
      <c r="FP51" s="1">
        <v>20.27</v>
      </c>
      <c r="FQ51" s="1">
        <v>26.68</v>
      </c>
      <c r="FR51" s="1"/>
      <c r="FS51" s="1"/>
      <c r="FT51" s="1"/>
      <c r="FU51" s="1"/>
      <c r="FV51" t="s">
        <v>46</v>
      </c>
      <c r="FW51" t="s">
        <v>20</v>
      </c>
      <c r="FX51" t="s">
        <v>21</v>
      </c>
      <c r="FY51" t="s">
        <v>10</v>
      </c>
      <c r="FZ51" t="s">
        <v>48</v>
      </c>
      <c r="GA51" t="s">
        <v>391</v>
      </c>
      <c r="GB51" t="s">
        <v>1221</v>
      </c>
      <c r="GC51" t="s">
        <v>1222</v>
      </c>
      <c r="GD51" t="s">
        <v>1222</v>
      </c>
      <c r="GE51" t="s">
        <v>1222</v>
      </c>
      <c r="GF51">
        <v>1</v>
      </c>
    </row>
    <row r="52" spans="1:188" x14ac:dyDescent="0.35">
      <c r="A52" t="s">
        <v>392</v>
      </c>
      <c r="B52" t="s">
        <v>393</v>
      </c>
      <c r="C52" s="3">
        <v>862</v>
      </c>
      <c r="D52" t="s">
        <v>1468</v>
      </c>
      <c r="E52" t="s">
        <v>395</v>
      </c>
      <c r="F52">
        <v>97466</v>
      </c>
      <c r="G52" t="s">
        <v>394</v>
      </c>
      <c r="H52" t="s">
        <v>395</v>
      </c>
      <c r="I52">
        <v>97466</v>
      </c>
      <c r="J52" t="s">
        <v>113</v>
      </c>
      <c r="K52" t="s">
        <v>396</v>
      </c>
      <c r="L52" t="s">
        <v>115</v>
      </c>
      <c r="M52" t="s">
        <v>8</v>
      </c>
      <c r="N52" t="s">
        <v>8</v>
      </c>
      <c r="O52">
        <v>1</v>
      </c>
      <c r="P52">
        <v>0</v>
      </c>
      <c r="Q52">
        <v>0</v>
      </c>
      <c r="T52">
        <v>0</v>
      </c>
      <c r="U52">
        <v>1</v>
      </c>
      <c r="V52">
        <v>1.77</v>
      </c>
      <c r="W52">
        <v>2.77</v>
      </c>
      <c r="X52" s="3">
        <v>10</v>
      </c>
      <c r="Y52" s="3">
        <v>60</v>
      </c>
      <c r="Z52" t="s">
        <v>10</v>
      </c>
      <c r="AA52" t="s">
        <v>10</v>
      </c>
      <c r="AB52">
        <v>1</v>
      </c>
      <c r="AC52">
        <v>0</v>
      </c>
      <c r="AD52">
        <v>2</v>
      </c>
      <c r="AE52">
        <v>0</v>
      </c>
      <c r="AF52" s="10">
        <v>0</v>
      </c>
      <c r="AG52" s="10">
        <v>0</v>
      </c>
      <c r="AH52" s="10">
        <v>98515.45</v>
      </c>
      <c r="AI52" s="10">
        <v>98515.45</v>
      </c>
      <c r="AJ52" s="10">
        <v>1000</v>
      </c>
      <c r="AK52" s="10">
        <v>0</v>
      </c>
      <c r="AL52" s="10">
        <v>1000</v>
      </c>
      <c r="AM52" s="10">
        <v>0</v>
      </c>
      <c r="AN52" s="10">
        <v>0</v>
      </c>
      <c r="AO52" s="10">
        <v>0</v>
      </c>
      <c r="AP52" s="10">
        <v>10812.23</v>
      </c>
      <c r="AQ52" s="10">
        <v>110327.67999999999</v>
      </c>
      <c r="AR52" s="10">
        <v>0</v>
      </c>
      <c r="AS52" s="10">
        <v>0</v>
      </c>
      <c r="AT52" s="10">
        <v>0</v>
      </c>
      <c r="AU52" s="10">
        <v>0</v>
      </c>
      <c r="AV52" s="10">
        <v>0</v>
      </c>
      <c r="AW52" t="s">
        <v>8</v>
      </c>
      <c r="AZ52" t="s">
        <v>8</v>
      </c>
      <c r="BC52" s="10">
        <v>71996.47</v>
      </c>
      <c r="BD52" s="10">
        <v>25847.11</v>
      </c>
      <c r="BE52" s="10">
        <v>97843.58</v>
      </c>
      <c r="BF52" s="10">
        <v>5666.26</v>
      </c>
      <c r="BG52" s="10">
        <v>0</v>
      </c>
      <c r="BH52" s="10">
        <v>18868.560000000001</v>
      </c>
      <c r="BI52" s="10">
        <v>24534.82</v>
      </c>
      <c r="BJ52" s="10">
        <v>0</v>
      </c>
      <c r="BL52" s="10">
        <v>122378.4</v>
      </c>
      <c r="BM52" s="10">
        <v>0</v>
      </c>
      <c r="BN52" s="10">
        <v>0</v>
      </c>
      <c r="BO52" s="10">
        <v>0</v>
      </c>
      <c r="BP52" s="10">
        <v>0</v>
      </c>
      <c r="BQ52" s="3">
        <v>11736</v>
      </c>
      <c r="BR52" s="3">
        <v>259</v>
      </c>
      <c r="BS52" s="3">
        <v>160</v>
      </c>
      <c r="BT52" s="3">
        <v>0</v>
      </c>
      <c r="BU52" s="3">
        <v>2162</v>
      </c>
      <c r="BV52" s="3">
        <v>31</v>
      </c>
      <c r="BW52" s="3">
        <v>18</v>
      </c>
      <c r="BX52" s="3">
        <v>0</v>
      </c>
      <c r="BY52" s="3">
        <v>14076</v>
      </c>
      <c r="BZ52" s="3">
        <v>290</v>
      </c>
      <c r="CA52" s="3">
        <v>832</v>
      </c>
      <c r="CB52" s="3">
        <v>68</v>
      </c>
      <c r="CC52" t="s">
        <v>10</v>
      </c>
      <c r="CD52" s="3">
        <v>4405</v>
      </c>
      <c r="CE52" s="3">
        <v>3102</v>
      </c>
      <c r="CF52" s="3">
        <v>159</v>
      </c>
      <c r="CG52" s="3">
        <v>131</v>
      </c>
      <c r="CH52" s="3">
        <v>500</v>
      </c>
      <c r="CI52" s="3">
        <v>307</v>
      </c>
      <c r="CJ52" s="3">
        <v>97</v>
      </c>
      <c r="CK52" s="3">
        <v>36</v>
      </c>
      <c r="CL52" s="3">
        <v>46</v>
      </c>
      <c r="CM52" s="3">
        <v>36</v>
      </c>
      <c r="CN52" s="3">
        <f>SUM(CD52+CF52+CH52+CJ52+CL52)</f>
        <v>5207</v>
      </c>
      <c r="CO52" s="3">
        <v>3612</v>
      </c>
      <c r="CP52" s="3">
        <v>7507</v>
      </c>
      <c r="CQ52" s="3">
        <v>290</v>
      </c>
      <c r="CR52" s="3">
        <v>807</v>
      </c>
      <c r="CS52" s="3">
        <v>133</v>
      </c>
      <c r="CT52" s="3">
        <v>82</v>
      </c>
      <c r="CU52" s="3">
        <v>8819</v>
      </c>
      <c r="CV52" s="3">
        <f>SUM(CZ52:DC52)</f>
        <v>1066</v>
      </c>
      <c r="CW52" s="3">
        <f>SUM(CU52+CV52)</f>
        <v>9885</v>
      </c>
      <c r="CX52" s="3">
        <f>SUM(DB52:DE52)</f>
        <v>4098</v>
      </c>
      <c r="CY52" s="3">
        <f>CW52</f>
        <v>9885</v>
      </c>
      <c r="CZ52" s="3">
        <v>465</v>
      </c>
      <c r="DA52" s="3">
        <v>8</v>
      </c>
      <c r="DB52" s="3">
        <v>593</v>
      </c>
      <c r="DC52" s="3">
        <v>0</v>
      </c>
      <c r="DD52" s="3">
        <v>3240</v>
      </c>
      <c r="DE52" s="3">
        <v>265</v>
      </c>
      <c r="DF52" s="3">
        <v>3505</v>
      </c>
      <c r="DG52" s="3">
        <v>3155</v>
      </c>
      <c r="DH52" s="3">
        <v>51</v>
      </c>
      <c r="DI52" s="3">
        <v>3206</v>
      </c>
      <c r="DJ52" s="3">
        <v>3240</v>
      </c>
      <c r="DL52" t="s">
        <v>9</v>
      </c>
      <c r="DM52" t="s">
        <v>8</v>
      </c>
      <c r="DN52" s="3">
        <v>162</v>
      </c>
      <c r="DO52" t="s">
        <v>10</v>
      </c>
      <c r="DP52" s="3">
        <v>34</v>
      </c>
      <c r="DQ52" s="3">
        <v>374</v>
      </c>
      <c r="DR52" s="3">
        <v>23</v>
      </c>
      <c r="DS52" s="3">
        <v>217</v>
      </c>
      <c r="DT52" s="3">
        <v>0</v>
      </c>
      <c r="DU52" s="3">
        <v>0</v>
      </c>
      <c r="DV52" s="3">
        <v>0</v>
      </c>
      <c r="DW52" s="3">
        <v>0</v>
      </c>
      <c r="DX52" s="3">
        <v>23</v>
      </c>
      <c r="DY52" s="3">
        <v>417</v>
      </c>
      <c r="DZ52" s="3">
        <v>0</v>
      </c>
      <c r="EA52" s="3">
        <v>0</v>
      </c>
      <c r="EB52" s="3">
        <v>0</v>
      </c>
      <c r="EC52" s="3">
        <v>0</v>
      </c>
      <c r="ED52" s="3">
        <v>105</v>
      </c>
      <c r="EE52" s="3">
        <v>105</v>
      </c>
      <c r="EF52" s="3">
        <v>1481</v>
      </c>
      <c r="EG52" t="s">
        <v>78</v>
      </c>
      <c r="EH52">
        <v>4</v>
      </c>
      <c r="EI52" t="s">
        <v>44</v>
      </c>
      <c r="EJ52" s="3">
        <v>36202</v>
      </c>
      <c r="EK52" t="s">
        <v>78</v>
      </c>
      <c r="EL52">
        <v>427.92</v>
      </c>
      <c r="EM52" t="s">
        <v>14</v>
      </c>
      <c r="EN52">
        <v>444.74</v>
      </c>
      <c r="EO52" t="s">
        <v>32</v>
      </c>
      <c r="EP52" t="s">
        <v>33</v>
      </c>
      <c r="EQ52">
        <v>30</v>
      </c>
      <c r="ER52">
        <v>0</v>
      </c>
      <c r="ES52">
        <v>0</v>
      </c>
      <c r="ET52">
        <v>0</v>
      </c>
      <c r="EU52">
        <v>30</v>
      </c>
      <c r="EV52">
        <v>52</v>
      </c>
      <c r="EW52" s="3">
        <v>1504</v>
      </c>
      <c r="EX52" s="3">
        <v>1504</v>
      </c>
      <c r="EZ52" t="s">
        <v>90</v>
      </c>
      <c r="FA52" s="3">
        <v>1525</v>
      </c>
      <c r="FB52" s="3">
        <v>1525</v>
      </c>
      <c r="FC52">
        <v>1984</v>
      </c>
      <c r="FD52" t="s">
        <v>8</v>
      </c>
      <c r="FE52" t="s">
        <v>8</v>
      </c>
      <c r="FF52" t="s">
        <v>8</v>
      </c>
      <c r="FG52" t="s">
        <v>8</v>
      </c>
      <c r="FH52" t="s">
        <v>8</v>
      </c>
      <c r="FI52" t="s">
        <v>8</v>
      </c>
      <c r="FJ52" s="1">
        <v>0</v>
      </c>
      <c r="FK52" s="12">
        <v>100</v>
      </c>
      <c r="FL52" s="1">
        <v>23.24</v>
      </c>
      <c r="FR52" s="1">
        <v>20.18</v>
      </c>
      <c r="FT52" s="1">
        <v>16.96</v>
      </c>
      <c r="FV52" t="s">
        <v>19</v>
      </c>
      <c r="FW52" t="s">
        <v>20</v>
      </c>
      <c r="FX52" t="s">
        <v>21</v>
      </c>
      <c r="FY52" t="s">
        <v>10</v>
      </c>
      <c r="FZ52" t="s">
        <v>22</v>
      </c>
      <c r="GA52" t="s">
        <v>397</v>
      </c>
      <c r="GB52" t="s">
        <v>1223</v>
      </c>
      <c r="GC52" t="s">
        <v>1223</v>
      </c>
      <c r="GD52" t="s">
        <v>1223</v>
      </c>
      <c r="GE52" t="s">
        <v>1223</v>
      </c>
      <c r="GF52">
        <v>10</v>
      </c>
    </row>
    <row r="53" spans="1:188" x14ac:dyDescent="0.35">
      <c r="A53" t="s">
        <v>398</v>
      </c>
      <c r="B53" t="s">
        <v>399</v>
      </c>
      <c r="C53" s="3">
        <v>418</v>
      </c>
      <c r="D53" t="s">
        <v>1434</v>
      </c>
      <c r="E53" t="s">
        <v>401</v>
      </c>
      <c r="F53">
        <v>97835</v>
      </c>
      <c r="G53" t="s">
        <v>400</v>
      </c>
      <c r="H53" t="s">
        <v>401</v>
      </c>
      <c r="I53">
        <v>97835</v>
      </c>
      <c r="J53" t="s">
        <v>5</v>
      </c>
      <c r="K53" t="s">
        <v>402</v>
      </c>
      <c r="L53" t="s">
        <v>7</v>
      </c>
      <c r="M53" t="s">
        <v>8</v>
      </c>
      <c r="N53" t="s">
        <v>8</v>
      </c>
      <c r="O53">
        <v>1</v>
      </c>
      <c r="P53">
        <v>0</v>
      </c>
      <c r="Q53">
        <v>0</v>
      </c>
      <c r="R53" s="3">
        <v>194</v>
      </c>
      <c r="S53" s="3">
        <v>34</v>
      </c>
      <c r="T53">
        <v>0</v>
      </c>
      <c r="U53">
        <v>0.4</v>
      </c>
      <c r="V53">
        <v>0.13</v>
      </c>
      <c r="W53">
        <v>0.53</v>
      </c>
      <c r="X53" s="3">
        <v>23</v>
      </c>
      <c r="Y53" s="3">
        <v>48</v>
      </c>
      <c r="Z53" t="s">
        <v>10</v>
      </c>
      <c r="AA53" t="s">
        <v>8</v>
      </c>
      <c r="AB53">
        <v>0</v>
      </c>
      <c r="AC53">
        <v>1</v>
      </c>
      <c r="AD53">
        <v>1</v>
      </c>
      <c r="AE53">
        <v>0</v>
      </c>
      <c r="AF53" s="10">
        <v>5000</v>
      </c>
      <c r="AG53" s="10">
        <v>0</v>
      </c>
      <c r="AH53" s="10">
        <v>44467.63</v>
      </c>
      <c r="AI53" s="10">
        <v>49467.63</v>
      </c>
      <c r="AJ53" s="10">
        <v>1000</v>
      </c>
      <c r="AK53" s="10">
        <v>0</v>
      </c>
      <c r="AL53" s="10">
        <v>1000</v>
      </c>
      <c r="AM53" s="10">
        <v>0</v>
      </c>
      <c r="AN53" s="10">
        <v>0</v>
      </c>
      <c r="AO53" s="10">
        <v>0</v>
      </c>
      <c r="AP53" s="10">
        <v>0</v>
      </c>
      <c r="AQ53" s="10">
        <v>50467.63</v>
      </c>
      <c r="AR53" s="10">
        <v>0</v>
      </c>
      <c r="AS53" s="10">
        <v>0</v>
      </c>
      <c r="AT53" s="10">
        <v>0</v>
      </c>
      <c r="AU53" s="10">
        <v>0</v>
      </c>
      <c r="AV53" s="10">
        <v>0</v>
      </c>
      <c r="AW53" t="s">
        <v>8</v>
      </c>
      <c r="AZ53" t="s">
        <v>8</v>
      </c>
      <c r="BC53" s="10">
        <v>27709</v>
      </c>
      <c r="BD53" s="10">
        <v>2472</v>
      </c>
      <c r="BE53" s="10">
        <v>30181</v>
      </c>
      <c r="BF53" s="10">
        <v>3653.02</v>
      </c>
      <c r="BG53" s="10">
        <v>44</v>
      </c>
      <c r="BH53" s="10">
        <v>2896.51</v>
      </c>
      <c r="BI53" s="10">
        <v>6593.53</v>
      </c>
      <c r="BJ53" s="10">
        <v>7920.72</v>
      </c>
      <c r="BL53" s="10">
        <v>44695.25</v>
      </c>
      <c r="BM53" s="10">
        <v>0</v>
      </c>
      <c r="BN53" s="10">
        <v>0</v>
      </c>
      <c r="BO53" s="10">
        <v>0</v>
      </c>
      <c r="BP53" s="10">
        <v>0</v>
      </c>
      <c r="BQ53" s="3">
        <v>6111</v>
      </c>
      <c r="BR53" s="3">
        <v>534</v>
      </c>
      <c r="BS53" s="3">
        <v>100</v>
      </c>
      <c r="BT53" s="3">
        <v>1</v>
      </c>
      <c r="BU53" s="3">
        <v>684</v>
      </c>
      <c r="BV53" s="3">
        <v>49</v>
      </c>
      <c r="BW53" s="3">
        <v>13</v>
      </c>
      <c r="BX53" s="3">
        <v>0</v>
      </c>
      <c r="BY53" s="3">
        <v>6908</v>
      </c>
      <c r="BZ53" s="3">
        <v>584</v>
      </c>
      <c r="CA53" s="3">
        <v>20</v>
      </c>
      <c r="CB53" s="3">
        <v>0</v>
      </c>
      <c r="CC53" t="s">
        <v>8</v>
      </c>
      <c r="CD53" s="3">
        <v>246</v>
      </c>
      <c r="CE53" s="3">
        <v>137</v>
      </c>
      <c r="CF53" s="3">
        <v>52</v>
      </c>
      <c r="CG53" s="3">
        <v>23</v>
      </c>
      <c r="CH53" s="3">
        <v>808</v>
      </c>
      <c r="CI53" s="3">
        <v>98</v>
      </c>
      <c r="CJ53" s="3">
        <v>1</v>
      </c>
      <c r="CK53" s="3">
        <v>0</v>
      </c>
      <c r="CL53" s="3">
        <v>43</v>
      </c>
      <c r="CM53" s="3">
        <v>24</v>
      </c>
      <c r="CN53" s="3">
        <f>SUM(CD53+CF53+CH53+CJ53+CL53)</f>
        <v>1150</v>
      </c>
      <c r="CO53" s="3">
        <v>282</v>
      </c>
      <c r="CP53" s="3">
        <v>383</v>
      </c>
      <c r="CQ53" s="3">
        <v>75</v>
      </c>
      <c r="CR53" s="3">
        <v>906</v>
      </c>
      <c r="CS53" s="3">
        <v>1</v>
      </c>
      <c r="CT53" s="3">
        <v>67</v>
      </c>
      <c r="CU53" s="3">
        <v>1432</v>
      </c>
      <c r="CV53" s="3">
        <f>SUM(CZ53:DC53)</f>
        <v>431</v>
      </c>
      <c r="CW53" s="3">
        <f>SUM(CU53+CV53)</f>
        <v>1863</v>
      </c>
      <c r="CX53" s="3">
        <f>SUM(DB53:DE53)</f>
        <v>920</v>
      </c>
      <c r="CY53" s="3">
        <f>CW53</f>
        <v>1863</v>
      </c>
      <c r="CZ53" s="3">
        <v>115</v>
      </c>
      <c r="DA53" s="3">
        <v>13</v>
      </c>
      <c r="DB53" s="3">
        <v>303</v>
      </c>
      <c r="DC53" s="3">
        <v>0</v>
      </c>
      <c r="DD53" s="3">
        <v>617</v>
      </c>
      <c r="DE53" s="3">
        <v>0</v>
      </c>
      <c r="DF53" s="3">
        <v>617</v>
      </c>
      <c r="DG53" s="3">
        <v>287</v>
      </c>
      <c r="DH53" s="3">
        <v>0</v>
      </c>
      <c r="DI53" s="3">
        <v>287</v>
      </c>
      <c r="DJ53" s="3">
        <v>0</v>
      </c>
      <c r="DK53" s="3">
        <v>1</v>
      </c>
      <c r="DL53" t="s">
        <v>9</v>
      </c>
      <c r="DM53" t="s">
        <v>8</v>
      </c>
      <c r="DN53" s="3">
        <v>4</v>
      </c>
      <c r="DO53" t="s">
        <v>10</v>
      </c>
      <c r="DP53" s="3">
        <v>34</v>
      </c>
      <c r="DQ53" s="3">
        <v>383</v>
      </c>
      <c r="DR53" s="3">
        <v>13</v>
      </c>
      <c r="DS53" s="3">
        <v>220</v>
      </c>
      <c r="DT53" s="3">
        <v>6</v>
      </c>
      <c r="DU53" s="3">
        <v>108</v>
      </c>
      <c r="DV53" s="3">
        <v>9</v>
      </c>
      <c r="DW53" s="3">
        <v>50</v>
      </c>
      <c r="DX53" s="3">
        <v>8</v>
      </c>
      <c r="DY53" s="3">
        <v>485</v>
      </c>
      <c r="DZ53" s="3">
        <v>0</v>
      </c>
      <c r="EA53" s="3">
        <v>0</v>
      </c>
      <c r="EB53" s="3">
        <v>0</v>
      </c>
      <c r="EC53" s="3">
        <v>0</v>
      </c>
      <c r="ED53" s="3">
        <v>2023</v>
      </c>
      <c r="EF53" s="3">
        <v>1</v>
      </c>
      <c r="EG53" t="s">
        <v>13</v>
      </c>
      <c r="EH53">
        <v>4</v>
      </c>
      <c r="EI53" t="s">
        <v>12</v>
      </c>
      <c r="EJ53" s="3">
        <v>1</v>
      </c>
      <c r="EK53" t="s">
        <v>13</v>
      </c>
      <c r="EL53">
        <v>25</v>
      </c>
      <c r="EM53" t="s">
        <v>14</v>
      </c>
      <c r="EN53">
        <v>0.03</v>
      </c>
      <c r="EO53" t="s">
        <v>15</v>
      </c>
      <c r="EP53" t="s">
        <v>16</v>
      </c>
      <c r="EQ53">
        <v>18</v>
      </c>
      <c r="ER53">
        <v>3</v>
      </c>
      <c r="ES53">
        <v>0</v>
      </c>
      <c r="ET53">
        <v>0</v>
      </c>
      <c r="EU53">
        <v>21</v>
      </c>
      <c r="EV53">
        <v>52</v>
      </c>
      <c r="EW53" s="3">
        <v>1092</v>
      </c>
      <c r="EX53" s="3">
        <v>1092</v>
      </c>
      <c r="EY53" s="3">
        <v>2056</v>
      </c>
      <c r="EZ53" t="s">
        <v>17</v>
      </c>
      <c r="FA53" s="3">
        <v>1020</v>
      </c>
      <c r="FB53" s="3">
        <v>1020</v>
      </c>
      <c r="FC53">
        <v>2023</v>
      </c>
      <c r="FD53" t="s">
        <v>8</v>
      </c>
      <c r="FE53" t="s">
        <v>8</v>
      </c>
      <c r="FF53" t="s">
        <v>8</v>
      </c>
      <c r="FG53" t="s">
        <v>10</v>
      </c>
      <c r="FH53" t="s">
        <v>10</v>
      </c>
      <c r="FI53" t="s">
        <v>10</v>
      </c>
      <c r="FJ53" t="s">
        <v>69</v>
      </c>
      <c r="FK53" s="12">
        <v>35</v>
      </c>
      <c r="FP53" s="1">
        <v>25</v>
      </c>
      <c r="FR53" s="1">
        <v>17</v>
      </c>
      <c r="FV53" t="s">
        <v>19</v>
      </c>
      <c r="FW53" t="s">
        <v>20</v>
      </c>
      <c r="FX53" t="s">
        <v>21</v>
      </c>
      <c r="FY53" t="s">
        <v>10</v>
      </c>
      <c r="FZ53" t="s">
        <v>22</v>
      </c>
      <c r="GA53" t="s">
        <v>403</v>
      </c>
      <c r="GB53" t="s">
        <v>1224</v>
      </c>
      <c r="GC53" t="s">
        <v>1225</v>
      </c>
      <c r="GD53" t="s">
        <v>1225</v>
      </c>
      <c r="GE53" t="s">
        <v>1225</v>
      </c>
      <c r="GF53">
        <v>5</v>
      </c>
    </row>
    <row r="54" spans="1:188" x14ac:dyDescent="0.35">
      <c r="A54" t="s">
        <v>404</v>
      </c>
      <c r="B54" t="s">
        <v>405</v>
      </c>
      <c r="C54" s="3">
        <v>28129</v>
      </c>
      <c r="D54" t="s">
        <v>1435</v>
      </c>
      <c r="E54" t="s">
        <v>407</v>
      </c>
      <c r="F54">
        <v>97838</v>
      </c>
      <c r="G54" t="s">
        <v>406</v>
      </c>
      <c r="H54" t="s">
        <v>407</v>
      </c>
      <c r="I54">
        <v>97838</v>
      </c>
      <c r="J54" t="s">
        <v>5</v>
      </c>
      <c r="K54" t="s">
        <v>408</v>
      </c>
      <c r="L54" t="s">
        <v>7</v>
      </c>
      <c r="M54" t="s">
        <v>8</v>
      </c>
      <c r="N54" t="s">
        <v>10</v>
      </c>
      <c r="O54">
        <v>1</v>
      </c>
      <c r="P54">
        <v>0</v>
      </c>
      <c r="Q54">
        <v>0</v>
      </c>
      <c r="R54" s="3">
        <v>5538</v>
      </c>
      <c r="S54" s="3">
        <v>463</v>
      </c>
      <c r="T54">
        <v>1</v>
      </c>
      <c r="U54">
        <v>3</v>
      </c>
      <c r="V54">
        <v>3.3</v>
      </c>
      <c r="W54">
        <v>6.3</v>
      </c>
      <c r="X54" s="3">
        <v>6</v>
      </c>
      <c r="Y54" s="3">
        <v>31</v>
      </c>
      <c r="Z54" t="s">
        <v>10</v>
      </c>
      <c r="AA54" t="s">
        <v>8</v>
      </c>
      <c r="AB54">
        <v>4</v>
      </c>
      <c r="AC54">
        <v>5</v>
      </c>
      <c r="AD54">
        <v>0</v>
      </c>
      <c r="AE54">
        <v>1</v>
      </c>
      <c r="AF54" s="10">
        <v>721515</v>
      </c>
      <c r="AG54" s="10">
        <v>0</v>
      </c>
      <c r="AH54" s="10">
        <v>154137</v>
      </c>
      <c r="AI54" s="10">
        <v>875652</v>
      </c>
      <c r="AJ54" s="10">
        <v>4062</v>
      </c>
      <c r="AK54" s="10">
        <v>0</v>
      </c>
      <c r="AL54" s="10">
        <v>4062</v>
      </c>
      <c r="AM54" s="10">
        <v>0</v>
      </c>
      <c r="AN54" s="10">
        <v>0</v>
      </c>
      <c r="AO54" s="10">
        <v>0</v>
      </c>
      <c r="AP54" s="10">
        <v>0</v>
      </c>
      <c r="AQ54" s="10">
        <v>879714</v>
      </c>
      <c r="AR54" s="10">
        <v>0</v>
      </c>
      <c r="AS54" s="10">
        <v>0</v>
      </c>
      <c r="AT54" s="10">
        <v>0</v>
      </c>
      <c r="AU54" s="10">
        <v>0</v>
      </c>
      <c r="AV54" s="10">
        <v>0</v>
      </c>
      <c r="AW54" t="s">
        <v>8</v>
      </c>
      <c r="AZ54" t="s">
        <v>8</v>
      </c>
      <c r="BC54" s="10">
        <v>477552</v>
      </c>
      <c r="BD54" s="10">
        <v>249433</v>
      </c>
      <c r="BE54" s="10">
        <v>726985</v>
      </c>
      <c r="BF54" s="10">
        <v>19170</v>
      </c>
      <c r="BG54" s="10">
        <v>6354</v>
      </c>
      <c r="BH54" s="10">
        <v>9728</v>
      </c>
      <c r="BI54" s="10">
        <v>35252</v>
      </c>
      <c r="BJ54" s="10">
        <v>119768</v>
      </c>
      <c r="BL54" s="10">
        <v>882005</v>
      </c>
      <c r="BM54" s="10">
        <v>0</v>
      </c>
      <c r="BN54" s="10">
        <v>0</v>
      </c>
      <c r="BO54" s="10">
        <v>0</v>
      </c>
      <c r="BP54" s="10">
        <v>0</v>
      </c>
      <c r="BQ54" s="3">
        <v>28880</v>
      </c>
      <c r="BR54" s="3">
        <v>1097</v>
      </c>
      <c r="BS54" s="3">
        <v>995</v>
      </c>
      <c r="BT54" s="3">
        <v>51</v>
      </c>
      <c r="BU54" s="3">
        <v>1356</v>
      </c>
      <c r="BV54" s="3">
        <v>27</v>
      </c>
      <c r="BW54" s="3">
        <v>18</v>
      </c>
      <c r="BX54" s="3">
        <v>0</v>
      </c>
      <c r="BY54" s="3">
        <v>31249</v>
      </c>
      <c r="BZ54" s="3">
        <v>1175</v>
      </c>
      <c r="CA54" s="3">
        <v>1697</v>
      </c>
      <c r="CB54" s="3">
        <v>0</v>
      </c>
      <c r="CC54" t="s">
        <v>10</v>
      </c>
      <c r="CD54" s="3">
        <v>8193</v>
      </c>
      <c r="CE54" s="3">
        <v>4175</v>
      </c>
      <c r="CF54" s="3">
        <v>1319</v>
      </c>
      <c r="CG54" s="3">
        <v>729</v>
      </c>
      <c r="CH54" s="3">
        <v>11058</v>
      </c>
      <c r="CI54" s="3">
        <v>6136</v>
      </c>
      <c r="CJ54" s="3">
        <v>6</v>
      </c>
      <c r="CK54" s="3">
        <v>0</v>
      </c>
      <c r="CL54" s="3">
        <v>1240</v>
      </c>
      <c r="CM54" s="3">
        <v>1062</v>
      </c>
      <c r="CN54" s="3">
        <f>SUM(CD54+CF54+CH54+CJ54+CL54)</f>
        <v>21816</v>
      </c>
      <c r="CO54" s="3">
        <v>12102</v>
      </c>
      <c r="CP54" s="3">
        <v>12368</v>
      </c>
      <c r="CQ54" s="3">
        <v>2048</v>
      </c>
      <c r="CR54" s="3">
        <v>17194</v>
      </c>
      <c r="CS54" s="3">
        <v>6</v>
      </c>
      <c r="CT54" s="3">
        <v>2302</v>
      </c>
      <c r="CU54" s="3">
        <v>33918</v>
      </c>
      <c r="CV54" s="3">
        <f>SUM(CZ54:DC54)</f>
        <v>13578</v>
      </c>
      <c r="CW54" s="3">
        <f>SUM(CU54+CV54)</f>
        <v>47496</v>
      </c>
      <c r="CX54" s="3">
        <f>SUM(DB54:DE54)</f>
        <v>9695</v>
      </c>
      <c r="CY54" s="3">
        <f>CW54</f>
        <v>47496</v>
      </c>
      <c r="CZ54" s="3">
        <v>3994</v>
      </c>
      <c r="DA54" s="3">
        <v>1105</v>
      </c>
      <c r="DB54" s="3">
        <v>8479</v>
      </c>
      <c r="DC54" s="3">
        <v>0</v>
      </c>
      <c r="DD54" s="3">
        <v>1216</v>
      </c>
      <c r="DE54" s="3">
        <v>0</v>
      </c>
      <c r="DF54" s="3">
        <v>1216</v>
      </c>
      <c r="DG54" s="3">
        <v>4806</v>
      </c>
      <c r="DH54" s="3">
        <v>0</v>
      </c>
      <c r="DI54" s="3">
        <v>4806</v>
      </c>
      <c r="DJ54" s="3">
        <v>0</v>
      </c>
      <c r="DK54" s="3">
        <v>1350</v>
      </c>
      <c r="DL54" t="s">
        <v>11</v>
      </c>
      <c r="DM54" t="s">
        <v>8</v>
      </c>
      <c r="DN54" s="3">
        <v>0</v>
      </c>
      <c r="DO54" t="s">
        <v>8</v>
      </c>
      <c r="DP54" s="3">
        <v>73</v>
      </c>
      <c r="DQ54" s="3">
        <v>2248</v>
      </c>
      <c r="DR54" s="3">
        <v>0</v>
      </c>
      <c r="DS54" s="3">
        <v>0</v>
      </c>
      <c r="DT54" s="3">
        <v>15</v>
      </c>
      <c r="DU54" s="3">
        <v>168</v>
      </c>
      <c r="DV54" s="3">
        <v>30</v>
      </c>
      <c r="DW54" s="3">
        <v>446</v>
      </c>
      <c r="DX54" s="3">
        <v>0</v>
      </c>
      <c r="DY54" s="3">
        <v>0</v>
      </c>
      <c r="DZ54" s="3">
        <v>0</v>
      </c>
      <c r="EA54" s="3">
        <v>0</v>
      </c>
      <c r="EB54" s="3">
        <v>0</v>
      </c>
      <c r="EC54" s="3">
        <v>0</v>
      </c>
      <c r="ED54" s="3">
        <v>0</v>
      </c>
      <c r="EE54" s="3">
        <v>0</v>
      </c>
      <c r="EF54" s="3">
        <v>1803</v>
      </c>
      <c r="EG54" t="s">
        <v>11</v>
      </c>
      <c r="EH54">
        <v>3</v>
      </c>
      <c r="EI54" t="s">
        <v>12</v>
      </c>
      <c r="EJ54" s="3">
        <v>1690</v>
      </c>
      <c r="EK54" t="s">
        <v>11</v>
      </c>
      <c r="EL54">
        <v>404.1</v>
      </c>
      <c r="EM54" t="s">
        <v>14</v>
      </c>
      <c r="EN54">
        <v>157.5</v>
      </c>
      <c r="EO54" t="s">
        <v>15</v>
      </c>
      <c r="EP54" t="s">
        <v>16</v>
      </c>
      <c r="EQ54">
        <v>35</v>
      </c>
      <c r="ER54">
        <v>5</v>
      </c>
      <c r="ES54">
        <v>5</v>
      </c>
      <c r="ET54">
        <v>0</v>
      </c>
      <c r="EU54">
        <v>45</v>
      </c>
      <c r="EV54">
        <v>49</v>
      </c>
      <c r="EW54" s="3">
        <v>2205</v>
      </c>
      <c r="EX54" s="3">
        <v>2205</v>
      </c>
      <c r="EZ54" t="s">
        <v>90</v>
      </c>
      <c r="FA54" s="3">
        <v>14000</v>
      </c>
      <c r="FB54" s="3">
        <v>14000</v>
      </c>
      <c r="FC54">
        <v>2025</v>
      </c>
      <c r="FD54" t="s">
        <v>8</v>
      </c>
      <c r="FE54" t="s">
        <v>8</v>
      </c>
      <c r="FF54" t="s">
        <v>10</v>
      </c>
      <c r="FG54" t="s">
        <v>10</v>
      </c>
      <c r="FH54" t="s">
        <v>10</v>
      </c>
      <c r="FI54" t="s">
        <v>10</v>
      </c>
      <c r="FJ54" s="1">
        <v>0</v>
      </c>
      <c r="FK54" s="12">
        <v>35</v>
      </c>
      <c r="FL54" s="1">
        <v>40.1</v>
      </c>
      <c r="FM54" s="1">
        <v>48.78</v>
      </c>
      <c r="FN54" s="1">
        <v>33.75</v>
      </c>
      <c r="FO54" s="1">
        <v>41.06</v>
      </c>
      <c r="FP54" s="1">
        <v>25.19</v>
      </c>
      <c r="FQ54" s="1">
        <v>30.65</v>
      </c>
      <c r="FR54" s="1">
        <v>28.48</v>
      </c>
      <c r="FS54" s="1">
        <v>23.42</v>
      </c>
      <c r="FT54" s="1">
        <v>21.77</v>
      </c>
      <c r="FU54" s="1">
        <v>26.49</v>
      </c>
      <c r="FV54" t="s">
        <v>19</v>
      </c>
      <c r="FW54" t="s">
        <v>20</v>
      </c>
      <c r="FX54" t="s">
        <v>21</v>
      </c>
      <c r="FY54" t="s">
        <v>10</v>
      </c>
      <c r="FZ54" t="s">
        <v>22</v>
      </c>
      <c r="GA54" t="s">
        <v>409</v>
      </c>
      <c r="GB54" t="s">
        <v>1226</v>
      </c>
      <c r="GC54" t="s">
        <v>1227</v>
      </c>
      <c r="GD54" t="s">
        <v>1228</v>
      </c>
      <c r="GE54" t="s">
        <v>1229</v>
      </c>
      <c r="GF54">
        <v>20</v>
      </c>
    </row>
    <row r="55" spans="1:188" x14ac:dyDescent="0.35">
      <c r="A55" t="s">
        <v>410</v>
      </c>
      <c r="B55" t="s">
        <v>411</v>
      </c>
      <c r="C55" s="3">
        <v>157690</v>
      </c>
      <c r="D55" t="s">
        <v>1436</v>
      </c>
      <c r="E55" t="s">
        <v>413</v>
      </c>
      <c r="F55">
        <v>97124</v>
      </c>
      <c r="G55" t="s">
        <v>412</v>
      </c>
      <c r="H55" t="s">
        <v>413</v>
      </c>
      <c r="I55">
        <v>97124</v>
      </c>
      <c r="J55" t="s">
        <v>54</v>
      </c>
      <c r="K55" t="s">
        <v>414</v>
      </c>
      <c r="L55" t="s">
        <v>56</v>
      </c>
      <c r="M55" t="s">
        <v>8</v>
      </c>
      <c r="N55" t="s">
        <v>8</v>
      </c>
      <c r="O55">
        <v>1</v>
      </c>
      <c r="P55">
        <v>1</v>
      </c>
      <c r="Q55">
        <v>0</v>
      </c>
      <c r="R55" s="3">
        <v>78688</v>
      </c>
      <c r="S55" s="3">
        <v>7907</v>
      </c>
      <c r="T55">
        <v>0</v>
      </c>
      <c r="U55">
        <v>17.13</v>
      </c>
      <c r="V55">
        <v>57.27</v>
      </c>
      <c r="W55">
        <v>74.400000000000006</v>
      </c>
      <c r="X55" s="3">
        <v>164</v>
      </c>
      <c r="Y55" s="3">
        <v>7780</v>
      </c>
      <c r="Z55" t="s">
        <v>10</v>
      </c>
      <c r="AA55" t="s">
        <v>10</v>
      </c>
      <c r="AB55">
        <v>56</v>
      </c>
      <c r="AC55">
        <v>32</v>
      </c>
      <c r="AD55">
        <v>3</v>
      </c>
      <c r="AE55">
        <v>21</v>
      </c>
      <c r="AF55" s="10">
        <v>9584347</v>
      </c>
      <c r="AG55" s="10">
        <v>6155759</v>
      </c>
      <c r="AH55" s="10">
        <v>0</v>
      </c>
      <c r="AI55" s="10">
        <v>15740106</v>
      </c>
      <c r="AJ55" s="10">
        <v>27223</v>
      </c>
      <c r="AK55" s="10">
        <v>0</v>
      </c>
      <c r="AL55" s="10">
        <v>27223</v>
      </c>
      <c r="AM55" s="10">
        <v>0</v>
      </c>
      <c r="AN55" s="10">
        <v>27500</v>
      </c>
      <c r="AO55" s="10">
        <v>27500</v>
      </c>
      <c r="AP55" s="10">
        <v>171990</v>
      </c>
      <c r="AQ55" s="10">
        <v>15966819</v>
      </c>
      <c r="AR55" s="10">
        <v>0</v>
      </c>
      <c r="AS55" s="10">
        <v>0</v>
      </c>
      <c r="AT55" s="10">
        <v>0</v>
      </c>
      <c r="AU55" s="10">
        <v>0</v>
      </c>
      <c r="AV55" s="10">
        <v>0</v>
      </c>
      <c r="AW55" t="s">
        <v>10</v>
      </c>
      <c r="AX55">
        <v>2020</v>
      </c>
      <c r="AY55">
        <v>2026</v>
      </c>
      <c r="AZ55" t="s">
        <v>8</v>
      </c>
      <c r="BC55" s="10">
        <v>5159073</v>
      </c>
      <c r="BD55" s="10">
        <v>2617086</v>
      </c>
      <c r="BE55" s="10">
        <v>7776159</v>
      </c>
      <c r="BF55" s="10">
        <v>796024</v>
      </c>
      <c r="BG55" s="10">
        <v>0</v>
      </c>
      <c r="BH55" s="10">
        <v>306503</v>
      </c>
      <c r="BI55" s="10">
        <v>1102527</v>
      </c>
      <c r="BJ55" s="10">
        <v>1298415</v>
      </c>
      <c r="BK55" t="s">
        <v>43</v>
      </c>
      <c r="BL55" s="10">
        <v>10177101</v>
      </c>
      <c r="BM55" s="10">
        <v>0</v>
      </c>
      <c r="BN55" s="10">
        <v>0</v>
      </c>
      <c r="BO55" s="10">
        <v>0</v>
      </c>
      <c r="BP55" s="10">
        <v>0</v>
      </c>
      <c r="BQ55" s="3">
        <v>230004</v>
      </c>
      <c r="BR55" s="3">
        <v>26043</v>
      </c>
      <c r="BS55" s="3">
        <v>11145</v>
      </c>
      <c r="BT55" s="3">
        <v>745</v>
      </c>
      <c r="BU55" s="3">
        <v>37349</v>
      </c>
      <c r="BV55" s="3">
        <v>3727</v>
      </c>
      <c r="BW55" s="3">
        <v>5298</v>
      </c>
      <c r="BX55" s="3">
        <v>677</v>
      </c>
      <c r="BY55" s="3">
        <v>283796</v>
      </c>
      <c r="BZ55" s="3">
        <v>31192</v>
      </c>
      <c r="CA55" s="3">
        <v>12654</v>
      </c>
      <c r="CC55" t="s">
        <v>10</v>
      </c>
      <c r="CD55" s="3">
        <v>376490</v>
      </c>
      <c r="CE55" s="3">
        <v>344038</v>
      </c>
      <c r="CF55" s="3">
        <v>44243</v>
      </c>
      <c r="CG55" s="3">
        <v>46631</v>
      </c>
      <c r="CH55" s="3">
        <v>476785</v>
      </c>
      <c r="CI55" s="3">
        <v>504455</v>
      </c>
      <c r="CJ55" s="3">
        <v>28905</v>
      </c>
      <c r="CK55" s="3">
        <v>40041</v>
      </c>
      <c r="CL55" s="3">
        <v>0</v>
      </c>
      <c r="CM55" s="3">
        <v>0</v>
      </c>
      <c r="CN55" s="3">
        <f>SUM(CD55+CF55+CH55+CJ55+CL55)</f>
        <v>926423</v>
      </c>
      <c r="CO55" s="3">
        <v>935165</v>
      </c>
      <c r="CP55" s="3">
        <v>720528</v>
      </c>
      <c r="CQ55" s="3">
        <v>90874</v>
      </c>
      <c r="CR55" s="3">
        <v>981240</v>
      </c>
      <c r="CS55" s="3">
        <v>68946</v>
      </c>
      <c r="CT55" s="3">
        <v>0</v>
      </c>
      <c r="CU55" s="3">
        <v>1861588</v>
      </c>
      <c r="CV55" s="3">
        <f>SUM(CZ55:DC55)</f>
        <v>834771</v>
      </c>
      <c r="CW55" s="3">
        <f>SUM(CU55+CV55)</f>
        <v>2696359</v>
      </c>
      <c r="CX55" s="3">
        <f>SUM(DB55:DE55)</f>
        <v>751216</v>
      </c>
      <c r="CY55" s="3">
        <f>CW55</f>
        <v>2696359</v>
      </c>
      <c r="CZ55" s="3">
        <v>357985</v>
      </c>
      <c r="DA55" s="3">
        <v>36850</v>
      </c>
      <c r="DB55" s="3">
        <v>359216</v>
      </c>
      <c r="DC55" s="3">
        <v>80720</v>
      </c>
      <c r="DD55" s="3">
        <v>309325</v>
      </c>
      <c r="DE55" s="3">
        <v>1955</v>
      </c>
      <c r="DF55" s="3">
        <v>311280</v>
      </c>
      <c r="DG55" s="3">
        <v>992209</v>
      </c>
      <c r="DH55" s="3">
        <v>3067</v>
      </c>
      <c r="DI55" s="3">
        <v>995276</v>
      </c>
      <c r="DJ55" s="3">
        <v>61326</v>
      </c>
      <c r="DK55" s="3">
        <v>48309</v>
      </c>
      <c r="DL55" t="s">
        <v>66</v>
      </c>
      <c r="DM55" t="s">
        <v>10</v>
      </c>
      <c r="DN55" s="3">
        <v>32828</v>
      </c>
      <c r="DO55" t="s">
        <v>10</v>
      </c>
      <c r="DP55" s="3">
        <v>86</v>
      </c>
      <c r="DQ55" s="3">
        <v>2702</v>
      </c>
      <c r="DR55" s="3">
        <v>423</v>
      </c>
      <c r="DS55" s="3">
        <v>16325</v>
      </c>
      <c r="DT55" s="3">
        <v>38</v>
      </c>
      <c r="DU55" s="3">
        <v>385</v>
      </c>
      <c r="DV55" s="3">
        <v>346</v>
      </c>
      <c r="DW55" s="3">
        <v>5246</v>
      </c>
      <c r="DX55" s="3">
        <v>104</v>
      </c>
      <c r="DY55" s="3">
        <v>6650</v>
      </c>
      <c r="DZ55" s="3">
        <v>17</v>
      </c>
      <c r="EA55" s="3">
        <v>133</v>
      </c>
      <c r="EB55" s="3">
        <v>1</v>
      </c>
      <c r="EC55" s="3">
        <v>148</v>
      </c>
      <c r="EF55" s="3">
        <v>58499</v>
      </c>
      <c r="EG55" t="s">
        <v>11</v>
      </c>
      <c r="EH55">
        <v>61</v>
      </c>
      <c r="EI55" t="s">
        <v>12</v>
      </c>
      <c r="EJ55" s="3">
        <v>293924</v>
      </c>
      <c r="EK55" t="s">
        <v>11</v>
      </c>
      <c r="EL55">
        <v>200</v>
      </c>
      <c r="EM55" t="s">
        <v>14</v>
      </c>
      <c r="EN55">
        <v>200</v>
      </c>
      <c r="EO55" t="s">
        <v>56</v>
      </c>
      <c r="EP55" t="s">
        <v>57</v>
      </c>
      <c r="EQ55">
        <v>35</v>
      </c>
      <c r="ER55">
        <v>13</v>
      </c>
      <c r="ES55">
        <v>14</v>
      </c>
      <c r="ET55">
        <v>2</v>
      </c>
      <c r="EU55">
        <v>64</v>
      </c>
      <c r="EV55">
        <v>51</v>
      </c>
      <c r="EW55" s="3">
        <v>3190</v>
      </c>
      <c r="EX55" s="3">
        <v>6350</v>
      </c>
      <c r="EY55" s="3">
        <v>661669</v>
      </c>
      <c r="EZ55" t="s">
        <v>17</v>
      </c>
      <c r="FA55" s="3">
        <v>77000</v>
      </c>
      <c r="FB55" s="3">
        <v>92000</v>
      </c>
      <c r="FC55">
        <v>2013</v>
      </c>
      <c r="FD55" t="s">
        <v>8</v>
      </c>
      <c r="FE55" t="s">
        <v>415</v>
      </c>
      <c r="FF55" t="s">
        <v>10</v>
      </c>
      <c r="FG55" t="s">
        <v>8</v>
      </c>
      <c r="FH55" t="s">
        <v>8</v>
      </c>
      <c r="FI55" t="s">
        <v>8</v>
      </c>
      <c r="FJ55" t="s">
        <v>69</v>
      </c>
      <c r="FK55" s="12">
        <v>140</v>
      </c>
      <c r="FL55" s="1">
        <v>68.66</v>
      </c>
      <c r="FM55" s="1">
        <v>90.34</v>
      </c>
      <c r="FN55" s="1">
        <v>40.44</v>
      </c>
      <c r="FO55" s="1">
        <v>53.21</v>
      </c>
      <c r="FP55" s="1">
        <v>31.18</v>
      </c>
      <c r="FQ55" s="1">
        <v>41.03</v>
      </c>
      <c r="FR55" s="1">
        <v>24.64</v>
      </c>
      <c r="FS55" s="1">
        <v>32.43</v>
      </c>
      <c r="FT55" s="1">
        <v>17.32</v>
      </c>
      <c r="FU55" s="1">
        <v>22.78</v>
      </c>
      <c r="FV55" t="s">
        <v>19</v>
      </c>
      <c r="FW55" t="s">
        <v>20</v>
      </c>
      <c r="FX55" t="s">
        <v>47</v>
      </c>
      <c r="FY55" t="s">
        <v>10</v>
      </c>
      <c r="FZ55" t="s">
        <v>22</v>
      </c>
      <c r="GA55" t="s">
        <v>416</v>
      </c>
      <c r="GB55" t="s">
        <v>1120</v>
      </c>
      <c r="GC55" t="s">
        <v>1121</v>
      </c>
      <c r="GD55" t="s">
        <v>1122</v>
      </c>
      <c r="GE55" t="s">
        <v>1123</v>
      </c>
      <c r="GF55">
        <v>35</v>
      </c>
    </row>
    <row r="56" spans="1:188" x14ac:dyDescent="0.35">
      <c r="A56" t="s">
        <v>417</v>
      </c>
      <c r="B56" t="s">
        <v>418</v>
      </c>
      <c r="C56" s="3">
        <v>24357</v>
      </c>
      <c r="D56" t="s">
        <v>1523</v>
      </c>
      <c r="E56" t="s">
        <v>420</v>
      </c>
      <c r="F56">
        <v>97031</v>
      </c>
      <c r="G56" t="s">
        <v>419</v>
      </c>
      <c r="H56" t="s">
        <v>420</v>
      </c>
      <c r="I56">
        <v>97031</v>
      </c>
      <c r="J56" t="s">
        <v>420</v>
      </c>
      <c r="K56" t="s">
        <v>421</v>
      </c>
      <c r="L56" t="s">
        <v>30</v>
      </c>
      <c r="M56" t="s">
        <v>8</v>
      </c>
      <c r="N56" t="s">
        <v>8</v>
      </c>
      <c r="O56">
        <v>1</v>
      </c>
      <c r="P56">
        <v>2</v>
      </c>
      <c r="Q56">
        <v>1</v>
      </c>
      <c r="R56" s="3">
        <v>11791</v>
      </c>
      <c r="S56" s="3">
        <v>1743</v>
      </c>
      <c r="T56">
        <v>2.7</v>
      </c>
      <c r="U56">
        <v>6.3</v>
      </c>
      <c r="V56">
        <v>5.8</v>
      </c>
      <c r="W56">
        <v>12.1</v>
      </c>
      <c r="X56" s="3">
        <v>60</v>
      </c>
      <c r="Y56" s="3">
        <v>1860</v>
      </c>
      <c r="Z56" t="s">
        <v>10</v>
      </c>
      <c r="AA56" t="s">
        <v>10</v>
      </c>
      <c r="AB56">
        <v>6</v>
      </c>
      <c r="AC56">
        <v>5</v>
      </c>
      <c r="AD56">
        <v>7</v>
      </c>
      <c r="AE56">
        <v>3</v>
      </c>
      <c r="AF56" s="10">
        <v>0</v>
      </c>
      <c r="AG56" s="10">
        <v>0</v>
      </c>
      <c r="AH56" s="10">
        <v>1253799</v>
      </c>
      <c r="AI56" s="10">
        <v>1253799</v>
      </c>
      <c r="AJ56" s="10">
        <v>5287</v>
      </c>
      <c r="AK56" s="10">
        <v>0</v>
      </c>
      <c r="AL56" s="10">
        <v>5287</v>
      </c>
      <c r="AM56" s="10">
        <v>0</v>
      </c>
      <c r="AN56" s="10">
        <v>0</v>
      </c>
      <c r="AO56" s="10">
        <v>0</v>
      </c>
      <c r="AP56" s="10">
        <v>199761</v>
      </c>
      <c r="AQ56" s="10">
        <v>1458847</v>
      </c>
      <c r="AR56" s="10">
        <v>0</v>
      </c>
      <c r="AS56" s="10">
        <v>0</v>
      </c>
      <c r="AT56" s="10">
        <v>0</v>
      </c>
      <c r="AU56" s="10">
        <v>0</v>
      </c>
      <c r="AV56" s="10">
        <v>0</v>
      </c>
      <c r="AW56" t="s">
        <v>8</v>
      </c>
      <c r="AZ56" t="s">
        <v>8</v>
      </c>
      <c r="BC56" s="10">
        <v>655655</v>
      </c>
      <c r="BD56" s="10">
        <v>236237</v>
      </c>
      <c r="BE56" s="10">
        <v>891892</v>
      </c>
      <c r="BF56" s="10">
        <v>78934</v>
      </c>
      <c r="BG56" s="10">
        <v>11541</v>
      </c>
      <c r="BH56" s="10">
        <v>12252</v>
      </c>
      <c r="BI56" s="10">
        <v>102727</v>
      </c>
      <c r="BJ56" s="10">
        <v>488124</v>
      </c>
      <c r="BL56" s="10">
        <v>1482743</v>
      </c>
      <c r="BM56" s="10">
        <v>0</v>
      </c>
      <c r="BN56" s="10">
        <v>73836</v>
      </c>
      <c r="BO56" s="10">
        <v>0</v>
      </c>
      <c r="BP56" s="10">
        <v>73836</v>
      </c>
      <c r="BQ56" s="3">
        <v>68916</v>
      </c>
      <c r="BR56" s="3">
        <v>5494</v>
      </c>
      <c r="BS56" s="3">
        <v>3509</v>
      </c>
      <c r="BT56" s="3">
        <v>159</v>
      </c>
      <c r="BU56" s="3">
        <v>7777</v>
      </c>
      <c r="BV56" s="3">
        <v>376</v>
      </c>
      <c r="BW56" s="3">
        <v>530</v>
      </c>
      <c r="BX56" s="3">
        <v>76</v>
      </c>
      <c r="BY56" s="3">
        <v>80732</v>
      </c>
      <c r="BZ56" s="3">
        <v>6105</v>
      </c>
      <c r="CA56" s="3">
        <v>5503</v>
      </c>
      <c r="CB56" s="3">
        <v>0</v>
      </c>
      <c r="CC56" t="s">
        <v>10</v>
      </c>
      <c r="CD56" s="3">
        <v>40755</v>
      </c>
      <c r="CE56" s="3">
        <v>29614</v>
      </c>
      <c r="CF56" s="3">
        <v>3153</v>
      </c>
      <c r="CG56" s="3">
        <v>2401</v>
      </c>
      <c r="CH56" s="3">
        <v>47133</v>
      </c>
      <c r="CI56" s="3">
        <v>29181</v>
      </c>
      <c r="CJ56" s="3">
        <v>3004</v>
      </c>
      <c r="CK56" s="3">
        <v>2273</v>
      </c>
      <c r="CL56" s="3">
        <v>636</v>
      </c>
      <c r="CM56" s="3">
        <v>594</v>
      </c>
      <c r="CN56" s="3">
        <f>SUM(CD56+CF56+CH56+CJ56+CL56)</f>
        <v>94681</v>
      </c>
      <c r="CO56" s="3">
        <v>64063</v>
      </c>
      <c r="CP56" s="3">
        <v>70369</v>
      </c>
      <c r="CQ56" s="3">
        <v>5554</v>
      </c>
      <c r="CR56" s="3">
        <v>76314</v>
      </c>
      <c r="CS56" s="3">
        <v>5277</v>
      </c>
      <c r="CT56" s="3">
        <v>1230</v>
      </c>
      <c r="CU56" s="3">
        <v>158744</v>
      </c>
      <c r="CV56" s="3">
        <f>SUM(CZ56:DC56)</f>
        <v>48951</v>
      </c>
      <c r="CW56" s="3">
        <f>SUM(CU56+CV56)</f>
        <v>207695</v>
      </c>
      <c r="CX56" s="3">
        <f>SUM(DB56:DE56)</f>
        <v>37054</v>
      </c>
      <c r="CY56" s="3">
        <f>CW56</f>
        <v>207695</v>
      </c>
      <c r="CZ56" s="3">
        <v>14373</v>
      </c>
      <c r="DA56" s="3">
        <v>5989</v>
      </c>
      <c r="DB56" s="3">
        <v>20104</v>
      </c>
      <c r="DC56" s="3">
        <v>8485</v>
      </c>
      <c r="DD56" s="3">
        <v>8465</v>
      </c>
      <c r="DE56" s="3">
        <v>0</v>
      </c>
      <c r="DF56" s="3">
        <v>8465</v>
      </c>
      <c r="DG56" s="3">
        <v>13438</v>
      </c>
      <c r="DH56" s="3">
        <v>100</v>
      </c>
      <c r="DI56" s="3">
        <v>13538</v>
      </c>
      <c r="DJ56" s="3">
        <v>0</v>
      </c>
      <c r="DL56" t="s">
        <v>9</v>
      </c>
      <c r="DM56" t="s">
        <v>8</v>
      </c>
      <c r="DN56" s="3">
        <v>513</v>
      </c>
      <c r="DO56" t="s">
        <v>10</v>
      </c>
      <c r="DP56" s="3">
        <v>41</v>
      </c>
      <c r="DQ56" s="3">
        <v>1780</v>
      </c>
      <c r="DR56" s="3">
        <v>39</v>
      </c>
      <c r="DS56" s="3">
        <v>4793</v>
      </c>
      <c r="DT56" s="3">
        <v>40</v>
      </c>
      <c r="DU56" s="3">
        <v>467</v>
      </c>
      <c r="DV56" s="3">
        <v>183</v>
      </c>
      <c r="DW56" s="3">
        <v>2012</v>
      </c>
      <c r="DX56" s="3">
        <v>25</v>
      </c>
      <c r="DY56" s="3">
        <v>4000</v>
      </c>
      <c r="DZ56" s="3">
        <v>0</v>
      </c>
      <c r="EA56" s="3">
        <v>0</v>
      </c>
      <c r="EB56" s="3">
        <v>0</v>
      </c>
      <c r="EC56" s="3">
        <v>0</v>
      </c>
      <c r="ED56" s="3">
        <v>15</v>
      </c>
      <c r="EE56" s="3">
        <v>1500</v>
      </c>
      <c r="EG56" t="s">
        <v>13</v>
      </c>
      <c r="EH56">
        <v>22</v>
      </c>
      <c r="EI56" t="s">
        <v>12</v>
      </c>
      <c r="EK56" t="s">
        <v>13</v>
      </c>
      <c r="EL56">
        <v>100</v>
      </c>
      <c r="EM56" t="s">
        <v>14</v>
      </c>
      <c r="EN56">
        <v>100</v>
      </c>
      <c r="EO56" t="s">
        <v>15</v>
      </c>
      <c r="EP56" t="s">
        <v>16</v>
      </c>
      <c r="EQ56">
        <v>28</v>
      </c>
      <c r="ER56">
        <v>7</v>
      </c>
      <c r="ES56">
        <v>7</v>
      </c>
      <c r="ET56">
        <v>1</v>
      </c>
      <c r="EU56">
        <v>43</v>
      </c>
      <c r="EV56">
        <v>52</v>
      </c>
      <c r="EW56" s="3">
        <v>2156</v>
      </c>
      <c r="EX56" s="3">
        <v>5094</v>
      </c>
      <c r="EY56" s="3">
        <v>84569</v>
      </c>
      <c r="EZ56" t="s">
        <v>17</v>
      </c>
      <c r="FA56" s="3">
        <v>19468</v>
      </c>
      <c r="FB56" s="3">
        <v>21068</v>
      </c>
      <c r="FC56">
        <v>2004</v>
      </c>
      <c r="FD56" t="s">
        <v>8</v>
      </c>
      <c r="FE56" t="s">
        <v>8</v>
      </c>
      <c r="FF56" t="s">
        <v>10</v>
      </c>
      <c r="FG56" t="s">
        <v>8</v>
      </c>
      <c r="FH56" t="s">
        <v>8</v>
      </c>
      <c r="FI56" t="s">
        <v>8</v>
      </c>
      <c r="FJ56" s="1">
        <v>0</v>
      </c>
      <c r="FK56" s="12">
        <v>80</v>
      </c>
      <c r="FL56" s="1">
        <v>44.61</v>
      </c>
      <c r="FM56" s="1">
        <v>50.25</v>
      </c>
      <c r="FN56" s="1">
        <v>33.46</v>
      </c>
      <c r="FO56" s="1">
        <v>37.68</v>
      </c>
      <c r="FP56" s="1">
        <v>27.48</v>
      </c>
      <c r="FQ56" s="1">
        <v>30.94</v>
      </c>
      <c r="FR56" s="1">
        <v>19.93</v>
      </c>
      <c r="FS56" s="1">
        <v>22.44</v>
      </c>
      <c r="FT56" s="1">
        <v>14.71</v>
      </c>
      <c r="FU56" s="1">
        <v>18.690000000000001</v>
      </c>
      <c r="FV56" t="s">
        <v>19</v>
      </c>
      <c r="FW56" t="s">
        <v>34</v>
      </c>
      <c r="FX56" t="s">
        <v>47</v>
      </c>
      <c r="FY56" t="s">
        <v>10</v>
      </c>
      <c r="FZ56" t="s">
        <v>107</v>
      </c>
      <c r="GA56" t="s">
        <v>422</v>
      </c>
      <c r="GB56" t="s">
        <v>1230</v>
      </c>
      <c r="GC56" t="s">
        <v>1231</v>
      </c>
      <c r="GD56" t="s">
        <v>1231</v>
      </c>
      <c r="GE56" t="s">
        <v>1231</v>
      </c>
      <c r="GF56">
        <v>55</v>
      </c>
    </row>
    <row r="57" spans="1:188" x14ac:dyDescent="0.35">
      <c r="A57" t="s">
        <v>423</v>
      </c>
      <c r="B57" t="s">
        <v>424</v>
      </c>
      <c r="C57" s="3">
        <v>11231</v>
      </c>
      <c r="D57" t="s">
        <v>1437</v>
      </c>
      <c r="E57" t="s">
        <v>426</v>
      </c>
      <c r="F57">
        <v>97351</v>
      </c>
      <c r="G57" t="s">
        <v>425</v>
      </c>
      <c r="H57" t="s">
        <v>426</v>
      </c>
      <c r="I57">
        <v>97351</v>
      </c>
      <c r="J57" t="s">
        <v>235</v>
      </c>
      <c r="K57" t="s">
        <v>427</v>
      </c>
      <c r="L57" t="s">
        <v>65</v>
      </c>
      <c r="M57" t="s">
        <v>8</v>
      </c>
      <c r="N57" t="s">
        <v>8</v>
      </c>
      <c r="O57">
        <v>1</v>
      </c>
      <c r="P57">
        <v>0</v>
      </c>
      <c r="Q57">
        <v>0</v>
      </c>
      <c r="R57" s="3">
        <v>3250</v>
      </c>
      <c r="S57" s="3">
        <v>432</v>
      </c>
      <c r="T57">
        <v>2</v>
      </c>
      <c r="U57">
        <v>3</v>
      </c>
      <c r="V57">
        <v>0.7</v>
      </c>
      <c r="W57">
        <v>3.7</v>
      </c>
      <c r="X57" s="3">
        <v>51</v>
      </c>
      <c r="Y57" s="3">
        <v>1977</v>
      </c>
      <c r="Z57" t="s">
        <v>10</v>
      </c>
      <c r="AA57" t="s">
        <v>8</v>
      </c>
      <c r="AB57">
        <v>3</v>
      </c>
      <c r="AC57">
        <v>1</v>
      </c>
      <c r="AD57">
        <v>0</v>
      </c>
      <c r="AE57">
        <v>1</v>
      </c>
      <c r="AF57" s="10">
        <v>396660.71</v>
      </c>
      <c r="AG57" s="10">
        <v>0</v>
      </c>
      <c r="AH57" s="10">
        <v>68598.899999999994</v>
      </c>
      <c r="AI57" s="10">
        <v>465259.61</v>
      </c>
      <c r="AJ57" s="10">
        <v>1758</v>
      </c>
      <c r="AK57" s="10">
        <v>0</v>
      </c>
      <c r="AL57" s="10">
        <v>1758</v>
      </c>
      <c r="AN57" s="10">
        <v>0</v>
      </c>
      <c r="AO57" s="10">
        <v>0</v>
      </c>
      <c r="AP57" s="10">
        <v>12500</v>
      </c>
      <c r="AQ57" s="10">
        <v>479517.61</v>
      </c>
      <c r="AR57" s="10">
        <v>0</v>
      </c>
      <c r="AS57" s="10">
        <v>0</v>
      </c>
      <c r="AT57" s="10">
        <v>0</v>
      </c>
      <c r="AU57" s="10">
        <v>0</v>
      </c>
      <c r="AV57" s="10">
        <v>0</v>
      </c>
      <c r="AW57" t="s">
        <v>8</v>
      </c>
      <c r="AZ57" t="s">
        <v>8</v>
      </c>
      <c r="BC57" s="10">
        <v>286340.74</v>
      </c>
      <c r="BD57" s="10">
        <v>164551.51</v>
      </c>
      <c r="BE57" s="10">
        <v>450892.25</v>
      </c>
      <c r="BF57" s="10">
        <v>28261.79</v>
      </c>
      <c r="BG57" s="10">
        <v>2990.49</v>
      </c>
      <c r="BH57" s="10">
        <v>6185.56</v>
      </c>
      <c r="BI57" s="10">
        <v>37437.839999999997</v>
      </c>
      <c r="BJ57" s="10">
        <v>68200.350000000006</v>
      </c>
      <c r="BK57" t="s">
        <v>428</v>
      </c>
      <c r="BL57" s="10">
        <v>556530.43999999994</v>
      </c>
      <c r="BM57" s="10">
        <v>0</v>
      </c>
      <c r="BN57" s="10">
        <v>0</v>
      </c>
      <c r="BO57" s="10">
        <v>0</v>
      </c>
      <c r="BP57" s="10">
        <v>0</v>
      </c>
      <c r="BQ57" s="3">
        <v>35904</v>
      </c>
      <c r="BR57" s="3">
        <v>2272</v>
      </c>
      <c r="BS57" s="3">
        <v>2781</v>
      </c>
      <c r="BT57" s="3">
        <v>59</v>
      </c>
      <c r="BU57" s="3">
        <v>9527</v>
      </c>
      <c r="BV57" s="3">
        <v>423</v>
      </c>
      <c r="BW57" s="3">
        <v>294</v>
      </c>
      <c r="BX57" s="3">
        <v>34</v>
      </c>
      <c r="BY57" s="3">
        <v>48506</v>
      </c>
      <c r="BZ57" s="3">
        <v>2788</v>
      </c>
      <c r="CA57" s="3">
        <v>2300</v>
      </c>
      <c r="CB57" s="3">
        <v>7302</v>
      </c>
      <c r="CC57" t="s">
        <v>10</v>
      </c>
      <c r="CD57" s="3">
        <v>19202</v>
      </c>
      <c r="CE57" s="3">
        <v>11887</v>
      </c>
      <c r="CF57" s="3">
        <v>1633</v>
      </c>
      <c r="CG57" s="3">
        <v>1714</v>
      </c>
      <c r="CH57" s="3">
        <v>19058</v>
      </c>
      <c r="CI57" s="3">
        <v>14938</v>
      </c>
      <c r="CJ57" s="3">
        <v>356</v>
      </c>
      <c r="CK57" s="3">
        <v>183</v>
      </c>
      <c r="CL57" s="3">
        <v>0</v>
      </c>
      <c r="CM57" s="3">
        <v>0</v>
      </c>
      <c r="CN57" s="3">
        <f>SUM(CD57+CF57+CH57+CJ57+CL57)</f>
        <v>40249</v>
      </c>
      <c r="CO57" s="3">
        <v>28722</v>
      </c>
      <c r="CP57" s="3">
        <v>31089</v>
      </c>
      <c r="CQ57" s="3">
        <v>3347</v>
      </c>
      <c r="CR57" s="3">
        <v>33996</v>
      </c>
      <c r="CS57" s="3">
        <v>539</v>
      </c>
      <c r="CT57" s="3">
        <v>0</v>
      </c>
      <c r="CU57" s="3">
        <v>68971</v>
      </c>
      <c r="CV57" s="3">
        <f>SUM(CZ57:DC57)</f>
        <v>14158</v>
      </c>
      <c r="CW57" s="3">
        <f>SUM(CU57+CV57)</f>
        <v>83129</v>
      </c>
      <c r="CX57" s="3">
        <f>SUM(DB57:DE57)</f>
        <v>21415</v>
      </c>
      <c r="CY57" s="3">
        <f>CW57</f>
        <v>83129</v>
      </c>
      <c r="CZ57" s="3">
        <v>4438</v>
      </c>
      <c r="DA57" s="3">
        <v>2759</v>
      </c>
      <c r="DB57" s="3">
        <v>6133</v>
      </c>
      <c r="DC57" s="3">
        <v>828</v>
      </c>
      <c r="DD57" s="3">
        <v>14213</v>
      </c>
      <c r="DE57" s="3">
        <v>241</v>
      </c>
      <c r="DF57" s="3">
        <v>14454</v>
      </c>
      <c r="DG57" s="3">
        <v>6188</v>
      </c>
      <c r="DH57" s="3">
        <v>10</v>
      </c>
      <c r="DI57" s="3">
        <v>6198</v>
      </c>
      <c r="DJ57" s="3">
        <v>31637</v>
      </c>
      <c r="DL57" t="s">
        <v>9</v>
      </c>
      <c r="DM57" t="s">
        <v>8</v>
      </c>
      <c r="DN57" s="3">
        <v>38</v>
      </c>
      <c r="DO57" t="s">
        <v>10</v>
      </c>
      <c r="DP57" s="3">
        <v>40</v>
      </c>
      <c r="DQ57" s="3">
        <v>1098</v>
      </c>
      <c r="DR57" s="3">
        <v>26</v>
      </c>
      <c r="DS57" s="3">
        <v>1434</v>
      </c>
      <c r="DT57" s="3">
        <v>40</v>
      </c>
      <c r="DU57" s="3">
        <v>578</v>
      </c>
      <c r="DV57" s="3">
        <v>59</v>
      </c>
      <c r="DW57" s="3">
        <v>319</v>
      </c>
      <c r="DX57" s="3">
        <v>7</v>
      </c>
      <c r="DY57" s="3">
        <v>732</v>
      </c>
      <c r="DZ57" s="3">
        <v>0</v>
      </c>
      <c r="EA57" s="3">
        <v>0</v>
      </c>
      <c r="EB57" s="3">
        <v>0</v>
      </c>
      <c r="EC57" s="3">
        <v>0</v>
      </c>
      <c r="ED57" s="3">
        <v>2</v>
      </c>
      <c r="EE57" s="3">
        <v>100</v>
      </c>
      <c r="EF57" s="3">
        <v>3452</v>
      </c>
      <c r="EG57" t="s">
        <v>11</v>
      </c>
      <c r="EH57">
        <v>9</v>
      </c>
      <c r="EI57" t="s">
        <v>12</v>
      </c>
      <c r="EJ57" s="3">
        <v>34310</v>
      </c>
      <c r="EK57" t="s">
        <v>78</v>
      </c>
      <c r="EL57">
        <v>500</v>
      </c>
      <c r="EM57" t="s">
        <v>14</v>
      </c>
      <c r="EN57">
        <v>500</v>
      </c>
      <c r="EO57" t="s">
        <v>65</v>
      </c>
      <c r="EP57" t="s">
        <v>68</v>
      </c>
      <c r="EQ57">
        <v>30</v>
      </c>
      <c r="ER57">
        <v>5</v>
      </c>
      <c r="ES57">
        <v>0</v>
      </c>
      <c r="ET57">
        <v>0</v>
      </c>
      <c r="EU57">
        <v>35</v>
      </c>
      <c r="EV57">
        <v>52</v>
      </c>
      <c r="EW57" s="3">
        <v>1820</v>
      </c>
      <c r="EX57" s="3">
        <v>1820</v>
      </c>
      <c r="EY57" s="3">
        <v>49303</v>
      </c>
      <c r="EZ57" t="s">
        <v>17</v>
      </c>
      <c r="FA57" s="3">
        <v>7400</v>
      </c>
      <c r="FB57" s="3">
        <v>7400</v>
      </c>
      <c r="FC57">
        <v>2003</v>
      </c>
      <c r="FD57" t="s">
        <v>8</v>
      </c>
      <c r="FE57" t="s">
        <v>8</v>
      </c>
      <c r="FF57" t="s">
        <v>10</v>
      </c>
      <c r="FG57" t="s">
        <v>8</v>
      </c>
      <c r="FH57" t="s">
        <v>8</v>
      </c>
      <c r="FI57" t="s">
        <v>8</v>
      </c>
      <c r="FJ57" t="s">
        <v>69</v>
      </c>
      <c r="FK57" s="12">
        <v>60</v>
      </c>
      <c r="FL57" s="1">
        <v>35.06</v>
      </c>
      <c r="FM57" s="1">
        <v>46.98</v>
      </c>
      <c r="FN57" s="1">
        <v>30.29</v>
      </c>
      <c r="FO57" s="1">
        <v>40.590000000000003</v>
      </c>
      <c r="FR57" s="1">
        <v>22.6</v>
      </c>
      <c r="FS57" s="1">
        <v>30.29</v>
      </c>
      <c r="FT57" s="1">
        <v>18.59</v>
      </c>
      <c r="FU57" s="1">
        <v>24.92</v>
      </c>
      <c r="FV57" t="s">
        <v>19</v>
      </c>
      <c r="FW57" t="s">
        <v>20</v>
      </c>
      <c r="FX57" t="s">
        <v>21</v>
      </c>
      <c r="FY57" t="s">
        <v>10</v>
      </c>
      <c r="FZ57" t="s">
        <v>48</v>
      </c>
      <c r="GA57" t="s">
        <v>429</v>
      </c>
      <c r="GB57" t="s">
        <v>1232</v>
      </c>
      <c r="GC57" t="s">
        <v>1233</v>
      </c>
      <c r="GD57" t="s">
        <v>1234</v>
      </c>
      <c r="GE57" t="s">
        <v>1235</v>
      </c>
      <c r="GF57">
        <v>36</v>
      </c>
    </row>
    <row r="58" spans="1:188" x14ac:dyDescent="0.35">
      <c r="A58" t="s">
        <v>430</v>
      </c>
      <c r="B58" t="s">
        <v>431</v>
      </c>
      <c r="C58" s="3">
        <v>894</v>
      </c>
      <c r="D58" t="s">
        <v>1524</v>
      </c>
      <c r="E58" t="s">
        <v>433</v>
      </c>
      <c r="F58">
        <v>97843</v>
      </c>
      <c r="G58" t="s">
        <v>432</v>
      </c>
      <c r="H58" t="s">
        <v>433</v>
      </c>
      <c r="I58">
        <v>97843</v>
      </c>
      <c r="J58" t="s">
        <v>434</v>
      </c>
      <c r="K58" t="s">
        <v>435</v>
      </c>
      <c r="L58" t="s">
        <v>30</v>
      </c>
      <c r="M58" t="s">
        <v>8</v>
      </c>
      <c r="N58" t="s">
        <v>8</v>
      </c>
      <c r="O58">
        <v>1</v>
      </c>
      <c r="P58">
        <v>0</v>
      </c>
      <c r="Q58">
        <v>0</v>
      </c>
      <c r="R58" s="3">
        <v>242</v>
      </c>
      <c r="S58" s="3">
        <v>22</v>
      </c>
      <c r="T58">
        <v>0</v>
      </c>
      <c r="U58">
        <v>0.6</v>
      </c>
      <c r="V58">
        <v>0</v>
      </c>
      <c r="W58">
        <v>0.6</v>
      </c>
      <c r="X58" s="3">
        <v>15</v>
      </c>
      <c r="Y58" s="3">
        <v>20</v>
      </c>
      <c r="Z58" t="s">
        <v>8</v>
      </c>
      <c r="AA58" t="s">
        <v>8</v>
      </c>
      <c r="AB58">
        <v>0</v>
      </c>
      <c r="AC58">
        <v>0</v>
      </c>
      <c r="AD58">
        <v>2</v>
      </c>
      <c r="AE58">
        <v>2</v>
      </c>
      <c r="AF58" s="10">
        <v>0</v>
      </c>
      <c r="AG58" s="10">
        <v>0</v>
      </c>
      <c r="AH58" s="10">
        <v>144000</v>
      </c>
      <c r="AI58" s="10">
        <v>144000</v>
      </c>
      <c r="AJ58" s="10">
        <v>1000</v>
      </c>
      <c r="AK58" s="10">
        <v>250</v>
      </c>
      <c r="AL58" s="10">
        <v>1250</v>
      </c>
      <c r="AM58" s="10">
        <v>0</v>
      </c>
      <c r="AN58" s="10">
        <v>0</v>
      </c>
      <c r="AO58" s="10">
        <v>0</v>
      </c>
      <c r="AP58" s="10">
        <v>0</v>
      </c>
      <c r="AQ58" s="10">
        <v>145250</v>
      </c>
      <c r="AR58" s="10">
        <v>0</v>
      </c>
      <c r="AS58" s="10">
        <v>0</v>
      </c>
      <c r="AT58" s="10">
        <v>0</v>
      </c>
      <c r="AU58" s="10">
        <v>0</v>
      </c>
      <c r="AV58" s="10">
        <v>0</v>
      </c>
      <c r="AW58" t="s">
        <v>8</v>
      </c>
      <c r="AZ58" t="s">
        <v>8</v>
      </c>
      <c r="BC58" s="10">
        <v>22883.81</v>
      </c>
      <c r="BD58" s="10">
        <v>1750.66</v>
      </c>
      <c r="BE58" s="10">
        <v>24634.47</v>
      </c>
      <c r="BF58" s="10">
        <v>3244.63</v>
      </c>
      <c r="BG58" s="10">
        <v>1101</v>
      </c>
      <c r="BH58" s="10">
        <v>859.91</v>
      </c>
      <c r="BI58" s="10">
        <v>5205.54</v>
      </c>
      <c r="BJ58" s="10">
        <v>13134</v>
      </c>
      <c r="BK58" t="s">
        <v>436</v>
      </c>
      <c r="BL58" s="10">
        <v>42974.01</v>
      </c>
      <c r="BM58" s="10">
        <v>38000</v>
      </c>
      <c r="BN58" s="10">
        <v>0</v>
      </c>
      <c r="BO58" s="10">
        <v>0</v>
      </c>
      <c r="BP58" s="10">
        <v>38000</v>
      </c>
      <c r="BQ58" s="3">
        <v>5031</v>
      </c>
      <c r="BR58" s="3">
        <v>318</v>
      </c>
      <c r="BS58" s="3">
        <v>115</v>
      </c>
      <c r="BT58" s="3">
        <v>0</v>
      </c>
      <c r="BU58" s="3">
        <v>236</v>
      </c>
      <c r="BV58" s="3">
        <v>2</v>
      </c>
      <c r="BW58" s="3">
        <v>5</v>
      </c>
      <c r="BX58" s="3">
        <v>0</v>
      </c>
      <c r="BY58" s="3">
        <v>5387</v>
      </c>
      <c r="BZ58" s="3">
        <v>320</v>
      </c>
      <c r="CA58" s="3">
        <v>0</v>
      </c>
      <c r="CB58" s="3">
        <v>0</v>
      </c>
      <c r="CC58" t="s">
        <v>8</v>
      </c>
      <c r="CD58" s="3">
        <v>631</v>
      </c>
      <c r="CE58" s="3">
        <v>236</v>
      </c>
      <c r="CF58" s="3">
        <v>77</v>
      </c>
      <c r="CG58" s="3">
        <v>37</v>
      </c>
      <c r="CH58" s="3">
        <v>439</v>
      </c>
      <c r="CI58" s="3">
        <v>76</v>
      </c>
      <c r="CJ58" s="3">
        <v>3</v>
      </c>
      <c r="CK58" s="3">
        <v>0</v>
      </c>
      <c r="CL58" s="3">
        <v>100</v>
      </c>
      <c r="CM58" s="3">
        <v>6</v>
      </c>
      <c r="CN58" s="3">
        <f>SUM(CD58+CF58+CH58+CJ58+CL58)</f>
        <v>1250</v>
      </c>
      <c r="CO58" s="3">
        <v>355</v>
      </c>
      <c r="CP58" s="3">
        <v>867</v>
      </c>
      <c r="CQ58" s="3">
        <v>114</v>
      </c>
      <c r="CR58" s="3">
        <v>515</v>
      </c>
      <c r="CS58" s="3">
        <v>3</v>
      </c>
      <c r="CT58" s="3">
        <v>106</v>
      </c>
      <c r="CU58" s="3">
        <v>1605</v>
      </c>
      <c r="CV58" s="3">
        <f>SUM(CZ58:DC58)</f>
        <v>1147</v>
      </c>
      <c r="CW58" s="3">
        <f>SUM(CU58+CV58)</f>
        <v>2752</v>
      </c>
      <c r="CX58" s="3">
        <f>SUM(DB58:DE58)</f>
        <v>953</v>
      </c>
      <c r="CY58" s="3">
        <f>CW58</f>
        <v>2752</v>
      </c>
      <c r="CZ58" s="3">
        <v>240</v>
      </c>
      <c r="DA58" s="3">
        <v>249</v>
      </c>
      <c r="DB58" s="3">
        <v>658</v>
      </c>
      <c r="DC58" s="3">
        <v>0</v>
      </c>
      <c r="DD58" s="3">
        <v>295</v>
      </c>
      <c r="DE58" s="3">
        <v>0</v>
      </c>
      <c r="DF58" s="3">
        <v>295</v>
      </c>
      <c r="DG58" s="3">
        <v>408</v>
      </c>
      <c r="DH58" s="3">
        <v>0</v>
      </c>
      <c r="DI58" s="3">
        <v>408</v>
      </c>
      <c r="DJ58" s="3">
        <v>0</v>
      </c>
      <c r="DL58" t="s">
        <v>11</v>
      </c>
      <c r="DM58" t="s">
        <v>8</v>
      </c>
      <c r="DN58" s="3">
        <v>16</v>
      </c>
      <c r="DO58" t="s">
        <v>10</v>
      </c>
      <c r="DP58" s="3">
        <v>11</v>
      </c>
      <c r="DQ58" s="3">
        <v>113</v>
      </c>
      <c r="DR58" s="3">
        <v>5</v>
      </c>
      <c r="DS58" s="3">
        <v>140</v>
      </c>
      <c r="DT58" s="3">
        <v>0</v>
      </c>
      <c r="DU58" s="3">
        <v>0</v>
      </c>
      <c r="DV58" s="3">
        <v>0</v>
      </c>
      <c r="DW58" s="3">
        <v>0</v>
      </c>
      <c r="DX58" s="3">
        <v>0</v>
      </c>
      <c r="DY58" s="3">
        <v>0</v>
      </c>
      <c r="DZ58" s="3">
        <v>0</v>
      </c>
      <c r="EA58" s="3">
        <v>0</v>
      </c>
      <c r="EB58" s="3">
        <v>0</v>
      </c>
      <c r="EC58" s="3">
        <v>0</v>
      </c>
      <c r="ED58" s="3">
        <v>0</v>
      </c>
      <c r="EE58" s="3">
        <v>0</v>
      </c>
      <c r="EF58" s="3">
        <v>46</v>
      </c>
      <c r="EG58" t="s">
        <v>11</v>
      </c>
      <c r="EH58">
        <v>2</v>
      </c>
      <c r="EI58" t="s">
        <v>12</v>
      </c>
      <c r="EJ58" s="3">
        <v>49</v>
      </c>
      <c r="EK58" t="s">
        <v>11</v>
      </c>
      <c r="EL58">
        <v>205.96</v>
      </c>
      <c r="EM58" t="s">
        <v>14</v>
      </c>
      <c r="EN58">
        <v>224.59</v>
      </c>
      <c r="EO58" t="s">
        <v>15</v>
      </c>
      <c r="EP58" t="s">
        <v>16</v>
      </c>
      <c r="EQ58">
        <v>22</v>
      </c>
      <c r="ER58">
        <v>2</v>
      </c>
      <c r="ES58">
        <v>0</v>
      </c>
      <c r="ET58">
        <v>0</v>
      </c>
      <c r="EU58">
        <v>24</v>
      </c>
      <c r="EV58">
        <v>52</v>
      </c>
      <c r="EW58" s="3">
        <v>1248</v>
      </c>
      <c r="EX58" s="3">
        <v>1248</v>
      </c>
      <c r="EY58" s="3">
        <v>1706</v>
      </c>
      <c r="EZ58" t="s">
        <v>17</v>
      </c>
      <c r="FA58" s="3">
        <v>760</v>
      </c>
      <c r="FB58" s="3">
        <v>760</v>
      </c>
      <c r="FC58">
        <v>2006</v>
      </c>
      <c r="FD58" t="s">
        <v>8</v>
      </c>
      <c r="FE58" t="s">
        <v>8</v>
      </c>
      <c r="FF58" t="s">
        <v>10</v>
      </c>
      <c r="FG58" t="s">
        <v>8</v>
      </c>
      <c r="FH58" t="s">
        <v>8</v>
      </c>
      <c r="FI58" t="s">
        <v>8</v>
      </c>
      <c r="FJ58" s="1">
        <v>0</v>
      </c>
      <c r="FK58" s="12">
        <v>25</v>
      </c>
      <c r="FL58" s="1">
        <v>19.09</v>
      </c>
      <c r="FM58" s="1">
        <v>19.760000000000002</v>
      </c>
      <c r="FR58" s="1">
        <v>17.54</v>
      </c>
      <c r="FS58" s="1">
        <v>18.149999999999999</v>
      </c>
      <c r="FV58" t="s">
        <v>19</v>
      </c>
      <c r="FW58" t="s">
        <v>34</v>
      </c>
      <c r="FX58" t="s">
        <v>21</v>
      </c>
      <c r="FY58" t="s">
        <v>10</v>
      </c>
      <c r="FZ58" t="s">
        <v>35</v>
      </c>
      <c r="GB58" t="s">
        <v>1236</v>
      </c>
      <c r="GC58" t="s">
        <v>1236</v>
      </c>
      <c r="GD58" t="s">
        <v>1236</v>
      </c>
      <c r="GE58" t="s">
        <v>1236</v>
      </c>
      <c r="GF58">
        <v>8</v>
      </c>
    </row>
    <row r="59" spans="1:188" x14ac:dyDescent="0.35">
      <c r="A59" t="s">
        <v>437</v>
      </c>
      <c r="B59" t="s">
        <v>438</v>
      </c>
      <c r="C59" s="3">
        <v>221232</v>
      </c>
      <c r="D59" t="s">
        <v>1453</v>
      </c>
      <c r="E59" t="s">
        <v>440</v>
      </c>
      <c r="F59">
        <v>97501</v>
      </c>
      <c r="G59" t="s">
        <v>439</v>
      </c>
      <c r="H59" t="s">
        <v>440</v>
      </c>
      <c r="I59">
        <v>97501</v>
      </c>
      <c r="J59" t="s">
        <v>441</v>
      </c>
      <c r="K59" t="s">
        <v>442</v>
      </c>
      <c r="L59" t="s">
        <v>30</v>
      </c>
      <c r="M59" t="s">
        <v>8</v>
      </c>
      <c r="N59" t="s">
        <v>8</v>
      </c>
      <c r="O59">
        <v>1</v>
      </c>
      <c r="P59">
        <v>14</v>
      </c>
      <c r="Q59">
        <v>0</v>
      </c>
      <c r="R59" s="3">
        <v>103389</v>
      </c>
      <c r="S59" s="3">
        <v>10914</v>
      </c>
      <c r="T59">
        <v>25</v>
      </c>
      <c r="U59">
        <v>25.25</v>
      </c>
      <c r="V59">
        <v>119.88</v>
      </c>
      <c r="W59">
        <v>145.13</v>
      </c>
      <c r="X59" s="3">
        <v>115</v>
      </c>
      <c r="Y59" s="3">
        <v>2709</v>
      </c>
      <c r="Z59" t="s">
        <v>10</v>
      </c>
      <c r="AA59" t="s">
        <v>10</v>
      </c>
      <c r="AB59">
        <v>93</v>
      </c>
      <c r="AC59">
        <v>83</v>
      </c>
      <c r="AD59">
        <v>1</v>
      </c>
      <c r="AE59">
        <v>16</v>
      </c>
      <c r="AF59" s="10">
        <v>0</v>
      </c>
      <c r="AG59" s="10">
        <v>0</v>
      </c>
      <c r="AH59" s="10">
        <v>15252178</v>
      </c>
      <c r="AI59" s="10">
        <v>15252178</v>
      </c>
      <c r="AJ59" s="10">
        <v>41498</v>
      </c>
      <c r="AK59" s="10">
        <v>0</v>
      </c>
      <c r="AL59" s="10">
        <v>41498</v>
      </c>
      <c r="AM59" s="10">
        <v>0</v>
      </c>
      <c r="AN59" s="10">
        <v>0</v>
      </c>
      <c r="AO59" s="10">
        <v>0</v>
      </c>
      <c r="AP59" s="10">
        <v>1325949</v>
      </c>
      <c r="AQ59" s="10">
        <v>16619625</v>
      </c>
      <c r="AR59" s="10">
        <v>0</v>
      </c>
      <c r="AS59" s="10">
        <v>0</v>
      </c>
      <c r="AT59" s="10">
        <v>0</v>
      </c>
      <c r="AU59" s="10">
        <v>0</v>
      </c>
      <c r="AV59" s="10">
        <v>0</v>
      </c>
      <c r="AW59" t="s">
        <v>8</v>
      </c>
      <c r="AZ59" t="s">
        <v>8</v>
      </c>
      <c r="BC59" s="10">
        <v>8131448</v>
      </c>
      <c r="BD59" s="10">
        <v>2728372</v>
      </c>
      <c r="BE59" s="10">
        <v>10859820</v>
      </c>
      <c r="BF59" s="10">
        <v>907893</v>
      </c>
      <c r="BG59" s="10">
        <v>602683</v>
      </c>
      <c r="BH59" s="10">
        <v>214446</v>
      </c>
      <c r="BI59" s="10">
        <v>1725022</v>
      </c>
      <c r="BJ59" s="10">
        <v>4507011</v>
      </c>
      <c r="BL59" s="10">
        <v>17091853</v>
      </c>
      <c r="BM59" s="10">
        <v>0</v>
      </c>
      <c r="BN59" s="10">
        <v>0</v>
      </c>
      <c r="BO59" s="10">
        <v>389962</v>
      </c>
      <c r="BP59" s="10">
        <v>389962</v>
      </c>
      <c r="BQ59" s="3">
        <v>311960</v>
      </c>
      <c r="BR59" s="3">
        <v>48229</v>
      </c>
      <c r="BS59" s="3">
        <v>27164</v>
      </c>
      <c r="BT59" s="3">
        <v>1590</v>
      </c>
      <c r="BU59" s="3">
        <v>49364</v>
      </c>
      <c r="BV59" s="3">
        <v>6350</v>
      </c>
      <c r="BW59" s="3">
        <v>10693</v>
      </c>
      <c r="BX59" s="3">
        <v>5491</v>
      </c>
      <c r="BY59" s="3">
        <v>399181</v>
      </c>
      <c r="BZ59" s="3">
        <v>61660</v>
      </c>
      <c r="CA59" s="3">
        <v>12340</v>
      </c>
      <c r="CB59" s="3">
        <v>105250</v>
      </c>
      <c r="CC59" t="s">
        <v>10</v>
      </c>
      <c r="CD59" s="3">
        <v>374522</v>
      </c>
      <c r="CE59" s="3">
        <v>213854</v>
      </c>
      <c r="CF59" s="3">
        <v>30283</v>
      </c>
      <c r="CG59" s="3">
        <v>24195</v>
      </c>
      <c r="CH59" s="3">
        <v>315466</v>
      </c>
      <c r="CI59" s="3">
        <v>259242</v>
      </c>
      <c r="CJ59" s="3">
        <v>9491</v>
      </c>
      <c r="CK59" s="3">
        <v>5453</v>
      </c>
      <c r="CL59" s="3">
        <v>14892</v>
      </c>
      <c r="CM59" s="3">
        <v>999</v>
      </c>
      <c r="CN59" s="3">
        <f>SUM(CD59+CF59+CH59+CJ59+CL59)</f>
        <v>744654</v>
      </c>
      <c r="CO59" s="3">
        <v>503743</v>
      </c>
      <c r="CP59" s="3">
        <v>588376</v>
      </c>
      <c r="CQ59" s="3">
        <v>54478</v>
      </c>
      <c r="CR59" s="3">
        <v>574708</v>
      </c>
      <c r="CS59" s="3">
        <v>14944</v>
      </c>
      <c r="CT59" s="3">
        <v>15891</v>
      </c>
      <c r="CU59" s="3">
        <v>1248397</v>
      </c>
      <c r="CV59" s="3">
        <f>SUM(CZ59:DC59)</f>
        <v>501518</v>
      </c>
      <c r="CW59" s="3">
        <f>SUM(CU59+CV59)</f>
        <v>1749915</v>
      </c>
      <c r="CX59" s="3">
        <f>SUM(DB59:DE59)</f>
        <v>260323</v>
      </c>
      <c r="CY59" s="3">
        <f>CW59</f>
        <v>1749915</v>
      </c>
      <c r="CZ59" s="3">
        <v>187900</v>
      </c>
      <c r="DA59" s="3">
        <v>54880</v>
      </c>
      <c r="DB59" s="3">
        <v>229960</v>
      </c>
      <c r="DC59" s="3">
        <v>28778</v>
      </c>
      <c r="DD59" s="3">
        <v>683</v>
      </c>
      <c r="DE59" s="3">
        <v>902</v>
      </c>
      <c r="DF59" s="3">
        <v>1585</v>
      </c>
      <c r="DG59" s="3">
        <v>14559</v>
      </c>
      <c r="DH59" s="3">
        <v>1404</v>
      </c>
      <c r="DI59" s="3">
        <v>15963</v>
      </c>
      <c r="DJ59" s="3">
        <v>0</v>
      </c>
      <c r="DK59" s="3">
        <v>54084</v>
      </c>
      <c r="DL59" t="s">
        <v>66</v>
      </c>
      <c r="DM59" t="s">
        <v>10</v>
      </c>
      <c r="DN59" s="3">
        <v>10174</v>
      </c>
      <c r="DO59" t="s">
        <v>10</v>
      </c>
      <c r="DP59" s="3">
        <v>1781</v>
      </c>
      <c r="DQ59" s="3">
        <v>24541</v>
      </c>
      <c r="DR59" s="3">
        <v>1433</v>
      </c>
      <c r="DS59" s="3">
        <v>23658</v>
      </c>
      <c r="DT59" s="3">
        <v>500</v>
      </c>
      <c r="DU59" s="3">
        <v>5513</v>
      </c>
      <c r="DV59" s="3">
        <v>958</v>
      </c>
      <c r="DW59" s="3">
        <v>10292</v>
      </c>
      <c r="DX59" s="3">
        <v>614</v>
      </c>
      <c r="DY59" s="3">
        <v>23176</v>
      </c>
      <c r="DZ59" s="3">
        <v>42</v>
      </c>
      <c r="EA59" s="3">
        <v>489</v>
      </c>
      <c r="EB59" s="3">
        <v>65</v>
      </c>
      <c r="EC59" s="3">
        <v>4684</v>
      </c>
      <c r="ED59" s="3">
        <v>82</v>
      </c>
      <c r="EE59" s="3">
        <v>3248</v>
      </c>
      <c r="EF59" s="3">
        <v>75331</v>
      </c>
      <c r="EG59" t="s">
        <v>11</v>
      </c>
      <c r="EH59">
        <v>175</v>
      </c>
      <c r="EI59" t="s">
        <v>12</v>
      </c>
      <c r="EJ59" s="3">
        <v>2361682</v>
      </c>
      <c r="EK59" t="s">
        <v>11</v>
      </c>
      <c r="EL59" s="2">
        <v>10000</v>
      </c>
      <c r="EM59" t="s">
        <v>14</v>
      </c>
      <c r="EN59" s="2">
        <v>10000</v>
      </c>
      <c r="EO59" t="s">
        <v>30</v>
      </c>
      <c r="EP59" t="s">
        <v>33</v>
      </c>
      <c r="EQ59">
        <v>35</v>
      </c>
      <c r="ER59">
        <v>9</v>
      </c>
      <c r="ES59">
        <v>10</v>
      </c>
      <c r="ET59">
        <v>0</v>
      </c>
      <c r="EU59">
        <v>54</v>
      </c>
      <c r="EV59">
        <v>52</v>
      </c>
      <c r="EW59" s="3">
        <v>2671</v>
      </c>
      <c r="EX59" s="3">
        <v>25029</v>
      </c>
      <c r="EY59" s="3">
        <v>733593</v>
      </c>
      <c r="EZ59" t="s">
        <v>17</v>
      </c>
      <c r="FA59" s="3">
        <v>83191</v>
      </c>
      <c r="FB59" s="3">
        <v>182807</v>
      </c>
      <c r="FC59">
        <v>2020</v>
      </c>
      <c r="FD59" t="s">
        <v>8</v>
      </c>
      <c r="FE59" t="s">
        <v>8</v>
      </c>
      <c r="FF59" t="s">
        <v>10</v>
      </c>
      <c r="FG59" t="s">
        <v>8</v>
      </c>
      <c r="FH59" t="s">
        <v>8</v>
      </c>
      <c r="FI59" t="s">
        <v>8</v>
      </c>
      <c r="FJ59" s="1">
        <v>3</v>
      </c>
      <c r="FK59" s="12">
        <v>100</v>
      </c>
      <c r="FL59" s="1">
        <v>84.57</v>
      </c>
      <c r="FM59" s="1">
        <v>84.57</v>
      </c>
      <c r="FN59" s="1">
        <v>28.86</v>
      </c>
      <c r="FO59" s="1">
        <v>36.15</v>
      </c>
      <c r="FP59" s="1">
        <v>27.49</v>
      </c>
      <c r="FQ59" s="1">
        <v>34.43</v>
      </c>
      <c r="FR59" s="1">
        <v>19.53</v>
      </c>
      <c r="FS59" s="1">
        <v>24.47</v>
      </c>
      <c r="FT59" s="1">
        <v>16.87</v>
      </c>
      <c r="FU59" s="1">
        <v>21.14</v>
      </c>
      <c r="FV59" t="s">
        <v>19</v>
      </c>
      <c r="FW59" t="s">
        <v>34</v>
      </c>
      <c r="FX59" t="s">
        <v>47</v>
      </c>
      <c r="FY59" t="s">
        <v>10</v>
      </c>
      <c r="FZ59" t="s">
        <v>107</v>
      </c>
      <c r="GA59" t="s">
        <v>443</v>
      </c>
      <c r="GB59" t="s">
        <v>1237</v>
      </c>
      <c r="GC59" t="s">
        <v>1238</v>
      </c>
      <c r="GD59" t="s">
        <v>1239</v>
      </c>
      <c r="GE59" t="s">
        <v>1240</v>
      </c>
      <c r="GF59">
        <v>50</v>
      </c>
    </row>
    <row r="60" spans="1:188" x14ac:dyDescent="0.35">
      <c r="A60" t="s">
        <v>444</v>
      </c>
      <c r="B60" t="s">
        <v>445</v>
      </c>
      <c r="C60" s="3">
        <v>21415</v>
      </c>
      <c r="D60" t="s">
        <v>1449</v>
      </c>
      <c r="E60" t="s">
        <v>447</v>
      </c>
      <c r="F60">
        <v>97741</v>
      </c>
      <c r="G60" t="s">
        <v>446</v>
      </c>
      <c r="H60" t="s">
        <v>447</v>
      </c>
      <c r="I60">
        <v>97741</v>
      </c>
      <c r="J60" t="s">
        <v>448</v>
      </c>
      <c r="K60" t="s">
        <v>449</v>
      </c>
      <c r="L60" t="s">
        <v>30</v>
      </c>
      <c r="M60" t="s">
        <v>8</v>
      </c>
      <c r="N60" t="s">
        <v>8</v>
      </c>
      <c r="O60">
        <v>1</v>
      </c>
      <c r="P60">
        <v>0</v>
      </c>
      <c r="Q60">
        <v>0</v>
      </c>
      <c r="R60" s="3">
        <v>4096</v>
      </c>
      <c r="S60" s="3">
        <v>810</v>
      </c>
      <c r="T60">
        <v>2</v>
      </c>
      <c r="U60">
        <v>5.25</v>
      </c>
      <c r="V60">
        <v>5.95</v>
      </c>
      <c r="W60">
        <v>11.2</v>
      </c>
      <c r="X60" s="3">
        <v>9</v>
      </c>
      <c r="Y60" s="3">
        <v>370</v>
      </c>
      <c r="Z60" t="s">
        <v>10</v>
      </c>
      <c r="AA60" t="s">
        <v>10</v>
      </c>
      <c r="AB60">
        <v>5</v>
      </c>
      <c r="AC60">
        <v>6</v>
      </c>
      <c r="AD60">
        <v>4</v>
      </c>
      <c r="AE60">
        <v>0</v>
      </c>
      <c r="AF60" s="10">
        <v>0</v>
      </c>
      <c r="AG60" s="10">
        <v>0</v>
      </c>
      <c r="AH60" s="10">
        <v>736722</v>
      </c>
      <c r="AI60" s="10">
        <v>736722</v>
      </c>
      <c r="AJ60" s="10">
        <v>9038</v>
      </c>
      <c r="AK60" s="10">
        <v>0</v>
      </c>
      <c r="AL60" s="10">
        <v>9038</v>
      </c>
      <c r="AM60" s="10">
        <v>47025</v>
      </c>
      <c r="AN60" s="10">
        <v>0</v>
      </c>
      <c r="AO60" s="10">
        <v>47025</v>
      </c>
      <c r="AP60" s="10">
        <v>140683</v>
      </c>
      <c r="AQ60" s="10">
        <v>933468</v>
      </c>
      <c r="AR60" s="10">
        <v>0</v>
      </c>
      <c r="AS60" s="10">
        <v>0</v>
      </c>
      <c r="AT60" s="10">
        <v>0</v>
      </c>
      <c r="AU60" s="10">
        <v>0</v>
      </c>
      <c r="AV60" s="10">
        <v>0</v>
      </c>
      <c r="AW60" t="s">
        <v>8</v>
      </c>
      <c r="AZ60" t="s">
        <v>8</v>
      </c>
      <c r="BC60" s="10">
        <v>519235</v>
      </c>
      <c r="BD60" s="10">
        <v>219545</v>
      </c>
      <c r="BE60" s="10">
        <v>738780</v>
      </c>
      <c r="BF60" s="10">
        <v>27384</v>
      </c>
      <c r="BG60" s="10">
        <v>19798</v>
      </c>
      <c r="BH60" s="10">
        <v>7854</v>
      </c>
      <c r="BI60" s="10">
        <v>55036</v>
      </c>
      <c r="BJ60" s="10">
        <v>181906</v>
      </c>
      <c r="BL60" s="10">
        <v>975722</v>
      </c>
      <c r="BM60" s="10">
        <v>0</v>
      </c>
      <c r="BN60" s="10">
        <v>4518</v>
      </c>
      <c r="BO60" s="10">
        <v>0</v>
      </c>
      <c r="BP60" s="10">
        <v>4518</v>
      </c>
      <c r="BQ60" s="3">
        <v>38392</v>
      </c>
      <c r="BR60" s="3">
        <v>2002</v>
      </c>
      <c r="BS60" s="3">
        <v>3265</v>
      </c>
      <c r="BT60" s="3">
        <v>10</v>
      </c>
      <c r="BU60" s="3">
        <v>4631</v>
      </c>
      <c r="BV60" s="3">
        <v>229</v>
      </c>
      <c r="BW60" s="3">
        <v>309</v>
      </c>
      <c r="BX60" s="3">
        <v>36</v>
      </c>
      <c r="BY60" s="3">
        <v>46597</v>
      </c>
      <c r="BZ60" s="3">
        <v>2277</v>
      </c>
      <c r="CA60" s="3">
        <v>4022</v>
      </c>
      <c r="CB60" s="3">
        <v>3185</v>
      </c>
      <c r="CC60" t="s">
        <v>8</v>
      </c>
      <c r="CD60" s="3">
        <v>33507</v>
      </c>
      <c r="CE60" s="3">
        <v>10248</v>
      </c>
      <c r="CF60" s="3">
        <v>3379</v>
      </c>
      <c r="CG60" s="3">
        <v>1180</v>
      </c>
      <c r="CH60" s="3">
        <v>24380</v>
      </c>
      <c r="CI60" s="3">
        <v>6756</v>
      </c>
      <c r="CJ60" s="3">
        <v>354</v>
      </c>
      <c r="CK60" s="3">
        <v>43</v>
      </c>
      <c r="CN60" s="3">
        <f>SUM(CD60+CF60+CH60+CJ60+CL60)</f>
        <v>61620</v>
      </c>
      <c r="CO60" s="3">
        <v>18227</v>
      </c>
      <c r="CP60" s="3">
        <v>43755</v>
      </c>
      <c r="CQ60" s="3">
        <v>4559</v>
      </c>
      <c r="CR60" s="3">
        <v>31136</v>
      </c>
      <c r="CS60" s="3">
        <v>397</v>
      </c>
      <c r="CT60" s="3">
        <v>0</v>
      </c>
      <c r="CU60" s="3">
        <v>79847</v>
      </c>
      <c r="CV60" s="3">
        <f>SUM(CZ60:DC60)</f>
        <v>27338</v>
      </c>
      <c r="CW60" s="3">
        <f>SUM(CU60+CV60)</f>
        <v>107185</v>
      </c>
      <c r="CX60" s="3">
        <f>SUM(DB60:DE60)</f>
        <v>46539</v>
      </c>
      <c r="CY60" s="3">
        <f>CW60</f>
        <v>107185</v>
      </c>
      <c r="CZ60" s="3">
        <v>9267</v>
      </c>
      <c r="DA60" s="3">
        <v>3584</v>
      </c>
      <c r="DB60" s="3">
        <v>14487</v>
      </c>
      <c r="DC60" s="3">
        <v>0</v>
      </c>
      <c r="DD60" s="3">
        <v>32052</v>
      </c>
      <c r="DE60" s="3">
        <v>0</v>
      </c>
      <c r="DF60" s="3">
        <v>32052</v>
      </c>
      <c r="DG60" s="3">
        <v>4777</v>
      </c>
      <c r="DH60" s="3">
        <v>0</v>
      </c>
      <c r="DI60" s="3">
        <v>4777</v>
      </c>
      <c r="DJ60" s="3">
        <v>0</v>
      </c>
      <c r="DL60" t="s">
        <v>9</v>
      </c>
      <c r="DM60" t="s">
        <v>10</v>
      </c>
      <c r="DN60" s="3">
        <v>390</v>
      </c>
      <c r="DO60" t="s">
        <v>10</v>
      </c>
      <c r="DP60" s="3">
        <v>234</v>
      </c>
      <c r="DQ60" s="3">
        <v>4708</v>
      </c>
      <c r="DR60" s="3">
        <v>190</v>
      </c>
      <c r="DS60" s="3">
        <v>4434</v>
      </c>
      <c r="DT60" s="3">
        <v>1</v>
      </c>
      <c r="DU60" s="3">
        <v>6</v>
      </c>
      <c r="DV60" s="3">
        <v>82</v>
      </c>
      <c r="DW60" s="3">
        <v>446</v>
      </c>
      <c r="DX60" s="3">
        <v>0</v>
      </c>
      <c r="DY60" s="3">
        <v>0</v>
      </c>
      <c r="DZ60" s="3">
        <v>0</v>
      </c>
      <c r="EA60" s="3">
        <v>0</v>
      </c>
      <c r="EB60" s="3">
        <v>0</v>
      </c>
      <c r="EC60" s="3">
        <v>0</v>
      </c>
      <c r="ED60" s="3">
        <v>12</v>
      </c>
      <c r="EE60" s="3">
        <v>1829</v>
      </c>
      <c r="EG60" t="s">
        <v>13</v>
      </c>
      <c r="EH60">
        <v>13</v>
      </c>
      <c r="EI60" t="s">
        <v>67</v>
      </c>
      <c r="EK60" t="s">
        <v>13</v>
      </c>
      <c r="EL60">
        <v>17.600000000000001</v>
      </c>
      <c r="EM60" t="s">
        <v>277</v>
      </c>
      <c r="EN60">
        <v>35.9</v>
      </c>
      <c r="EO60" t="s">
        <v>222</v>
      </c>
      <c r="EP60" t="s">
        <v>223</v>
      </c>
      <c r="EQ60">
        <v>33</v>
      </c>
      <c r="ER60">
        <v>8</v>
      </c>
      <c r="ES60">
        <v>5</v>
      </c>
      <c r="ET60">
        <v>0</v>
      </c>
      <c r="EU60">
        <v>46</v>
      </c>
      <c r="EV60">
        <v>52</v>
      </c>
      <c r="EW60" s="3">
        <v>2292</v>
      </c>
      <c r="EX60" s="3">
        <v>2292</v>
      </c>
      <c r="EY60" s="3">
        <v>39285</v>
      </c>
      <c r="EZ60" t="s">
        <v>17</v>
      </c>
      <c r="FA60" s="3">
        <v>7648</v>
      </c>
      <c r="FB60" s="3">
        <v>7648</v>
      </c>
      <c r="FC60">
        <v>1990</v>
      </c>
      <c r="FD60" t="s">
        <v>8</v>
      </c>
      <c r="FE60" t="s">
        <v>8</v>
      </c>
      <c r="FF60" t="s">
        <v>10</v>
      </c>
      <c r="FG60" t="s">
        <v>8</v>
      </c>
      <c r="FH60" t="s">
        <v>8</v>
      </c>
      <c r="FI60" t="s">
        <v>8</v>
      </c>
      <c r="FJ60" t="s">
        <v>92</v>
      </c>
      <c r="FK60" s="12">
        <v>85</v>
      </c>
      <c r="FL60" s="1">
        <v>39</v>
      </c>
      <c r="FM60" s="1">
        <v>49</v>
      </c>
      <c r="FN60" s="1">
        <v>25</v>
      </c>
      <c r="FO60" s="1">
        <v>38</v>
      </c>
      <c r="FP60" s="1">
        <v>22</v>
      </c>
      <c r="FQ60" s="1">
        <v>29</v>
      </c>
      <c r="FR60" s="1">
        <v>17</v>
      </c>
      <c r="FS60" s="1">
        <v>21</v>
      </c>
      <c r="FT60" s="1">
        <v>14.05</v>
      </c>
      <c r="FU60" s="1">
        <v>19</v>
      </c>
      <c r="FV60" t="s">
        <v>19</v>
      </c>
      <c r="FW60" t="s">
        <v>34</v>
      </c>
      <c r="FX60" t="s">
        <v>21</v>
      </c>
      <c r="FY60" t="s">
        <v>10</v>
      </c>
      <c r="FZ60" t="s">
        <v>35</v>
      </c>
      <c r="GA60" t="s">
        <v>450</v>
      </c>
      <c r="GB60" t="s">
        <v>1241</v>
      </c>
      <c r="GC60" t="s">
        <v>1242</v>
      </c>
      <c r="GD60" t="s">
        <v>1242</v>
      </c>
      <c r="GE60" t="s">
        <v>1242</v>
      </c>
      <c r="GF60">
        <v>40</v>
      </c>
    </row>
    <row r="61" spans="1:188" x14ac:dyDescent="0.35">
      <c r="A61" t="s">
        <v>451</v>
      </c>
      <c r="B61" t="s">
        <v>452</v>
      </c>
      <c r="C61" s="3">
        <v>6548</v>
      </c>
      <c r="D61" t="s">
        <v>1438</v>
      </c>
      <c r="E61" t="s">
        <v>448</v>
      </c>
      <c r="F61">
        <v>97352</v>
      </c>
      <c r="G61" t="s">
        <v>453</v>
      </c>
      <c r="H61" t="s">
        <v>448</v>
      </c>
      <c r="I61">
        <v>97352</v>
      </c>
      <c r="J61" t="s">
        <v>454</v>
      </c>
      <c r="K61" t="s">
        <v>455</v>
      </c>
      <c r="L61" t="s">
        <v>65</v>
      </c>
      <c r="M61" t="s">
        <v>8</v>
      </c>
      <c r="N61" t="s">
        <v>8</v>
      </c>
      <c r="O61">
        <v>1</v>
      </c>
      <c r="P61">
        <v>0</v>
      </c>
      <c r="Q61">
        <v>0</v>
      </c>
      <c r="R61" s="3">
        <v>1230</v>
      </c>
      <c r="S61" s="3">
        <v>212</v>
      </c>
      <c r="T61">
        <v>0</v>
      </c>
      <c r="U61">
        <v>1.63</v>
      </c>
      <c r="V61">
        <v>0</v>
      </c>
      <c r="W61">
        <v>1.63</v>
      </c>
      <c r="X61" s="3">
        <v>17</v>
      </c>
      <c r="Y61" s="3">
        <v>471</v>
      </c>
      <c r="Z61" t="s">
        <v>10</v>
      </c>
      <c r="AA61" t="s">
        <v>8</v>
      </c>
      <c r="AB61">
        <v>1</v>
      </c>
      <c r="AC61">
        <v>1</v>
      </c>
      <c r="AD61">
        <v>0</v>
      </c>
      <c r="AE61">
        <v>0</v>
      </c>
      <c r="AF61" s="10">
        <v>122642</v>
      </c>
      <c r="AG61" s="10">
        <v>0</v>
      </c>
      <c r="AH61" s="10">
        <v>28950</v>
      </c>
      <c r="AI61" s="10">
        <v>151592</v>
      </c>
      <c r="AJ61" s="10">
        <v>1000</v>
      </c>
      <c r="AK61" s="10">
        <v>2600</v>
      </c>
      <c r="AL61" s="10">
        <v>3600</v>
      </c>
      <c r="AM61" s="10">
        <v>0</v>
      </c>
      <c r="AN61" s="10">
        <v>0</v>
      </c>
      <c r="AO61" s="10">
        <v>0</v>
      </c>
      <c r="AP61" s="10">
        <v>4379.58</v>
      </c>
      <c r="AQ61" s="10">
        <v>159571.57999999999</v>
      </c>
      <c r="AR61" s="10">
        <v>0</v>
      </c>
      <c r="AS61" s="10">
        <v>0</v>
      </c>
      <c r="AT61" s="10">
        <v>0</v>
      </c>
      <c r="AU61" s="10">
        <v>0</v>
      </c>
      <c r="AV61" s="10">
        <v>0</v>
      </c>
      <c r="AW61" t="s">
        <v>8</v>
      </c>
      <c r="AZ61" t="s">
        <v>8</v>
      </c>
      <c r="BA61" s="1"/>
      <c r="BC61" s="10">
        <v>87148</v>
      </c>
      <c r="BD61" s="10">
        <v>30399</v>
      </c>
      <c r="BE61" s="10">
        <v>117547</v>
      </c>
      <c r="BF61" s="10">
        <v>6544</v>
      </c>
      <c r="BG61" s="10">
        <v>0</v>
      </c>
      <c r="BH61" s="10">
        <v>349</v>
      </c>
      <c r="BI61" s="10">
        <v>6893</v>
      </c>
      <c r="BJ61" s="10">
        <v>14645</v>
      </c>
      <c r="BL61" s="10">
        <v>139085</v>
      </c>
      <c r="BM61" s="10">
        <v>0</v>
      </c>
      <c r="BN61" s="10">
        <v>0</v>
      </c>
      <c r="BO61" s="10">
        <v>0</v>
      </c>
      <c r="BP61" s="10">
        <v>0</v>
      </c>
      <c r="BQ61" s="3">
        <v>15114</v>
      </c>
      <c r="BR61" s="3">
        <v>1081</v>
      </c>
      <c r="BS61" s="3">
        <v>931</v>
      </c>
      <c r="BT61" s="3">
        <v>26</v>
      </c>
      <c r="BU61" s="3">
        <v>2775</v>
      </c>
      <c r="BV61" s="3">
        <v>122</v>
      </c>
      <c r="BW61" s="3">
        <v>86</v>
      </c>
      <c r="BX61" s="3">
        <v>67</v>
      </c>
      <c r="BY61" s="3">
        <v>18906</v>
      </c>
      <c r="BZ61" s="3">
        <v>1296</v>
      </c>
      <c r="CA61" s="3">
        <v>930</v>
      </c>
      <c r="CB61" s="3">
        <v>7302</v>
      </c>
      <c r="CC61" t="s">
        <v>10</v>
      </c>
      <c r="CD61" s="3">
        <v>6794</v>
      </c>
      <c r="CE61" s="3">
        <v>6274</v>
      </c>
      <c r="CF61" s="3">
        <v>631</v>
      </c>
      <c r="CG61" s="3">
        <v>593</v>
      </c>
      <c r="CH61" s="3">
        <v>9513</v>
      </c>
      <c r="CI61" s="3">
        <v>8549</v>
      </c>
      <c r="CJ61" s="3">
        <v>141</v>
      </c>
      <c r="CK61" s="3">
        <v>62</v>
      </c>
      <c r="CL61" s="3">
        <v>0</v>
      </c>
      <c r="CM61" s="3">
        <v>0</v>
      </c>
      <c r="CN61" s="3">
        <f>SUM(CD61+CF61+CH61+CJ61+CL61)</f>
        <v>17079</v>
      </c>
      <c r="CO61" s="3">
        <v>15478</v>
      </c>
      <c r="CP61" s="3">
        <v>13068</v>
      </c>
      <c r="CQ61" s="3">
        <v>1224</v>
      </c>
      <c r="CR61" s="3">
        <v>18062</v>
      </c>
      <c r="CS61" s="3">
        <v>203</v>
      </c>
      <c r="CT61" s="3">
        <v>0</v>
      </c>
      <c r="CU61" s="3">
        <v>32557</v>
      </c>
      <c r="CV61" s="3">
        <f>SUM(CZ61:DC61)</f>
        <v>5411</v>
      </c>
      <c r="CW61" s="3">
        <f>SUM(CU61+CV61)</f>
        <v>37968</v>
      </c>
      <c r="CX61" s="3">
        <f>SUM(DB61:DE61)</f>
        <v>12420</v>
      </c>
      <c r="CY61" s="3">
        <f>CW61</f>
        <v>37968</v>
      </c>
      <c r="CZ61" s="3">
        <v>933</v>
      </c>
      <c r="DA61" s="3">
        <v>446</v>
      </c>
      <c r="DB61" s="3">
        <v>3756</v>
      </c>
      <c r="DC61" s="3">
        <v>276</v>
      </c>
      <c r="DD61" s="3">
        <v>8316</v>
      </c>
      <c r="DE61" s="3">
        <v>72</v>
      </c>
      <c r="DF61" s="3">
        <v>8388</v>
      </c>
      <c r="DG61" s="3">
        <v>5756</v>
      </c>
      <c r="DH61" s="3">
        <v>5</v>
      </c>
      <c r="DI61" s="3">
        <v>5761</v>
      </c>
      <c r="DJ61" s="3">
        <v>15204</v>
      </c>
      <c r="DL61" t="s">
        <v>9</v>
      </c>
      <c r="DM61" t="s">
        <v>10</v>
      </c>
      <c r="DN61" s="3">
        <v>242</v>
      </c>
      <c r="DO61" t="s">
        <v>10</v>
      </c>
      <c r="DP61" s="3">
        <v>80</v>
      </c>
      <c r="DQ61" s="3">
        <v>598</v>
      </c>
      <c r="DR61" s="3">
        <v>7</v>
      </c>
      <c r="DS61" s="3">
        <v>42</v>
      </c>
      <c r="DT61" s="3">
        <v>19</v>
      </c>
      <c r="DU61" s="3">
        <v>89</v>
      </c>
      <c r="DV61" s="3">
        <v>11</v>
      </c>
      <c r="DW61" s="3">
        <v>64</v>
      </c>
      <c r="DX61" s="3">
        <v>89</v>
      </c>
      <c r="DY61" s="3">
        <v>858</v>
      </c>
      <c r="DZ61" s="3">
        <v>0</v>
      </c>
      <c r="EA61" s="3">
        <v>0</v>
      </c>
      <c r="EB61" s="3">
        <v>0</v>
      </c>
      <c r="EC61" s="3">
        <v>0</v>
      </c>
      <c r="ED61" s="3">
        <v>18</v>
      </c>
      <c r="EE61" s="3">
        <v>750</v>
      </c>
      <c r="EF61" s="3">
        <v>1029</v>
      </c>
      <c r="EG61" t="s">
        <v>11</v>
      </c>
      <c r="EH61">
        <v>9</v>
      </c>
      <c r="EI61" t="s">
        <v>88</v>
      </c>
      <c r="EK61" t="s">
        <v>13</v>
      </c>
      <c r="EL61">
        <v>50</v>
      </c>
      <c r="EM61" t="s">
        <v>14</v>
      </c>
      <c r="EN61">
        <v>50</v>
      </c>
      <c r="EO61" t="s">
        <v>65</v>
      </c>
      <c r="EP61" t="s">
        <v>68</v>
      </c>
      <c r="EQ61">
        <v>21</v>
      </c>
      <c r="ER61">
        <v>3</v>
      </c>
      <c r="ES61">
        <v>6</v>
      </c>
      <c r="ET61">
        <v>0</v>
      </c>
      <c r="EU61">
        <v>30</v>
      </c>
      <c r="EV61">
        <v>52</v>
      </c>
      <c r="EW61" s="3">
        <v>1530</v>
      </c>
      <c r="EX61" s="3">
        <v>1530</v>
      </c>
      <c r="EY61" s="3">
        <v>9877</v>
      </c>
      <c r="EZ61" t="s">
        <v>17</v>
      </c>
      <c r="FA61" s="3">
        <v>4032</v>
      </c>
      <c r="FB61" s="3">
        <v>4032</v>
      </c>
      <c r="FD61" t="s">
        <v>8</v>
      </c>
      <c r="FE61" t="s">
        <v>8</v>
      </c>
      <c r="FF61" t="s">
        <v>8</v>
      </c>
      <c r="FG61" t="s">
        <v>8</v>
      </c>
      <c r="FH61" t="s">
        <v>8</v>
      </c>
      <c r="FI61" t="s">
        <v>8</v>
      </c>
      <c r="FJ61" s="1">
        <v>1</v>
      </c>
      <c r="FK61" s="12">
        <v>60</v>
      </c>
      <c r="FL61" s="1">
        <v>27.56</v>
      </c>
      <c r="FM61" s="1">
        <v>40.96</v>
      </c>
      <c r="FR61" s="1">
        <v>17.36</v>
      </c>
      <c r="FS61" s="1">
        <v>25.8</v>
      </c>
      <c r="FV61" t="s">
        <v>19</v>
      </c>
      <c r="FW61" t="s">
        <v>20</v>
      </c>
      <c r="FX61" t="s">
        <v>21</v>
      </c>
      <c r="FY61" t="s">
        <v>10</v>
      </c>
      <c r="FZ61" t="s">
        <v>48</v>
      </c>
      <c r="GA61" t="s">
        <v>456</v>
      </c>
      <c r="GB61" t="s">
        <v>1243</v>
      </c>
      <c r="GC61" t="s">
        <v>1244</v>
      </c>
      <c r="GD61" t="s">
        <v>1245</v>
      </c>
      <c r="GE61" t="s">
        <v>1246</v>
      </c>
      <c r="GF61">
        <v>10</v>
      </c>
    </row>
    <row r="62" spans="1:188" x14ac:dyDescent="0.35">
      <c r="A62" t="s">
        <v>457</v>
      </c>
      <c r="B62" t="s">
        <v>458</v>
      </c>
      <c r="C62" s="3">
        <v>1182</v>
      </c>
      <c r="D62" t="s">
        <v>1440</v>
      </c>
      <c r="E62" t="s">
        <v>459</v>
      </c>
      <c r="F62">
        <v>97846</v>
      </c>
      <c r="G62" t="s">
        <v>1958</v>
      </c>
      <c r="H62" t="s">
        <v>459</v>
      </c>
      <c r="I62">
        <v>97846</v>
      </c>
      <c r="J62" t="s">
        <v>298</v>
      </c>
      <c r="K62" t="s">
        <v>460</v>
      </c>
      <c r="L62" t="s">
        <v>30</v>
      </c>
      <c r="M62" t="s">
        <v>8</v>
      </c>
      <c r="N62" t="s">
        <v>8</v>
      </c>
      <c r="O62">
        <v>1</v>
      </c>
      <c r="P62">
        <v>0</v>
      </c>
      <c r="Q62">
        <v>0</v>
      </c>
      <c r="R62" s="3">
        <v>526</v>
      </c>
      <c r="S62" s="3">
        <v>51</v>
      </c>
      <c r="T62">
        <v>0</v>
      </c>
      <c r="U62">
        <v>0.8</v>
      </c>
      <c r="V62">
        <v>0</v>
      </c>
      <c r="W62">
        <v>0.8</v>
      </c>
      <c r="X62" s="3">
        <v>2</v>
      </c>
      <c r="Y62" s="3">
        <v>32</v>
      </c>
      <c r="Z62" t="s">
        <v>10</v>
      </c>
      <c r="AA62" t="s">
        <v>8</v>
      </c>
      <c r="AB62">
        <v>0</v>
      </c>
      <c r="AC62">
        <v>1</v>
      </c>
      <c r="AD62">
        <v>0</v>
      </c>
      <c r="AE62">
        <v>0</v>
      </c>
      <c r="AF62" s="10">
        <v>63000</v>
      </c>
      <c r="AG62" s="10">
        <v>1000</v>
      </c>
      <c r="AH62" s="10">
        <v>0</v>
      </c>
      <c r="AI62" s="10">
        <v>64000</v>
      </c>
      <c r="AJ62" s="10">
        <v>1000</v>
      </c>
      <c r="AK62" s="10">
        <v>0</v>
      </c>
      <c r="AL62" s="10">
        <v>1000</v>
      </c>
      <c r="AM62" s="10">
        <v>0</v>
      </c>
      <c r="AN62" s="10">
        <v>0</v>
      </c>
      <c r="AO62" s="10">
        <v>0</v>
      </c>
      <c r="AP62" s="10">
        <v>0</v>
      </c>
      <c r="AQ62" s="10">
        <v>65000</v>
      </c>
      <c r="AR62" s="10">
        <v>0</v>
      </c>
      <c r="AS62" s="10">
        <v>0</v>
      </c>
      <c r="AT62" s="10">
        <v>0</v>
      </c>
      <c r="AU62" s="10">
        <v>0</v>
      </c>
      <c r="AV62" s="10">
        <v>0</v>
      </c>
      <c r="AW62" t="s">
        <v>8</v>
      </c>
      <c r="AZ62" t="s">
        <v>8</v>
      </c>
      <c r="BC62" s="10">
        <v>23000</v>
      </c>
      <c r="BD62" s="10">
        <v>6000</v>
      </c>
      <c r="BE62" s="10">
        <v>29000</v>
      </c>
      <c r="BF62" s="10">
        <v>4923.2</v>
      </c>
      <c r="BG62" s="10">
        <v>1101</v>
      </c>
      <c r="BH62" s="10">
        <v>1363.25</v>
      </c>
      <c r="BI62" s="10">
        <v>7387.45</v>
      </c>
      <c r="BJ62" s="10">
        <v>2400</v>
      </c>
      <c r="BK62" t="s">
        <v>461</v>
      </c>
      <c r="BL62" s="10">
        <v>38787.449999999997</v>
      </c>
      <c r="BM62" s="10">
        <v>0</v>
      </c>
      <c r="BN62" s="10">
        <v>0</v>
      </c>
      <c r="BO62" s="10">
        <v>0</v>
      </c>
      <c r="BP62" s="10">
        <v>0</v>
      </c>
      <c r="BQ62" s="3">
        <v>10592</v>
      </c>
      <c r="BR62" s="3">
        <v>453</v>
      </c>
      <c r="BS62" s="3">
        <v>436</v>
      </c>
      <c r="BT62" s="3">
        <v>1</v>
      </c>
      <c r="BU62" s="3">
        <v>1919</v>
      </c>
      <c r="BV62" s="3">
        <v>86</v>
      </c>
      <c r="BW62" s="3">
        <v>17</v>
      </c>
      <c r="BX62" s="3">
        <v>1</v>
      </c>
      <c r="BY62" s="3">
        <v>12964</v>
      </c>
      <c r="BZ62" s="3">
        <v>541</v>
      </c>
      <c r="CA62" s="3">
        <v>0</v>
      </c>
      <c r="CB62" s="3">
        <v>0</v>
      </c>
      <c r="CC62" t="s">
        <v>8</v>
      </c>
      <c r="CD62" s="3">
        <v>3232</v>
      </c>
      <c r="CE62" s="3">
        <v>719</v>
      </c>
      <c r="CF62" s="3">
        <v>511</v>
      </c>
      <c r="CG62" s="3">
        <v>80</v>
      </c>
      <c r="CH62" s="3">
        <v>1653</v>
      </c>
      <c r="CI62" s="3">
        <v>225</v>
      </c>
      <c r="CJ62" s="3">
        <v>0</v>
      </c>
      <c r="CK62" s="3">
        <v>0</v>
      </c>
      <c r="CL62" s="3">
        <v>1085</v>
      </c>
      <c r="CM62" s="3">
        <v>82</v>
      </c>
      <c r="CN62" s="3">
        <f>SUM(CD62+CF62+CH62+CJ62+CL62)</f>
        <v>6481</v>
      </c>
      <c r="CO62" s="3">
        <v>1106</v>
      </c>
      <c r="CP62" s="3">
        <v>3951</v>
      </c>
      <c r="CQ62" s="3">
        <v>591</v>
      </c>
      <c r="CR62" s="3">
        <v>1878</v>
      </c>
      <c r="CT62" s="3">
        <v>1167</v>
      </c>
      <c r="CU62" s="3">
        <v>7587</v>
      </c>
      <c r="CV62" s="3">
        <f>SUM(CZ62:DC62)</f>
        <v>2072</v>
      </c>
      <c r="CW62" s="3">
        <f>SUM(CU62+CV62)</f>
        <v>9659</v>
      </c>
      <c r="CX62" s="3">
        <f>SUM(DB62:DE62)</f>
        <v>1632</v>
      </c>
      <c r="CY62" s="3">
        <f>CW62</f>
        <v>9659</v>
      </c>
      <c r="CZ62" s="3">
        <v>836</v>
      </c>
      <c r="DA62" s="3">
        <v>408</v>
      </c>
      <c r="DB62" s="3">
        <v>828</v>
      </c>
      <c r="DC62" s="3">
        <v>0</v>
      </c>
      <c r="DD62" s="3">
        <v>804</v>
      </c>
      <c r="DE62" s="3">
        <v>0</v>
      </c>
      <c r="DF62" s="3">
        <v>804</v>
      </c>
      <c r="DG62" s="3">
        <v>928</v>
      </c>
      <c r="DH62" s="3">
        <v>0</v>
      </c>
      <c r="DI62" s="3">
        <v>928</v>
      </c>
      <c r="DJ62" s="3">
        <v>0</v>
      </c>
      <c r="DL62" t="s">
        <v>9</v>
      </c>
      <c r="DM62" t="s">
        <v>8</v>
      </c>
      <c r="DN62" s="3">
        <v>0</v>
      </c>
      <c r="DO62" t="s">
        <v>10</v>
      </c>
      <c r="DP62" s="3">
        <v>29</v>
      </c>
      <c r="DQ62" s="3">
        <v>159</v>
      </c>
      <c r="DR62" s="3">
        <v>0</v>
      </c>
      <c r="DS62" s="3">
        <v>0</v>
      </c>
      <c r="DT62" s="3">
        <v>0</v>
      </c>
      <c r="DU62" s="3">
        <v>0</v>
      </c>
      <c r="DV62" s="3">
        <v>0</v>
      </c>
      <c r="DW62" s="3">
        <v>0</v>
      </c>
      <c r="DX62" s="3">
        <v>0</v>
      </c>
      <c r="DY62" s="3">
        <v>0</v>
      </c>
      <c r="DZ62" s="3">
        <v>0</v>
      </c>
      <c r="EA62" s="3">
        <v>0</v>
      </c>
      <c r="EB62" s="3">
        <v>0</v>
      </c>
      <c r="EC62" s="3">
        <v>0</v>
      </c>
      <c r="ED62" s="3">
        <v>0</v>
      </c>
      <c r="EE62" s="3">
        <v>0</v>
      </c>
      <c r="EF62" s="3">
        <v>1232</v>
      </c>
      <c r="EG62" t="s">
        <v>11</v>
      </c>
      <c r="EH62">
        <v>4</v>
      </c>
      <c r="EI62" t="s">
        <v>12</v>
      </c>
      <c r="EJ62" s="3">
        <v>857</v>
      </c>
      <c r="EK62" t="s">
        <v>11</v>
      </c>
      <c r="EL62" s="2">
        <v>1000</v>
      </c>
      <c r="EM62" t="s">
        <v>14</v>
      </c>
      <c r="EN62" s="2">
        <v>1000</v>
      </c>
      <c r="EO62" t="s">
        <v>15</v>
      </c>
      <c r="EP62" t="s">
        <v>16</v>
      </c>
      <c r="EQ62">
        <v>22</v>
      </c>
      <c r="ER62">
        <v>4</v>
      </c>
      <c r="ES62">
        <v>6</v>
      </c>
      <c r="ET62">
        <v>0</v>
      </c>
      <c r="EU62">
        <v>32</v>
      </c>
      <c r="EV62">
        <v>52</v>
      </c>
      <c r="EW62" s="3">
        <v>1640</v>
      </c>
      <c r="EX62" s="3">
        <v>1640</v>
      </c>
      <c r="EY62" s="3">
        <v>5258</v>
      </c>
      <c r="EZ62" t="s">
        <v>17</v>
      </c>
      <c r="FA62" s="3">
        <v>1403</v>
      </c>
      <c r="FB62" s="3">
        <v>1403</v>
      </c>
      <c r="FD62" t="s">
        <v>8</v>
      </c>
      <c r="FE62" t="s">
        <v>415</v>
      </c>
      <c r="FF62" t="s">
        <v>8</v>
      </c>
      <c r="FG62" t="s">
        <v>8</v>
      </c>
      <c r="FH62" t="s">
        <v>8</v>
      </c>
      <c r="FI62" t="s">
        <v>8</v>
      </c>
      <c r="FJ62" s="1">
        <v>0</v>
      </c>
      <c r="FK62" s="11" t="s">
        <v>79</v>
      </c>
      <c r="FL62" s="1">
        <v>17</v>
      </c>
      <c r="FM62" s="1">
        <v>18</v>
      </c>
      <c r="FV62" t="s">
        <v>19</v>
      </c>
      <c r="FW62" t="s">
        <v>20</v>
      </c>
      <c r="FX62" t="s">
        <v>21</v>
      </c>
      <c r="FY62" t="s">
        <v>10</v>
      </c>
      <c r="FZ62" t="s">
        <v>48</v>
      </c>
      <c r="GA62" t="s">
        <v>462</v>
      </c>
      <c r="GB62" t="s">
        <v>1247</v>
      </c>
      <c r="GC62" t="s">
        <v>1247</v>
      </c>
      <c r="GD62" t="s">
        <v>1247</v>
      </c>
      <c r="GE62" t="s">
        <v>1247</v>
      </c>
      <c r="GF62">
        <v>2</v>
      </c>
    </row>
    <row r="63" spans="1:188" x14ac:dyDescent="0.35">
      <c r="A63" t="s">
        <v>463</v>
      </c>
      <c r="B63" t="s">
        <v>464</v>
      </c>
      <c r="C63" s="3">
        <v>41084</v>
      </c>
      <c r="D63" t="s">
        <v>465</v>
      </c>
      <c r="E63" t="s">
        <v>466</v>
      </c>
      <c r="F63">
        <v>97526</v>
      </c>
      <c r="G63" t="s">
        <v>465</v>
      </c>
      <c r="H63" t="s">
        <v>466</v>
      </c>
      <c r="I63">
        <v>97526</v>
      </c>
      <c r="J63" t="s">
        <v>467</v>
      </c>
      <c r="K63" t="s">
        <v>468</v>
      </c>
      <c r="L63" t="s">
        <v>30</v>
      </c>
      <c r="M63" t="s">
        <v>10</v>
      </c>
      <c r="N63" t="s">
        <v>8</v>
      </c>
      <c r="O63">
        <v>1</v>
      </c>
      <c r="P63">
        <v>3</v>
      </c>
      <c r="Q63">
        <v>0</v>
      </c>
      <c r="R63" s="3">
        <v>27314</v>
      </c>
      <c r="S63" s="3">
        <v>2818</v>
      </c>
      <c r="T63">
        <v>1</v>
      </c>
      <c r="U63">
        <v>2</v>
      </c>
      <c r="V63">
        <v>9.6</v>
      </c>
      <c r="W63">
        <v>11.6</v>
      </c>
      <c r="X63" s="3">
        <v>291</v>
      </c>
      <c r="Y63" s="3">
        <v>21220</v>
      </c>
      <c r="Z63" t="s">
        <v>10</v>
      </c>
      <c r="AA63" t="s">
        <v>10</v>
      </c>
      <c r="AB63">
        <v>11</v>
      </c>
      <c r="AC63">
        <v>2</v>
      </c>
      <c r="AD63">
        <v>0</v>
      </c>
      <c r="AE63">
        <v>5</v>
      </c>
      <c r="AF63" s="10">
        <v>0</v>
      </c>
      <c r="AG63" s="10">
        <v>0</v>
      </c>
      <c r="AH63" s="10">
        <v>1645177</v>
      </c>
      <c r="AI63" s="10">
        <v>1645177</v>
      </c>
      <c r="AJ63" s="10">
        <v>6393</v>
      </c>
      <c r="AK63" s="10">
        <v>0</v>
      </c>
      <c r="AL63" s="10">
        <v>6393</v>
      </c>
      <c r="AM63" s="10">
        <v>50000</v>
      </c>
      <c r="AN63" s="10">
        <v>0</v>
      </c>
      <c r="AO63" s="10">
        <v>50000</v>
      </c>
      <c r="AP63" s="10">
        <v>0</v>
      </c>
      <c r="AQ63" s="10">
        <v>1701570</v>
      </c>
      <c r="AR63" s="10">
        <v>0</v>
      </c>
      <c r="AS63" s="10">
        <v>0</v>
      </c>
      <c r="AT63" s="10">
        <v>0</v>
      </c>
      <c r="AU63" s="10">
        <v>0</v>
      </c>
      <c r="AV63" s="10">
        <v>0</v>
      </c>
      <c r="AW63" t="s">
        <v>8</v>
      </c>
      <c r="AZ63" t="s">
        <v>8</v>
      </c>
      <c r="BC63" s="10">
        <v>730377</v>
      </c>
      <c r="BD63" s="10">
        <v>197642</v>
      </c>
      <c r="BE63" s="10">
        <v>928019</v>
      </c>
      <c r="BF63" s="10">
        <v>116173</v>
      </c>
      <c r="BG63" s="10">
        <v>47935</v>
      </c>
      <c r="BH63" s="10">
        <v>23410</v>
      </c>
      <c r="BI63" s="10">
        <v>187518</v>
      </c>
      <c r="BJ63" s="10">
        <v>632783</v>
      </c>
      <c r="BL63" s="10">
        <v>1748320</v>
      </c>
      <c r="BM63" s="10">
        <v>0</v>
      </c>
      <c r="BN63" s="10">
        <v>0</v>
      </c>
      <c r="BO63" s="10">
        <v>31272</v>
      </c>
      <c r="BP63" s="10">
        <v>31272</v>
      </c>
      <c r="BQ63" s="3">
        <v>101940</v>
      </c>
      <c r="BR63" s="3">
        <v>8468</v>
      </c>
      <c r="BS63" s="3">
        <v>4635</v>
      </c>
      <c r="BT63" s="3">
        <v>110</v>
      </c>
      <c r="BU63" s="3">
        <v>9655</v>
      </c>
      <c r="BV63" s="3">
        <v>581</v>
      </c>
      <c r="BW63" s="3">
        <v>281</v>
      </c>
      <c r="BX63" s="3">
        <v>91</v>
      </c>
      <c r="BY63" s="3">
        <v>116511</v>
      </c>
      <c r="BZ63" s="3">
        <v>9250</v>
      </c>
      <c r="CA63" s="3">
        <v>1479</v>
      </c>
      <c r="CB63" s="3">
        <v>5595</v>
      </c>
      <c r="CC63" t="s">
        <v>10</v>
      </c>
      <c r="CD63" s="3">
        <v>60474</v>
      </c>
      <c r="CE63" s="3">
        <v>33697</v>
      </c>
      <c r="CF63" s="3">
        <v>4395</v>
      </c>
      <c r="CG63" s="3">
        <v>2445</v>
      </c>
      <c r="CH63" s="3">
        <v>55547</v>
      </c>
      <c r="CI63" s="3">
        <v>33306</v>
      </c>
      <c r="CJ63" s="3">
        <v>801</v>
      </c>
      <c r="CK63" s="3">
        <v>479</v>
      </c>
      <c r="CL63" s="3">
        <v>0</v>
      </c>
      <c r="CM63" s="3">
        <v>0</v>
      </c>
      <c r="CN63" s="3">
        <f>SUM(CD63+CF63+CH63+CJ63+CL63)</f>
        <v>121217</v>
      </c>
      <c r="CO63" s="3">
        <v>69927</v>
      </c>
      <c r="CP63" s="3">
        <v>94171</v>
      </c>
      <c r="CQ63" s="3">
        <v>6840</v>
      </c>
      <c r="CR63" s="3">
        <v>88853</v>
      </c>
      <c r="CS63" s="3">
        <v>1280</v>
      </c>
      <c r="CT63" s="3">
        <v>0</v>
      </c>
      <c r="CU63" s="3">
        <v>191144</v>
      </c>
      <c r="CV63" s="3">
        <f>SUM(CZ63:DC63)</f>
        <v>61974</v>
      </c>
      <c r="CW63" s="3">
        <f>SUM(CU63+CV63)</f>
        <v>253118</v>
      </c>
      <c r="CX63" s="3">
        <f>SUM(DB63:DE63)</f>
        <v>35316</v>
      </c>
      <c r="CY63" s="3">
        <f>CW63</f>
        <v>253118</v>
      </c>
      <c r="CZ63" s="3">
        <v>26723</v>
      </c>
      <c r="DA63" s="3">
        <v>0</v>
      </c>
      <c r="DB63" s="3">
        <v>35251</v>
      </c>
      <c r="DC63" s="3">
        <v>0</v>
      </c>
      <c r="DD63" s="3">
        <v>0</v>
      </c>
      <c r="DE63" s="3">
        <v>65</v>
      </c>
      <c r="DF63" s="3">
        <v>65</v>
      </c>
      <c r="DG63" s="3">
        <v>0</v>
      </c>
      <c r="DH63" s="3">
        <v>856</v>
      </c>
      <c r="DI63" s="3">
        <v>856</v>
      </c>
      <c r="DJ63" s="3">
        <v>0</v>
      </c>
      <c r="DK63" s="3">
        <v>6836</v>
      </c>
      <c r="DL63" t="s">
        <v>11</v>
      </c>
      <c r="DM63" t="s">
        <v>10</v>
      </c>
      <c r="DN63" s="3">
        <v>565</v>
      </c>
      <c r="DO63" t="s">
        <v>10</v>
      </c>
      <c r="DP63" s="3">
        <v>305</v>
      </c>
      <c r="DQ63" s="3">
        <v>4767</v>
      </c>
      <c r="DR63" s="3">
        <v>83</v>
      </c>
      <c r="DS63" s="3">
        <v>4871</v>
      </c>
      <c r="DT63" s="3">
        <v>26</v>
      </c>
      <c r="DU63" s="3">
        <v>276</v>
      </c>
      <c r="DV63" s="3">
        <v>85</v>
      </c>
      <c r="DW63" s="3">
        <v>1579</v>
      </c>
      <c r="DX63" s="3">
        <v>10</v>
      </c>
      <c r="DY63" s="3">
        <v>230</v>
      </c>
      <c r="DZ63" s="3">
        <v>0</v>
      </c>
      <c r="EA63" s="3">
        <v>0</v>
      </c>
      <c r="EB63" s="3">
        <v>1</v>
      </c>
      <c r="EC63" s="3">
        <v>1</v>
      </c>
      <c r="ED63" s="3">
        <v>42</v>
      </c>
      <c r="EE63" s="3">
        <v>3877</v>
      </c>
      <c r="EF63" s="3">
        <v>9188</v>
      </c>
      <c r="EG63" t="s">
        <v>11</v>
      </c>
      <c r="EH63">
        <v>30</v>
      </c>
      <c r="EI63" t="s">
        <v>44</v>
      </c>
      <c r="EK63" t="s">
        <v>13</v>
      </c>
      <c r="EL63" s="2">
        <v>1000</v>
      </c>
      <c r="EM63" t="s">
        <v>14</v>
      </c>
      <c r="EN63" s="2">
        <v>1000</v>
      </c>
      <c r="EO63" t="s">
        <v>30</v>
      </c>
      <c r="EP63" t="s">
        <v>57</v>
      </c>
      <c r="EQ63">
        <v>28</v>
      </c>
      <c r="ER63">
        <v>6</v>
      </c>
      <c r="ES63">
        <v>6</v>
      </c>
      <c r="ET63">
        <v>0</v>
      </c>
      <c r="EU63">
        <v>40</v>
      </c>
      <c r="EV63">
        <v>52</v>
      </c>
      <c r="EW63" s="3">
        <v>2080</v>
      </c>
      <c r="EX63" s="3">
        <v>4900</v>
      </c>
      <c r="EY63" s="3">
        <v>112097</v>
      </c>
      <c r="EZ63" t="s">
        <v>17</v>
      </c>
      <c r="FA63" s="3">
        <v>15470</v>
      </c>
      <c r="FB63" s="3">
        <v>23192</v>
      </c>
      <c r="FC63">
        <v>2024</v>
      </c>
      <c r="FD63" t="s">
        <v>10</v>
      </c>
      <c r="FE63" t="s">
        <v>164</v>
      </c>
      <c r="FF63" t="s">
        <v>10</v>
      </c>
      <c r="FG63" t="s">
        <v>8</v>
      </c>
      <c r="FH63" t="s">
        <v>8</v>
      </c>
      <c r="FI63" t="s">
        <v>8</v>
      </c>
      <c r="FJ63" s="1">
        <v>0</v>
      </c>
      <c r="FK63" s="12">
        <v>60</v>
      </c>
      <c r="FL63" s="1">
        <v>49.2</v>
      </c>
      <c r="FM63" s="1">
        <v>64.19</v>
      </c>
      <c r="FN63" s="1">
        <v>24.6</v>
      </c>
      <c r="FO63" s="1">
        <v>42.8</v>
      </c>
      <c r="FP63" s="1">
        <v>19.48</v>
      </c>
      <c r="FQ63" s="1">
        <v>28.09</v>
      </c>
      <c r="FR63" s="1">
        <v>15.89</v>
      </c>
      <c r="FS63" s="1">
        <v>20.73</v>
      </c>
      <c r="FV63" t="s">
        <v>19</v>
      </c>
      <c r="FW63" t="s">
        <v>34</v>
      </c>
      <c r="FX63" t="s">
        <v>47</v>
      </c>
      <c r="FY63" t="s">
        <v>10</v>
      </c>
      <c r="FZ63" t="s">
        <v>35</v>
      </c>
      <c r="GA63" t="s">
        <v>469</v>
      </c>
      <c r="GB63" t="s">
        <v>1248</v>
      </c>
      <c r="GC63" t="s">
        <v>1249</v>
      </c>
      <c r="GD63" t="s">
        <v>1250</v>
      </c>
      <c r="GE63" t="s">
        <v>1251</v>
      </c>
      <c r="GF63">
        <v>32</v>
      </c>
    </row>
    <row r="64" spans="1:188" x14ac:dyDescent="0.35">
      <c r="A64" t="s">
        <v>919</v>
      </c>
      <c r="B64" t="s">
        <v>920</v>
      </c>
      <c r="C64" s="3">
        <v>7410</v>
      </c>
      <c r="D64" t="s">
        <v>921</v>
      </c>
      <c r="E64" t="s">
        <v>922</v>
      </c>
      <c r="F64">
        <v>97448</v>
      </c>
      <c r="G64" t="s">
        <v>921</v>
      </c>
      <c r="H64" t="s">
        <v>922</v>
      </c>
      <c r="I64">
        <v>97448</v>
      </c>
      <c r="J64" t="s">
        <v>211</v>
      </c>
      <c r="K64" t="s">
        <v>923</v>
      </c>
      <c r="L64" t="s">
        <v>30</v>
      </c>
      <c r="M64" t="s">
        <v>8</v>
      </c>
      <c r="N64" t="s">
        <v>8</v>
      </c>
      <c r="O64">
        <v>1</v>
      </c>
      <c r="P64">
        <v>0</v>
      </c>
      <c r="Q64">
        <v>0</v>
      </c>
      <c r="R64" s="3">
        <v>885</v>
      </c>
      <c r="S64" s="3">
        <v>201</v>
      </c>
      <c r="T64">
        <v>0</v>
      </c>
      <c r="U64">
        <v>0.75</v>
      </c>
      <c r="V64">
        <v>0.25</v>
      </c>
      <c r="W64">
        <v>1</v>
      </c>
      <c r="X64" s="3">
        <v>10</v>
      </c>
      <c r="Y64" s="3">
        <v>1028</v>
      </c>
      <c r="Z64" t="s">
        <v>8</v>
      </c>
      <c r="AA64" t="s">
        <v>8</v>
      </c>
      <c r="AB64">
        <v>0</v>
      </c>
      <c r="AC64">
        <v>1</v>
      </c>
      <c r="AD64">
        <v>1</v>
      </c>
      <c r="AE64">
        <v>0</v>
      </c>
      <c r="AF64" s="10">
        <v>248230</v>
      </c>
      <c r="AG64" s="10">
        <v>0</v>
      </c>
      <c r="AH64" s="10">
        <v>0</v>
      </c>
      <c r="AI64" s="10">
        <v>248230</v>
      </c>
      <c r="AJ64" s="10">
        <v>1083</v>
      </c>
      <c r="AK64" s="10">
        <v>0</v>
      </c>
      <c r="AL64" s="10">
        <v>1083</v>
      </c>
      <c r="AM64" s="10">
        <v>0</v>
      </c>
      <c r="AN64" s="10">
        <v>0</v>
      </c>
      <c r="AO64" s="10">
        <v>0</v>
      </c>
      <c r="AP64" s="10">
        <v>10806</v>
      </c>
      <c r="AQ64" s="10">
        <v>260119</v>
      </c>
      <c r="AR64" s="10">
        <v>0</v>
      </c>
      <c r="AS64" s="10">
        <v>0</v>
      </c>
      <c r="AT64" s="10">
        <v>0</v>
      </c>
      <c r="AU64" s="10">
        <v>0</v>
      </c>
      <c r="AV64" s="10">
        <v>0</v>
      </c>
      <c r="AW64" t="s">
        <v>8</v>
      </c>
      <c r="AZ64" t="s">
        <v>8</v>
      </c>
      <c r="BC64" s="10">
        <v>47313</v>
      </c>
      <c r="BD64" s="10">
        <v>19854</v>
      </c>
      <c r="BE64" s="10">
        <v>67167</v>
      </c>
      <c r="BF64" s="10">
        <v>5255</v>
      </c>
      <c r="BG64" s="10">
        <v>8456</v>
      </c>
      <c r="BH64" s="10">
        <v>273</v>
      </c>
      <c r="BI64" s="10">
        <v>13984</v>
      </c>
      <c r="BJ64" s="10">
        <v>98143</v>
      </c>
      <c r="BK64" t="s">
        <v>642</v>
      </c>
      <c r="BL64" s="10">
        <v>179294</v>
      </c>
      <c r="BM64" s="10">
        <v>0</v>
      </c>
      <c r="BN64" s="10">
        <v>0</v>
      </c>
      <c r="BO64" s="10">
        <v>0</v>
      </c>
      <c r="BP64" s="10">
        <v>0</v>
      </c>
      <c r="BQ64" s="3">
        <v>20806</v>
      </c>
      <c r="BR64" s="3">
        <v>568</v>
      </c>
      <c r="BS64" s="3">
        <v>239</v>
      </c>
      <c r="BT64" s="3">
        <v>9</v>
      </c>
      <c r="BU64" s="3">
        <v>17</v>
      </c>
      <c r="BV64" s="3">
        <v>75</v>
      </c>
      <c r="BW64" s="3">
        <v>9</v>
      </c>
      <c r="BX64" s="3">
        <v>0</v>
      </c>
      <c r="BY64" s="3">
        <v>21071</v>
      </c>
      <c r="BZ64" s="3">
        <v>652</v>
      </c>
      <c r="CA64" s="3">
        <v>221</v>
      </c>
      <c r="CB64" s="3">
        <v>0</v>
      </c>
      <c r="CC64" t="s">
        <v>8</v>
      </c>
      <c r="CD64" s="3">
        <v>5303</v>
      </c>
      <c r="CE64" s="3">
        <v>844</v>
      </c>
      <c r="CF64" s="3">
        <v>477</v>
      </c>
      <c r="CG64" s="3">
        <v>113</v>
      </c>
      <c r="CH64" s="3">
        <v>6241</v>
      </c>
      <c r="CI64" s="3">
        <v>933</v>
      </c>
      <c r="CJ64" s="3">
        <v>45</v>
      </c>
      <c r="CK64" s="3">
        <v>7</v>
      </c>
      <c r="CL64" s="3">
        <v>0</v>
      </c>
      <c r="CM64" s="3">
        <v>0</v>
      </c>
      <c r="CN64" s="3">
        <f>SUM(CD64+CF64+CH64+CJ64+CL64)</f>
        <v>12066</v>
      </c>
      <c r="CO64" s="3">
        <v>1897</v>
      </c>
      <c r="CP64" s="3">
        <v>6147</v>
      </c>
      <c r="CQ64" s="3">
        <v>590</v>
      </c>
      <c r="CR64" s="3">
        <v>7174</v>
      </c>
      <c r="CS64" s="3">
        <v>52</v>
      </c>
      <c r="CT64" s="3">
        <v>0</v>
      </c>
      <c r="CU64" s="3">
        <v>13963</v>
      </c>
      <c r="CV64" s="3">
        <f>SUM(CZ64:DC64)</f>
        <v>10182</v>
      </c>
      <c r="CW64" s="3">
        <f>SUM(CU64+CV64)</f>
        <v>24145</v>
      </c>
      <c r="CX64" s="3">
        <f>SUM(DB64:DE64)</f>
        <v>5996</v>
      </c>
      <c r="CY64" s="3">
        <f>CW64</f>
        <v>24145</v>
      </c>
      <c r="CZ64" s="3">
        <v>3856</v>
      </c>
      <c r="DA64" s="3">
        <v>607</v>
      </c>
      <c r="DB64" s="3">
        <v>5719</v>
      </c>
      <c r="DC64" s="3">
        <v>0</v>
      </c>
      <c r="DD64" s="3">
        <v>277</v>
      </c>
      <c r="DE64" s="3">
        <v>0</v>
      </c>
      <c r="DF64" s="3">
        <v>277</v>
      </c>
      <c r="DG64" s="3">
        <v>567</v>
      </c>
      <c r="DH64" s="3">
        <v>0</v>
      </c>
      <c r="DI64" s="3">
        <v>567</v>
      </c>
      <c r="DJ64" s="3">
        <v>0</v>
      </c>
      <c r="DL64" t="s">
        <v>9</v>
      </c>
      <c r="DM64" t="s">
        <v>8</v>
      </c>
      <c r="DN64" s="3">
        <v>0</v>
      </c>
      <c r="DO64" t="s">
        <v>10</v>
      </c>
      <c r="DP64" s="3">
        <v>52</v>
      </c>
      <c r="DQ64" s="3">
        <v>416</v>
      </c>
      <c r="DR64" s="3">
        <v>28</v>
      </c>
      <c r="DS64" s="3">
        <v>196</v>
      </c>
      <c r="DT64" s="3">
        <v>8</v>
      </c>
      <c r="DU64" s="3">
        <v>40</v>
      </c>
      <c r="DV64" s="3">
        <v>0</v>
      </c>
      <c r="DW64" s="3">
        <v>0</v>
      </c>
      <c r="DX64" s="3">
        <v>8</v>
      </c>
      <c r="DY64" s="3">
        <v>450</v>
      </c>
      <c r="DZ64" s="3">
        <v>0</v>
      </c>
      <c r="EA64" s="3">
        <v>0</v>
      </c>
      <c r="EB64" s="3">
        <v>0</v>
      </c>
      <c r="EC64" s="3">
        <v>0</v>
      </c>
      <c r="ED64" s="3">
        <v>20</v>
      </c>
      <c r="EE64" s="3">
        <v>300</v>
      </c>
      <c r="EG64" t="s">
        <v>13</v>
      </c>
      <c r="EH64">
        <v>7</v>
      </c>
      <c r="EI64" t="s">
        <v>12</v>
      </c>
      <c r="EK64" t="s">
        <v>13</v>
      </c>
      <c r="EL64">
        <v>500</v>
      </c>
      <c r="EM64" t="s">
        <v>14</v>
      </c>
      <c r="EN64">
        <v>100</v>
      </c>
      <c r="EO64" t="s">
        <v>213</v>
      </c>
      <c r="EP64" t="s">
        <v>68</v>
      </c>
      <c r="EQ64">
        <v>24</v>
      </c>
      <c r="ER64">
        <v>3</v>
      </c>
      <c r="ES64">
        <v>6</v>
      </c>
      <c r="ET64">
        <v>0</v>
      </c>
      <c r="EU64">
        <v>33</v>
      </c>
      <c r="EV64">
        <v>52</v>
      </c>
      <c r="EW64" s="3">
        <v>1508</v>
      </c>
      <c r="EX64" s="3">
        <v>1508</v>
      </c>
      <c r="EY64" s="3">
        <v>7671</v>
      </c>
      <c r="EZ64" t="s">
        <v>17</v>
      </c>
      <c r="FA64" s="3">
        <v>2600</v>
      </c>
      <c r="FB64" s="3">
        <v>2600</v>
      </c>
      <c r="FD64" t="s">
        <v>8</v>
      </c>
      <c r="FE64" t="s">
        <v>8</v>
      </c>
      <c r="FF64" t="s">
        <v>8</v>
      </c>
      <c r="FG64" t="s">
        <v>10</v>
      </c>
      <c r="FH64" t="s">
        <v>10</v>
      </c>
      <c r="FI64" t="s">
        <v>10</v>
      </c>
      <c r="FJ64" t="s">
        <v>92</v>
      </c>
      <c r="FK64" s="12">
        <v>50</v>
      </c>
      <c r="FP64" s="1">
        <v>22.43</v>
      </c>
      <c r="FQ64" s="1">
        <v>29.94</v>
      </c>
      <c r="FR64" s="1">
        <v>18.260000000000002</v>
      </c>
      <c r="FS64" s="1">
        <v>18.260000000000002</v>
      </c>
      <c r="FV64" t="s">
        <v>19</v>
      </c>
      <c r="FW64" t="s">
        <v>20</v>
      </c>
      <c r="FX64" t="s">
        <v>21</v>
      </c>
      <c r="FY64" t="s">
        <v>10</v>
      </c>
      <c r="FZ64" t="s">
        <v>48</v>
      </c>
      <c r="GA64" t="s">
        <v>924</v>
      </c>
      <c r="GB64" t="s">
        <v>1418</v>
      </c>
      <c r="GC64" t="s">
        <v>1419</v>
      </c>
      <c r="GD64" t="s">
        <v>1420</v>
      </c>
      <c r="GE64" t="s">
        <v>1421</v>
      </c>
      <c r="GF64">
        <v>24</v>
      </c>
    </row>
    <row r="65" spans="1:188" x14ac:dyDescent="0.35">
      <c r="A65" t="s">
        <v>470</v>
      </c>
      <c r="B65" t="s">
        <v>471</v>
      </c>
      <c r="C65" s="3">
        <v>69878</v>
      </c>
      <c r="D65" t="s">
        <v>1441</v>
      </c>
      <c r="E65" t="s">
        <v>473</v>
      </c>
      <c r="F65">
        <v>97601</v>
      </c>
      <c r="G65" t="s">
        <v>472</v>
      </c>
      <c r="H65" t="s">
        <v>473</v>
      </c>
      <c r="I65">
        <v>97601</v>
      </c>
      <c r="J65" t="s">
        <v>474</v>
      </c>
      <c r="K65" t="s">
        <v>475</v>
      </c>
      <c r="L65" t="s">
        <v>30</v>
      </c>
      <c r="M65" t="s">
        <v>8</v>
      </c>
      <c r="N65" t="s">
        <v>10</v>
      </c>
      <c r="O65">
        <v>1</v>
      </c>
      <c r="P65">
        <v>11</v>
      </c>
      <c r="Q65">
        <v>0</v>
      </c>
      <c r="R65" s="3">
        <v>29179</v>
      </c>
      <c r="S65" s="3">
        <v>2070</v>
      </c>
      <c r="T65">
        <v>2</v>
      </c>
      <c r="U65">
        <v>4</v>
      </c>
      <c r="V65">
        <v>27.24</v>
      </c>
      <c r="W65">
        <v>31.24</v>
      </c>
      <c r="X65" s="3">
        <v>73</v>
      </c>
      <c r="Y65" s="3">
        <v>1323</v>
      </c>
      <c r="Z65" t="s">
        <v>10</v>
      </c>
      <c r="AA65" t="s">
        <v>10</v>
      </c>
      <c r="AB65">
        <v>20</v>
      </c>
      <c r="AC65">
        <v>1</v>
      </c>
      <c r="AD65">
        <v>25</v>
      </c>
      <c r="AE65">
        <v>4</v>
      </c>
      <c r="AF65" s="10">
        <v>0</v>
      </c>
      <c r="AG65" s="10">
        <v>0</v>
      </c>
      <c r="AH65" s="10">
        <v>3509373</v>
      </c>
      <c r="AI65" s="10">
        <v>3509373</v>
      </c>
      <c r="AJ65" s="10">
        <v>24732</v>
      </c>
      <c r="AK65" s="10">
        <v>27714</v>
      </c>
      <c r="AL65" s="10">
        <v>52446</v>
      </c>
      <c r="AM65" s="10">
        <v>0</v>
      </c>
      <c r="AN65" s="10">
        <v>3784</v>
      </c>
      <c r="AO65" s="10">
        <v>3784</v>
      </c>
      <c r="AP65" s="10">
        <v>25550</v>
      </c>
      <c r="AQ65" s="10">
        <v>3591153</v>
      </c>
      <c r="AR65" s="10">
        <v>0</v>
      </c>
      <c r="AS65" s="10">
        <v>0</v>
      </c>
      <c r="AT65" s="10">
        <v>0</v>
      </c>
      <c r="AU65" s="10">
        <v>0</v>
      </c>
      <c r="AV65" s="10">
        <v>0</v>
      </c>
      <c r="AW65" t="s">
        <v>8</v>
      </c>
      <c r="AZ65" t="s">
        <v>8</v>
      </c>
      <c r="BC65" s="10">
        <v>1412926</v>
      </c>
      <c r="BD65" s="10">
        <v>754153</v>
      </c>
      <c r="BE65" s="10">
        <v>2167079</v>
      </c>
      <c r="BF65" s="10">
        <v>188088</v>
      </c>
      <c r="BG65" s="10">
        <v>143841</v>
      </c>
      <c r="BH65" s="10">
        <v>72219</v>
      </c>
      <c r="BI65" s="10">
        <v>404148</v>
      </c>
      <c r="BJ65" s="10">
        <v>836475</v>
      </c>
      <c r="BK65" t="s">
        <v>163</v>
      </c>
      <c r="BL65" s="10">
        <v>3407702</v>
      </c>
      <c r="BM65" s="10">
        <v>0</v>
      </c>
      <c r="BN65" s="10">
        <v>0</v>
      </c>
      <c r="BO65" s="10">
        <v>0</v>
      </c>
      <c r="BP65" s="10">
        <v>0</v>
      </c>
      <c r="BQ65" s="3">
        <v>181230</v>
      </c>
      <c r="BR65" s="3">
        <v>11252</v>
      </c>
      <c r="BS65" s="3">
        <v>16146</v>
      </c>
      <c r="BT65" s="3">
        <v>608</v>
      </c>
      <c r="BU65" s="3">
        <v>24822</v>
      </c>
      <c r="BV65" s="3">
        <v>1016</v>
      </c>
      <c r="BW65" s="3">
        <v>3703</v>
      </c>
      <c r="BX65" s="3">
        <v>124</v>
      </c>
      <c r="BY65" s="3">
        <v>225901</v>
      </c>
      <c r="BZ65" s="3">
        <v>13000</v>
      </c>
      <c r="CA65" s="3">
        <v>2887</v>
      </c>
      <c r="CB65" s="3">
        <v>6401</v>
      </c>
      <c r="CC65" t="s">
        <v>10</v>
      </c>
      <c r="CD65" s="3">
        <v>177825</v>
      </c>
      <c r="CE65" s="3">
        <v>54599</v>
      </c>
      <c r="CF65" s="3">
        <v>12712</v>
      </c>
      <c r="CG65" s="3">
        <v>7809</v>
      </c>
      <c r="CH65" s="3">
        <v>73980</v>
      </c>
      <c r="CI65" s="3">
        <v>42446</v>
      </c>
      <c r="CL65" s="3">
        <v>0</v>
      </c>
      <c r="CM65" s="3">
        <v>0</v>
      </c>
      <c r="CN65" s="3">
        <f>SUM(CD65+CF65+CH65+CJ65+CL65)</f>
        <v>264517</v>
      </c>
      <c r="CO65" s="3">
        <v>104854</v>
      </c>
      <c r="CP65" s="3">
        <v>232424</v>
      </c>
      <c r="CQ65" s="3">
        <v>20521</v>
      </c>
      <c r="CR65" s="3">
        <v>116426</v>
      </c>
      <c r="CT65" s="3">
        <v>0</v>
      </c>
      <c r="CU65" s="3">
        <v>369371</v>
      </c>
      <c r="CV65" s="3">
        <f>SUM(CZ65:DC65)</f>
        <v>76259</v>
      </c>
      <c r="CW65" s="3">
        <f>SUM(CU65+CV65)</f>
        <v>445630</v>
      </c>
      <c r="CX65" s="3">
        <f>SUM(DB65:DE65)</f>
        <v>45518</v>
      </c>
      <c r="CY65" s="3">
        <f>CW65</f>
        <v>445630</v>
      </c>
      <c r="CZ65" s="3">
        <v>20901</v>
      </c>
      <c r="DA65" s="3">
        <v>10282</v>
      </c>
      <c r="DB65" s="3">
        <v>36850</v>
      </c>
      <c r="DC65" s="3">
        <v>8226</v>
      </c>
      <c r="DD65" s="3">
        <v>433</v>
      </c>
      <c r="DE65" s="3">
        <v>9</v>
      </c>
      <c r="DF65" s="3">
        <v>442</v>
      </c>
      <c r="DG65" s="3">
        <v>1486</v>
      </c>
      <c r="DH65" s="3">
        <v>512</v>
      </c>
      <c r="DI65" s="3">
        <v>1998</v>
      </c>
      <c r="DJ65" s="3">
        <v>0</v>
      </c>
      <c r="DK65" s="3">
        <v>20200</v>
      </c>
      <c r="DL65" t="s">
        <v>11</v>
      </c>
      <c r="DM65" t="s">
        <v>10</v>
      </c>
      <c r="DN65" s="3">
        <v>697</v>
      </c>
      <c r="DO65" t="s">
        <v>10</v>
      </c>
      <c r="DP65" s="3">
        <v>657</v>
      </c>
      <c r="DQ65" s="3">
        <v>11837</v>
      </c>
      <c r="DR65" s="3">
        <v>751</v>
      </c>
      <c r="DS65" s="3">
        <v>11586</v>
      </c>
      <c r="DT65" s="3">
        <v>180</v>
      </c>
      <c r="DU65" s="3">
        <v>1051</v>
      </c>
      <c r="DV65" s="3">
        <v>568</v>
      </c>
      <c r="DW65" s="3">
        <v>3213</v>
      </c>
      <c r="DX65" s="3">
        <v>5</v>
      </c>
      <c r="DY65" s="3">
        <v>98</v>
      </c>
      <c r="DZ65" s="3">
        <v>91</v>
      </c>
      <c r="EA65" s="3">
        <v>545</v>
      </c>
      <c r="EB65" s="3">
        <v>0</v>
      </c>
      <c r="EC65" s="3">
        <v>0</v>
      </c>
      <c r="ED65" s="3">
        <v>1021</v>
      </c>
      <c r="EE65" s="3">
        <v>2500</v>
      </c>
      <c r="EF65" s="3">
        <v>50623</v>
      </c>
      <c r="EG65" t="s">
        <v>11</v>
      </c>
      <c r="EH65">
        <v>73</v>
      </c>
      <c r="EI65" t="s">
        <v>12</v>
      </c>
      <c r="EJ65" s="3">
        <v>30033</v>
      </c>
      <c r="EK65" t="s">
        <v>78</v>
      </c>
      <c r="EL65">
        <v>100</v>
      </c>
      <c r="EM65" t="s">
        <v>14</v>
      </c>
      <c r="EN65">
        <v>50</v>
      </c>
      <c r="EO65" t="s">
        <v>30</v>
      </c>
      <c r="EP65" t="s">
        <v>57</v>
      </c>
      <c r="EQ65">
        <v>35</v>
      </c>
      <c r="ER65">
        <v>9</v>
      </c>
      <c r="ES65">
        <v>11</v>
      </c>
      <c r="ET65">
        <v>0</v>
      </c>
      <c r="EU65">
        <v>55</v>
      </c>
      <c r="EV65">
        <v>52</v>
      </c>
      <c r="EW65" s="3">
        <v>2743</v>
      </c>
      <c r="EX65" s="3">
        <v>14449</v>
      </c>
      <c r="EY65" s="3">
        <v>231472</v>
      </c>
      <c r="EZ65" t="s">
        <v>17</v>
      </c>
      <c r="FA65" s="3">
        <v>23779</v>
      </c>
      <c r="FB65" s="3">
        <v>40276</v>
      </c>
      <c r="FC65">
        <v>2016</v>
      </c>
      <c r="FD65" t="s">
        <v>10</v>
      </c>
      <c r="FE65" t="s">
        <v>415</v>
      </c>
      <c r="FF65" t="s">
        <v>10</v>
      </c>
      <c r="FG65" t="s">
        <v>8</v>
      </c>
      <c r="FH65" t="s">
        <v>8</v>
      </c>
      <c r="FI65" t="s">
        <v>8</v>
      </c>
      <c r="FJ65" s="1">
        <v>0.5</v>
      </c>
      <c r="FK65" s="11" t="s">
        <v>79</v>
      </c>
      <c r="FL65" s="1">
        <v>37.82</v>
      </c>
      <c r="FM65" s="1">
        <v>47.86</v>
      </c>
      <c r="FN65" s="1">
        <v>30.95</v>
      </c>
      <c r="FO65" s="1">
        <v>40.299999999999997</v>
      </c>
      <c r="FP65" s="1">
        <v>24.24</v>
      </c>
      <c r="FQ65" s="1">
        <v>31.54</v>
      </c>
      <c r="FR65" s="1">
        <v>17.23</v>
      </c>
      <c r="FS65" s="1">
        <v>21.81</v>
      </c>
      <c r="FT65" s="1">
        <v>14.16</v>
      </c>
      <c r="FU65" s="1">
        <v>18.440000000000001</v>
      </c>
      <c r="FV65" t="s">
        <v>46</v>
      </c>
      <c r="FW65" t="s">
        <v>34</v>
      </c>
      <c r="FX65" t="s">
        <v>47</v>
      </c>
      <c r="FY65" t="s">
        <v>10</v>
      </c>
      <c r="FZ65" t="s">
        <v>107</v>
      </c>
      <c r="GA65" t="s">
        <v>476</v>
      </c>
      <c r="GB65" t="s">
        <v>1252</v>
      </c>
      <c r="GC65" t="s">
        <v>1253</v>
      </c>
      <c r="GD65" t="s">
        <v>1254</v>
      </c>
      <c r="GE65" t="s">
        <v>1255</v>
      </c>
      <c r="GF65">
        <v>11</v>
      </c>
    </row>
    <row r="66" spans="1:188" x14ac:dyDescent="0.35">
      <c r="A66" t="s">
        <v>477</v>
      </c>
      <c r="B66" t="s">
        <v>478</v>
      </c>
      <c r="C66" s="3">
        <v>8221</v>
      </c>
      <c r="D66" t="s">
        <v>1444</v>
      </c>
      <c r="E66" t="s">
        <v>480</v>
      </c>
      <c r="F66">
        <v>97630</v>
      </c>
      <c r="G66" t="s">
        <v>479</v>
      </c>
      <c r="H66" t="s">
        <v>480</v>
      </c>
      <c r="I66">
        <v>97630</v>
      </c>
      <c r="J66" t="s">
        <v>481</v>
      </c>
      <c r="K66" t="s">
        <v>482</v>
      </c>
      <c r="L66" t="s">
        <v>30</v>
      </c>
      <c r="M66" t="s">
        <v>8</v>
      </c>
      <c r="N66" t="s">
        <v>8</v>
      </c>
      <c r="O66">
        <v>1</v>
      </c>
      <c r="P66">
        <v>3</v>
      </c>
      <c r="Q66">
        <v>0</v>
      </c>
      <c r="R66" s="3">
        <v>2201</v>
      </c>
      <c r="S66" s="3">
        <v>248</v>
      </c>
      <c r="T66">
        <v>1</v>
      </c>
      <c r="U66">
        <v>1</v>
      </c>
      <c r="V66">
        <v>2.99</v>
      </c>
      <c r="W66">
        <v>3.99</v>
      </c>
      <c r="X66" s="3">
        <v>28</v>
      </c>
      <c r="Y66" s="3">
        <v>251</v>
      </c>
      <c r="Z66" t="s">
        <v>10</v>
      </c>
      <c r="AA66" t="s">
        <v>10</v>
      </c>
      <c r="AB66">
        <v>1</v>
      </c>
      <c r="AC66">
        <v>1</v>
      </c>
      <c r="AD66">
        <v>6</v>
      </c>
      <c r="AE66">
        <v>3</v>
      </c>
      <c r="AF66" s="10">
        <v>0</v>
      </c>
      <c r="AG66" s="10">
        <v>0</v>
      </c>
      <c r="AH66" s="10">
        <v>399820</v>
      </c>
      <c r="AI66" s="10">
        <v>399820</v>
      </c>
      <c r="AJ66" s="10">
        <v>18119</v>
      </c>
      <c r="AK66" s="10">
        <v>113.72</v>
      </c>
      <c r="AL66" s="10">
        <v>18232.72</v>
      </c>
      <c r="AM66" s="10">
        <v>3500</v>
      </c>
      <c r="AN66" s="10">
        <v>3264</v>
      </c>
      <c r="AO66" s="10">
        <v>6764</v>
      </c>
      <c r="AP66" s="10">
        <v>32259</v>
      </c>
      <c r="AQ66" s="10">
        <v>457075.72</v>
      </c>
      <c r="AR66" s="10">
        <v>0</v>
      </c>
      <c r="AS66" s="10">
        <v>0</v>
      </c>
      <c r="AT66" s="10">
        <v>0</v>
      </c>
      <c r="AU66" s="10">
        <v>0</v>
      </c>
      <c r="AV66" s="10">
        <v>0</v>
      </c>
      <c r="AW66" t="s">
        <v>8</v>
      </c>
      <c r="AZ66" t="s">
        <v>8</v>
      </c>
      <c r="BC66" s="10">
        <v>152912</v>
      </c>
      <c r="BD66" s="10">
        <v>73518</v>
      </c>
      <c r="BE66" s="10">
        <v>226430</v>
      </c>
      <c r="BF66" s="10">
        <v>19943.46</v>
      </c>
      <c r="BG66" s="10">
        <v>9383.93</v>
      </c>
      <c r="BH66" s="10">
        <v>839</v>
      </c>
      <c r="BI66" s="10">
        <v>30166.39</v>
      </c>
      <c r="BJ66" s="10">
        <v>143653</v>
      </c>
      <c r="BL66" s="10">
        <v>400249.39</v>
      </c>
      <c r="BM66" s="10">
        <v>0</v>
      </c>
      <c r="BN66" s="10">
        <v>0</v>
      </c>
      <c r="BO66" s="10">
        <v>0</v>
      </c>
      <c r="BP66" s="10">
        <v>0</v>
      </c>
      <c r="BQ66" s="3">
        <v>42599</v>
      </c>
      <c r="BR66" s="3">
        <v>1153</v>
      </c>
      <c r="BS66" s="3">
        <v>1658</v>
      </c>
      <c r="BT66" s="3">
        <v>39</v>
      </c>
      <c r="BU66" s="3">
        <v>3218</v>
      </c>
      <c r="BV66" s="3">
        <v>106</v>
      </c>
      <c r="BW66" s="3">
        <v>343</v>
      </c>
      <c r="BX66" s="3">
        <v>50</v>
      </c>
      <c r="BY66" s="3">
        <v>47818</v>
      </c>
      <c r="BZ66" s="3">
        <v>1348</v>
      </c>
      <c r="CA66" s="3">
        <v>221</v>
      </c>
      <c r="CB66" s="3">
        <v>0</v>
      </c>
      <c r="CC66" t="s">
        <v>8</v>
      </c>
      <c r="CD66" s="3">
        <v>10874</v>
      </c>
      <c r="CE66" s="3">
        <v>2358</v>
      </c>
      <c r="CF66" s="3">
        <v>722</v>
      </c>
      <c r="CG66" s="3">
        <v>263</v>
      </c>
      <c r="CH66" s="3">
        <v>4596</v>
      </c>
      <c r="CI66" s="3">
        <v>1404</v>
      </c>
      <c r="CJ66" s="3">
        <v>176</v>
      </c>
      <c r="CK66" s="3">
        <v>39</v>
      </c>
      <c r="CL66" s="3">
        <v>855</v>
      </c>
      <c r="CM66" s="3">
        <v>157</v>
      </c>
      <c r="CN66" s="3">
        <f>SUM(CD66+CF66+CH66+CJ66+CL66)</f>
        <v>17223</v>
      </c>
      <c r="CO66" s="3">
        <v>4221</v>
      </c>
      <c r="CP66" s="3">
        <v>13232</v>
      </c>
      <c r="CQ66" s="3">
        <v>985</v>
      </c>
      <c r="CR66" s="3">
        <v>6000</v>
      </c>
      <c r="CS66" s="3">
        <v>215</v>
      </c>
      <c r="CT66" s="3">
        <v>1012</v>
      </c>
      <c r="CU66" s="3">
        <v>21444</v>
      </c>
      <c r="CV66" s="3">
        <f>SUM(CZ66:DC66)</f>
        <v>5377</v>
      </c>
      <c r="CW66" s="3">
        <f>SUM(CU66+CV66)</f>
        <v>26821</v>
      </c>
      <c r="CX66" s="3">
        <f>SUM(DB66:DE66)</f>
        <v>5444</v>
      </c>
      <c r="CY66" s="3">
        <f>CW66</f>
        <v>26821</v>
      </c>
      <c r="CZ66" s="3">
        <v>1960</v>
      </c>
      <c r="DA66" s="3">
        <v>597</v>
      </c>
      <c r="DB66" s="3">
        <v>2820</v>
      </c>
      <c r="DC66" s="3">
        <v>0</v>
      </c>
      <c r="DD66" s="3">
        <v>2624</v>
      </c>
      <c r="DE66" s="3">
        <v>0</v>
      </c>
      <c r="DF66" s="3">
        <v>2624</v>
      </c>
      <c r="DG66" s="3">
        <v>2286</v>
      </c>
      <c r="DH66" s="3">
        <v>0</v>
      </c>
      <c r="DI66" s="3">
        <v>2286</v>
      </c>
      <c r="DJ66" s="3">
        <v>0</v>
      </c>
      <c r="DK66" s="3">
        <v>923</v>
      </c>
      <c r="DL66" t="s">
        <v>11</v>
      </c>
      <c r="DM66" t="s">
        <v>10</v>
      </c>
      <c r="DN66" s="3">
        <v>173</v>
      </c>
      <c r="DO66" t="s">
        <v>10</v>
      </c>
      <c r="DP66" s="3">
        <v>6</v>
      </c>
      <c r="DQ66" s="3">
        <v>30</v>
      </c>
      <c r="DR66" s="3">
        <v>69</v>
      </c>
      <c r="DS66" s="3">
        <v>210</v>
      </c>
      <c r="DT66" s="3">
        <v>7</v>
      </c>
      <c r="DU66" s="3">
        <v>83</v>
      </c>
      <c r="DV66" s="3">
        <v>9</v>
      </c>
      <c r="DW66" s="3">
        <v>144</v>
      </c>
      <c r="DX66" s="3">
        <v>2</v>
      </c>
      <c r="DY66" s="3">
        <v>83</v>
      </c>
      <c r="DZ66" s="3">
        <v>0</v>
      </c>
      <c r="EA66" s="3">
        <v>0</v>
      </c>
      <c r="EB66" s="3">
        <v>0</v>
      </c>
      <c r="EC66" s="3">
        <v>0</v>
      </c>
      <c r="ED66" s="3">
        <v>19</v>
      </c>
      <c r="EE66" s="3">
        <v>223</v>
      </c>
      <c r="EF66" s="3">
        <v>2922</v>
      </c>
      <c r="EG66" t="s">
        <v>11</v>
      </c>
      <c r="EH66">
        <v>16</v>
      </c>
      <c r="EI66" t="s">
        <v>12</v>
      </c>
      <c r="EJ66" s="3">
        <v>38791</v>
      </c>
      <c r="EK66" t="s">
        <v>78</v>
      </c>
      <c r="EL66">
        <v>902.92</v>
      </c>
      <c r="EM66" t="s">
        <v>14</v>
      </c>
      <c r="EN66">
        <v>585.03</v>
      </c>
      <c r="EO66" t="s">
        <v>15</v>
      </c>
      <c r="EP66" t="s">
        <v>16</v>
      </c>
      <c r="EQ66">
        <v>21</v>
      </c>
      <c r="ER66">
        <v>3</v>
      </c>
      <c r="ES66">
        <v>4</v>
      </c>
      <c r="ET66">
        <v>0</v>
      </c>
      <c r="EU66">
        <v>28</v>
      </c>
      <c r="EV66">
        <v>52</v>
      </c>
      <c r="EW66" s="3">
        <v>1419</v>
      </c>
      <c r="EX66" s="3">
        <v>3655</v>
      </c>
      <c r="EY66" s="3">
        <v>14482</v>
      </c>
      <c r="EZ66" t="s">
        <v>17</v>
      </c>
      <c r="FA66" s="3">
        <v>10113</v>
      </c>
      <c r="FB66" s="3">
        <v>12629</v>
      </c>
      <c r="FD66" t="s">
        <v>8</v>
      </c>
      <c r="FE66" t="s">
        <v>164</v>
      </c>
      <c r="FF66" t="s">
        <v>8</v>
      </c>
      <c r="FG66" t="s">
        <v>10</v>
      </c>
      <c r="FH66" t="s">
        <v>10</v>
      </c>
      <c r="FI66" t="s">
        <v>10</v>
      </c>
      <c r="FJ66" s="1">
        <v>0</v>
      </c>
      <c r="FK66" s="11" t="s">
        <v>18</v>
      </c>
      <c r="FV66" t="s">
        <v>19</v>
      </c>
      <c r="FW66" t="s">
        <v>34</v>
      </c>
      <c r="FX66" t="s">
        <v>47</v>
      </c>
      <c r="FY66" t="s">
        <v>10</v>
      </c>
      <c r="FZ66" t="s">
        <v>107</v>
      </c>
      <c r="GA66" t="s">
        <v>483</v>
      </c>
      <c r="GB66" t="s">
        <v>1256</v>
      </c>
      <c r="GC66" t="s">
        <v>1257</v>
      </c>
      <c r="GD66" t="s">
        <v>1258</v>
      </c>
      <c r="GE66" t="s">
        <v>1259</v>
      </c>
      <c r="GF66">
        <v>38</v>
      </c>
    </row>
    <row r="67" spans="1:188" x14ac:dyDescent="0.35">
      <c r="A67" t="s">
        <v>484</v>
      </c>
      <c r="B67" t="s">
        <v>485</v>
      </c>
      <c r="C67" s="3">
        <v>45502</v>
      </c>
      <c r="D67" t="s">
        <v>1442</v>
      </c>
      <c r="E67" t="s">
        <v>487</v>
      </c>
      <c r="F67">
        <v>97034</v>
      </c>
      <c r="G67" t="s">
        <v>486</v>
      </c>
      <c r="H67" t="s">
        <v>487</v>
      </c>
      <c r="I67">
        <v>97034</v>
      </c>
      <c r="J67" t="s">
        <v>148</v>
      </c>
      <c r="K67" t="s">
        <v>488</v>
      </c>
      <c r="L67" t="s">
        <v>150</v>
      </c>
      <c r="M67" t="s">
        <v>8</v>
      </c>
      <c r="N67" t="s">
        <v>8</v>
      </c>
      <c r="O67">
        <v>1</v>
      </c>
      <c r="P67">
        <v>0</v>
      </c>
      <c r="Q67">
        <v>0</v>
      </c>
      <c r="R67" s="3">
        <v>25805</v>
      </c>
      <c r="S67" s="3">
        <v>3508</v>
      </c>
      <c r="T67">
        <v>14.51</v>
      </c>
      <c r="U67">
        <v>14.51</v>
      </c>
      <c r="V67">
        <v>19.190000000000001</v>
      </c>
      <c r="W67">
        <v>33.700000000000003</v>
      </c>
      <c r="X67" s="3">
        <v>222</v>
      </c>
      <c r="Y67" s="3">
        <v>14428</v>
      </c>
      <c r="Z67" t="s">
        <v>10</v>
      </c>
      <c r="AA67" t="s">
        <v>8</v>
      </c>
      <c r="AB67">
        <v>18</v>
      </c>
      <c r="AC67">
        <v>14</v>
      </c>
      <c r="AD67">
        <v>0</v>
      </c>
      <c r="AE67">
        <v>27</v>
      </c>
      <c r="AF67" s="10">
        <v>5160792</v>
      </c>
      <c r="AG67" s="10">
        <v>0</v>
      </c>
      <c r="AH67" s="10">
        <v>3944975</v>
      </c>
      <c r="AI67" s="10">
        <v>9105767</v>
      </c>
      <c r="AJ67" s="10">
        <v>7469</v>
      </c>
      <c r="AK67" s="10">
        <v>0</v>
      </c>
      <c r="AL67" s="10">
        <v>7469</v>
      </c>
      <c r="AM67" s="10">
        <v>0</v>
      </c>
      <c r="AN67" s="10">
        <v>0</v>
      </c>
      <c r="AO67" s="10">
        <v>0</v>
      </c>
      <c r="AP67" s="10">
        <v>38476.36</v>
      </c>
      <c r="AQ67" s="10">
        <v>9151712.3599999994</v>
      </c>
      <c r="AR67" s="10">
        <v>0</v>
      </c>
      <c r="AS67" s="10">
        <v>0</v>
      </c>
      <c r="AT67" s="10">
        <v>0</v>
      </c>
      <c r="AU67" s="10">
        <v>0</v>
      </c>
      <c r="AV67" s="10">
        <v>0</v>
      </c>
      <c r="AW67" t="s">
        <v>8</v>
      </c>
      <c r="AZ67" t="s">
        <v>8</v>
      </c>
      <c r="BC67" s="10">
        <v>2578945</v>
      </c>
      <c r="BD67" s="10">
        <v>1211716</v>
      </c>
      <c r="BE67" s="10">
        <v>3790661</v>
      </c>
      <c r="BF67" s="10">
        <v>220377</v>
      </c>
      <c r="BG67" s="10">
        <v>134286</v>
      </c>
      <c r="BH67" s="10">
        <v>56579</v>
      </c>
      <c r="BI67" s="10">
        <v>411242</v>
      </c>
      <c r="BJ67" s="10">
        <v>1312186</v>
      </c>
      <c r="BK67" t="s">
        <v>163</v>
      </c>
      <c r="BL67" s="10">
        <v>5514089</v>
      </c>
      <c r="BM67" s="10">
        <v>0</v>
      </c>
      <c r="BN67" s="10">
        <v>0</v>
      </c>
      <c r="BO67" s="10">
        <v>0</v>
      </c>
      <c r="BP67" s="10">
        <v>0</v>
      </c>
      <c r="BQ67" s="3">
        <v>123587</v>
      </c>
      <c r="BR67" s="3">
        <v>11199</v>
      </c>
      <c r="BS67" s="3">
        <v>16393</v>
      </c>
      <c r="BT67" s="3">
        <v>787</v>
      </c>
      <c r="BU67" s="3">
        <v>18656</v>
      </c>
      <c r="BV67" s="3">
        <v>1013</v>
      </c>
      <c r="BW67" s="3">
        <v>1006</v>
      </c>
      <c r="BX67" s="3">
        <v>66</v>
      </c>
      <c r="BY67" s="3">
        <v>159642</v>
      </c>
      <c r="BZ67" s="3">
        <v>13065</v>
      </c>
      <c r="CA67" s="3">
        <v>1435</v>
      </c>
      <c r="CB67" s="3">
        <v>22135</v>
      </c>
      <c r="CC67" t="s">
        <v>8</v>
      </c>
      <c r="CD67" s="3">
        <v>215379</v>
      </c>
      <c r="CE67" s="3">
        <v>139948</v>
      </c>
      <c r="CF67" s="3">
        <v>12058</v>
      </c>
      <c r="CG67" s="3">
        <v>9183</v>
      </c>
      <c r="CH67" s="3">
        <v>146218</v>
      </c>
      <c r="CI67" s="3">
        <v>93572</v>
      </c>
      <c r="CJ67" s="3">
        <v>993</v>
      </c>
      <c r="CK67" s="3">
        <v>41</v>
      </c>
      <c r="CL67" s="3">
        <v>0</v>
      </c>
      <c r="CM67" s="3">
        <v>0</v>
      </c>
      <c r="CN67" s="3">
        <f>SUM(CD67+CF67+CH67+CJ67+CL67)</f>
        <v>374648</v>
      </c>
      <c r="CO67" s="3">
        <v>242744</v>
      </c>
      <c r="CP67" s="3">
        <v>355327</v>
      </c>
      <c r="CQ67" s="3">
        <v>21241</v>
      </c>
      <c r="CR67" s="3">
        <v>239790</v>
      </c>
      <c r="CS67" s="3">
        <v>1034</v>
      </c>
      <c r="CT67" s="3">
        <v>0</v>
      </c>
      <c r="CU67" s="3">
        <v>617392</v>
      </c>
      <c r="CV67" s="3">
        <f>SUM(CZ67:DC67)</f>
        <v>314484</v>
      </c>
      <c r="CW67" s="3">
        <f>SUM(CU67+CV67)</f>
        <v>931876</v>
      </c>
      <c r="CX67" s="3">
        <f>SUM(DB67:DE67)</f>
        <v>280948</v>
      </c>
      <c r="CY67" s="3">
        <f>CW67</f>
        <v>931876</v>
      </c>
      <c r="CZ67" s="3">
        <v>60664</v>
      </c>
      <c r="DA67" s="3">
        <v>169789</v>
      </c>
      <c r="DB67" s="3">
        <v>72512</v>
      </c>
      <c r="DC67" s="3">
        <v>11519</v>
      </c>
      <c r="DD67" s="3">
        <v>194528</v>
      </c>
      <c r="DE67" s="3">
        <v>2389</v>
      </c>
      <c r="DF67" s="3">
        <v>196917</v>
      </c>
      <c r="DG67" s="3">
        <v>179413</v>
      </c>
      <c r="DH67" s="3">
        <v>1105</v>
      </c>
      <c r="DI67" s="3">
        <v>180518</v>
      </c>
      <c r="DJ67" s="3">
        <v>317803</v>
      </c>
      <c r="DK67" s="3">
        <v>25696</v>
      </c>
      <c r="DL67" t="s">
        <v>11</v>
      </c>
      <c r="DM67" t="s">
        <v>10</v>
      </c>
      <c r="DN67" s="3">
        <v>73</v>
      </c>
      <c r="DO67" t="s">
        <v>10</v>
      </c>
      <c r="DP67" s="3">
        <v>249</v>
      </c>
      <c r="DQ67" s="3">
        <v>7149</v>
      </c>
      <c r="DR67" s="3">
        <v>59</v>
      </c>
      <c r="DS67" s="3">
        <v>5531</v>
      </c>
      <c r="DT67" s="3">
        <v>29</v>
      </c>
      <c r="DU67" s="3">
        <v>295</v>
      </c>
      <c r="DV67" s="3">
        <v>160</v>
      </c>
      <c r="DW67" s="3">
        <v>4556</v>
      </c>
      <c r="DX67" s="3">
        <v>23</v>
      </c>
      <c r="DY67" s="3">
        <v>5642</v>
      </c>
      <c r="DZ67" s="3">
        <v>22</v>
      </c>
      <c r="EA67" s="3">
        <v>1200</v>
      </c>
      <c r="EB67" s="3">
        <v>37</v>
      </c>
      <c r="EC67" s="3">
        <v>1392</v>
      </c>
      <c r="ED67" s="3">
        <v>64</v>
      </c>
      <c r="EE67" s="3">
        <v>10311</v>
      </c>
      <c r="EF67" s="3">
        <v>17371</v>
      </c>
      <c r="EG67" t="s">
        <v>11</v>
      </c>
      <c r="EH67">
        <v>17</v>
      </c>
      <c r="EI67" t="s">
        <v>44</v>
      </c>
      <c r="EK67" t="s">
        <v>13</v>
      </c>
      <c r="EL67" s="2">
        <v>1000</v>
      </c>
      <c r="EM67" t="s">
        <v>14</v>
      </c>
      <c r="EN67" s="2">
        <v>1000</v>
      </c>
      <c r="EO67" t="s">
        <v>150</v>
      </c>
      <c r="EP67" t="s">
        <v>68</v>
      </c>
      <c r="EQ67">
        <v>35</v>
      </c>
      <c r="ER67">
        <v>8</v>
      </c>
      <c r="ES67">
        <v>11</v>
      </c>
      <c r="ET67">
        <v>0</v>
      </c>
      <c r="EU67">
        <v>54</v>
      </c>
      <c r="EV67">
        <v>52</v>
      </c>
      <c r="EW67" s="3">
        <v>2690</v>
      </c>
      <c r="EX67" s="3">
        <v>2690</v>
      </c>
      <c r="EY67" s="3">
        <v>179343</v>
      </c>
      <c r="EZ67" t="s">
        <v>78</v>
      </c>
      <c r="FA67" s="3">
        <v>27100</v>
      </c>
      <c r="FB67" s="3">
        <v>27100</v>
      </c>
      <c r="FC67">
        <v>1983</v>
      </c>
      <c r="FD67" t="s">
        <v>8</v>
      </c>
      <c r="FE67" t="s">
        <v>8</v>
      </c>
      <c r="FF67" t="s">
        <v>10</v>
      </c>
      <c r="FG67" t="s">
        <v>10</v>
      </c>
      <c r="FH67" t="s">
        <v>10</v>
      </c>
      <c r="FI67" t="s">
        <v>10</v>
      </c>
      <c r="FJ67" s="1">
        <v>0</v>
      </c>
      <c r="FK67" s="12">
        <v>95</v>
      </c>
      <c r="FL67" s="1">
        <v>66.64</v>
      </c>
      <c r="FM67" s="1">
        <v>81.010000000000005</v>
      </c>
      <c r="FN67" s="1">
        <v>42.32</v>
      </c>
      <c r="FO67" s="1">
        <v>51.42</v>
      </c>
      <c r="FP67" s="1">
        <v>25.8</v>
      </c>
      <c r="FQ67" s="1">
        <v>39.78</v>
      </c>
      <c r="FR67" s="1">
        <v>23.61</v>
      </c>
      <c r="FS67" s="1">
        <v>30.14</v>
      </c>
      <c r="FT67" s="1">
        <v>16.309999999999999</v>
      </c>
      <c r="FU67" s="1">
        <v>17.3</v>
      </c>
      <c r="FV67" t="s">
        <v>19</v>
      </c>
      <c r="FW67" t="s">
        <v>20</v>
      </c>
      <c r="FX67" t="s">
        <v>21</v>
      </c>
      <c r="FY67" t="s">
        <v>10</v>
      </c>
      <c r="FZ67" t="s">
        <v>22</v>
      </c>
      <c r="GA67" t="s">
        <v>489</v>
      </c>
      <c r="GB67" t="s">
        <v>1260</v>
      </c>
      <c r="GC67" t="s">
        <v>1261</v>
      </c>
      <c r="GD67" t="s">
        <v>1262</v>
      </c>
      <c r="GE67" t="s">
        <v>1216</v>
      </c>
      <c r="GF67">
        <v>15</v>
      </c>
    </row>
    <row r="68" spans="1:188" x14ac:dyDescent="0.35">
      <c r="A68" t="s">
        <v>490</v>
      </c>
      <c r="B68" t="s">
        <v>491</v>
      </c>
      <c r="C68" s="3">
        <v>2442</v>
      </c>
      <c r="D68" t="s">
        <v>1443</v>
      </c>
      <c r="E68" t="s">
        <v>493</v>
      </c>
      <c r="F68">
        <v>97449</v>
      </c>
      <c r="G68" t="s">
        <v>492</v>
      </c>
      <c r="H68" t="s">
        <v>493</v>
      </c>
      <c r="I68">
        <v>97449</v>
      </c>
      <c r="J68" t="s">
        <v>113</v>
      </c>
      <c r="K68" t="s">
        <v>494</v>
      </c>
      <c r="L68" t="s">
        <v>115</v>
      </c>
      <c r="M68" t="s">
        <v>8</v>
      </c>
      <c r="N68" t="s">
        <v>8</v>
      </c>
      <c r="O68">
        <v>1</v>
      </c>
      <c r="P68">
        <v>0</v>
      </c>
      <c r="Q68">
        <v>0</v>
      </c>
      <c r="T68">
        <v>0</v>
      </c>
      <c r="U68">
        <v>0.05</v>
      </c>
      <c r="V68">
        <v>1.6</v>
      </c>
      <c r="W68">
        <v>1.6500000000000001</v>
      </c>
      <c r="X68" s="3">
        <v>12</v>
      </c>
      <c r="Y68" s="3">
        <v>378</v>
      </c>
      <c r="Z68" t="s">
        <v>10</v>
      </c>
      <c r="AA68" t="s">
        <v>8</v>
      </c>
      <c r="AB68">
        <v>0</v>
      </c>
      <c r="AC68">
        <v>1</v>
      </c>
      <c r="AD68">
        <v>8</v>
      </c>
      <c r="AE68">
        <v>0</v>
      </c>
      <c r="AF68" s="10">
        <v>0</v>
      </c>
      <c r="AG68" s="10">
        <v>0</v>
      </c>
      <c r="AH68" s="10">
        <v>111798</v>
      </c>
      <c r="AI68" s="10">
        <v>111798</v>
      </c>
      <c r="AJ68" s="10">
        <v>1000</v>
      </c>
      <c r="AK68" s="10">
        <v>0</v>
      </c>
      <c r="AL68" s="10">
        <v>1000</v>
      </c>
      <c r="AM68" s="10">
        <v>0</v>
      </c>
      <c r="AN68" s="10">
        <v>0</v>
      </c>
      <c r="AO68" s="10">
        <v>0</v>
      </c>
      <c r="AP68" s="10">
        <v>7260</v>
      </c>
      <c r="AQ68" s="10">
        <v>120058</v>
      </c>
      <c r="AR68" s="10">
        <v>0</v>
      </c>
      <c r="AS68" s="10">
        <v>0</v>
      </c>
      <c r="AT68" s="10">
        <v>0</v>
      </c>
      <c r="AU68" s="10">
        <v>0</v>
      </c>
      <c r="AV68" s="10">
        <v>0</v>
      </c>
      <c r="AW68" t="s">
        <v>8</v>
      </c>
      <c r="AZ68" t="s">
        <v>8</v>
      </c>
      <c r="BC68" s="10">
        <v>88117</v>
      </c>
      <c r="BD68" s="10">
        <v>2400</v>
      </c>
      <c r="BE68" s="10">
        <v>90517</v>
      </c>
      <c r="BF68" s="10">
        <v>14649</v>
      </c>
      <c r="BG68" s="10">
        <v>2494</v>
      </c>
      <c r="BH68" s="10">
        <v>3487</v>
      </c>
      <c r="BI68" s="10">
        <v>20630</v>
      </c>
      <c r="BJ68" s="10">
        <v>11903</v>
      </c>
      <c r="BK68" t="s">
        <v>237</v>
      </c>
      <c r="BL68" s="10">
        <v>123050</v>
      </c>
      <c r="BM68" s="10">
        <v>0</v>
      </c>
      <c r="BN68" s="10">
        <v>0</v>
      </c>
      <c r="BO68" s="10">
        <v>0</v>
      </c>
      <c r="BP68" s="10">
        <v>0</v>
      </c>
      <c r="BQ68" s="3">
        <v>20193</v>
      </c>
      <c r="BR68" s="3">
        <v>882</v>
      </c>
      <c r="BS68" s="3">
        <v>771</v>
      </c>
      <c r="BT68" s="3">
        <v>14</v>
      </c>
      <c r="BU68" s="3">
        <v>3433</v>
      </c>
      <c r="BV68" s="3">
        <v>171</v>
      </c>
      <c r="BW68" s="3">
        <v>8</v>
      </c>
      <c r="BX68" s="3">
        <v>8</v>
      </c>
      <c r="BY68" s="3">
        <v>24405</v>
      </c>
      <c r="BZ68" s="3">
        <v>1075</v>
      </c>
      <c r="CA68" s="3">
        <v>11</v>
      </c>
      <c r="CB68" s="3">
        <v>307</v>
      </c>
      <c r="CC68" t="s">
        <v>10</v>
      </c>
      <c r="CD68" s="3">
        <v>9218</v>
      </c>
      <c r="CE68" s="3">
        <v>4848</v>
      </c>
      <c r="CF68" s="3">
        <v>403</v>
      </c>
      <c r="CG68" s="3">
        <v>224</v>
      </c>
      <c r="CH68" s="3">
        <v>650</v>
      </c>
      <c r="CI68" s="3">
        <v>388</v>
      </c>
      <c r="CJ68" s="3">
        <v>10444</v>
      </c>
      <c r="CK68" s="3">
        <v>5545</v>
      </c>
      <c r="CL68" s="3">
        <v>0</v>
      </c>
      <c r="CM68" s="3">
        <v>0</v>
      </c>
      <c r="CN68" s="3">
        <f>SUM(CD68+CF68+CH68+CJ68+CL68)</f>
        <v>20715</v>
      </c>
      <c r="CO68" s="3">
        <v>11005</v>
      </c>
      <c r="CP68" s="3">
        <v>14066</v>
      </c>
      <c r="CQ68" s="3">
        <v>627</v>
      </c>
      <c r="CR68" s="3">
        <v>1038</v>
      </c>
      <c r="CS68" s="3">
        <v>15989</v>
      </c>
      <c r="CT68" s="3">
        <v>0</v>
      </c>
      <c r="CU68" s="3">
        <v>31720</v>
      </c>
      <c r="CV68" s="3">
        <f>SUM(CZ68:DC68)</f>
        <v>1042</v>
      </c>
      <c r="CW68" s="3">
        <f>SUM(CU68+CV68)</f>
        <v>32762</v>
      </c>
      <c r="CX68" s="3">
        <f>SUM(DB68:DE68)</f>
        <v>10317</v>
      </c>
      <c r="CY68" s="3">
        <f>CW68</f>
        <v>32762</v>
      </c>
      <c r="CZ68" s="3">
        <v>934</v>
      </c>
      <c r="DA68" s="3">
        <v>15</v>
      </c>
      <c r="DB68" s="3">
        <v>93</v>
      </c>
      <c r="DD68" s="3">
        <v>9348</v>
      </c>
      <c r="DE68" s="3">
        <v>876</v>
      </c>
      <c r="DF68" s="3">
        <v>10224</v>
      </c>
      <c r="DG68" s="3">
        <v>4258</v>
      </c>
      <c r="DH68" s="3">
        <v>44</v>
      </c>
      <c r="DI68" s="3">
        <v>4302</v>
      </c>
      <c r="DJ68" s="3">
        <v>9348</v>
      </c>
      <c r="DL68" t="s">
        <v>9</v>
      </c>
      <c r="DM68" t="s">
        <v>10</v>
      </c>
      <c r="DN68" s="3">
        <v>0</v>
      </c>
      <c r="DO68" t="s">
        <v>10</v>
      </c>
      <c r="DP68" s="3">
        <v>44</v>
      </c>
      <c r="DQ68" s="3">
        <v>97</v>
      </c>
      <c r="DR68" s="3">
        <v>43</v>
      </c>
      <c r="DS68" s="3">
        <v>139</v>
      </c>
      <c r="DT68" s="3">
        <v>15</v>
      </c>
      <c r="DU68" s="3">
        <v>97</v>
      </c>
      <c r="DV68" s="3">
        <v>5</v>
      </c>
      <c r="DW68" s="3">
        <v>62</v>
      </c>
      <c r="DX68" s="3">
        <v>11</v>
      </c>
      <c r="DY68" s="3">
        <v>403</v>
      </c>
      <c r="DZ68" s="3">
        <v>0</v>
      </c>
      <c r="EA68" s="3">
        <v>0</v>
      </c>
      <c r="EB68" s="3">
        <v>0</v>
      </c>
      <c r="EC68" s="3">
        <v>0</v>
      </c>
      <c r="ED68" s="3">
        <v>946</v>
      </c>
      <c r="EE68" s="3">
        <v>1052</v>
      </c>
      <c r="EF68" s="3">
        <v>1011</v>
      </c>
      <c r="EG68" t="s">
        <v>11</v>
      </c>
      <c r="EH68">
        <v>6</v>
      </c>
      <c r="EI68" t="s">
        <v>44</v>
      </c>
      <c r="EJ68" s="3">
        <v>28785</v>
      </c>
      <c r="EK68" t="s">
        <v>11</v>
      </c>
      <c r="EL68">
        <v>500</v>
      </c>
      <c r="EM68" t="s">
        <v>14</v>
      </c>
      <c r="EN68">
        <v>500</v>
      </c>
      <c r="EO68" t="s">
        <v>32</v>
      </c>
      <c r="EP68" t="s">
        <v>33</v>
      </c>
      <c r="EQ68">
        <v>29</v>
      </c>
      <c r="ER68">
        <v>1</v>
      </c>
      <c r="ES68">
        <v>4</v>
      </c>
      <c r="ET68">
        <v>0</v>
      </c>
      <c r="EU68">
        <v>34</v>
      </c>
      <c r="EV68">
        <v>52</v>
      </c>
      <c r="EW68" s="3">
        <v>1798</v>
      </c>
      <c r="EX68" s="3">
        <v>1798</v>
      </c>
      <c r="EY68" s="3">
        <v>15400</v>
      </c>
      <c r="EZ68" t="s">
        <v>17</v>
      </c>
      <c r="FA68" s="3">
        <v>3500</v>
      </c>
      <c r="FB68" s="3">
        <v>3500</v>
      </c>
      <c r="FC68">
        <v>1987</v>
      </c>
      <c r="FD68" t="s">
        <v>8</v>
      </c>
      <c r="FE68" t="s">
        <v>8</v>
      </c>
      <c r="FF68" t="s">
        <v>8</v>
      </c>
      <c r="FG68" t="s">
        <v>8</v>
      </c>
      <c r="FH68" t="s">
        <v>8</v>
      </c>
      <c r="FI68" t="s">
        <v>8</v>
      </c>
      <c r="FJ68" s="1">
        <v>0</v>
      </c>
      <c r="FK68" s="12">
        <v>100</v>
      </c>
      <c r="FL68" s="1">
        <v>25</v>
      </c>
      <c r="FM68" s="1">
        <v>25</v>
      </c>
      <c r="FN68" s="1"/>
      <c r="FO68" s="1"/>
      <c r="FP68" s="1"/>
      <c r="FQ68" s="1"/>
      <c r="FR68" s="1"/>
      <c r="FS68" s="1"/>
      <c r="FT68" s="1"/>
      <c r="FU68" s="1">
        <v>14.05</v>
      </c>
      <c r="FV68" t="s">
        <v>19</v>
      </c>
      <c r="FW68" t="s">
        <v>20</v>
      </c>
      <c r="FX68" t="s">
        <v>21</v>
      </c>
      <c r="FY68" t="s">
        <v>10</v>
      </c>
      <c r="FZ68" t="s">
        <v>22</v>
      </c>
      <c r="GA68" t="s">
        <v>397</v>
      </c>
      <c r="GB68" t="s">
        <v>1263</v>
      </c>
      <c r="GC68" t="s">
        <v>1264</v>
      </c>
      <c r="GD68" t="s">
        <v>1264</v>
      </c>
      <c r="GE68" t="s">
        <v>1264</v>
      </c>
      <c r="GF68">
        <v>29</v>
      </c>
    </row>
    <row r="69" spans="1:188" x14ac:dyDescent="0.35">
      <c r="A69" t="s">
        <v>495</v>
      </c>
      <c r="B69" t="s">
        <v>496</v>
      </c>
      <c r="C69" s="3">
        <v>10130</v>
      </c>
      <c r="D69" t="s">
        <v>1520</v>
      </c>
      <c r="E69" t="s">
        <v>498</v>
      </c>
      <c r="F69">
        <v>97426</v>
      </c>
      <c r="G69" t="s">
        <v>497</v>
      </c>
      <c r="H69" t="s">
        <v>498</v>
      </c>
      <c r="I69">
        <v>97426</v>
      </c>
      <c r="J69" t="s">
        <v>211</v>
      </c>
      <c r="K69" t="s">
        <v>499</v>
      </c>
      <c r="L69" t="s">
        <v>30</v>
      </c>
      <c r="M69" t="s">
        <v>8</v>
      </c>
      <c r="N69" t="s">
        <v>8</v>
      </c>
      <c r="O69">
        <v>1</v>
      </c>
      <c r="P69">
        <v>0</v>
      </c>
      <c r="Q69">
        <v>0</v>
      </c>
      <c r="R69" s="3">
        <v>2823</v>
      </c>
      <c r="S69" s="3">
        <v>409</v>
      </c>
      <c r="T69">
        <v>2</v>
      </c>
      <c r="U69">
        <v>2</v>
      </c>
      <c r="V69">
        <v>1.9</v>
      </c>
      <c r="W69">
        <v>3.9</v>
      </c>
      <c r="X69" s="3">
        <v>35</v>
      </c>
      <c r="Y69" s="3">
        <v>2780</v>
      </c>
      <c r="Z69" t="s">
        <v>10</v>
      </c>
      <c r="AA69" t="s">
        <v>10</v>
      </c>
      <c r="AB69">
        <v>2</v>
      </c>
      <c r="AC69">
        <v>2</v>
      </c>
      <c r="AD69">
        <v>1</v>
      </c>
      <c r="AE69">
        <v>0</v>
      </c>
      <c r="AF69" s="10">
        <v>0</v>
      </c>
      <c r="AG69" s="10">
        <v>0</v>
      </c>
      <c r="AH69" s="10">
        <v>516020</v>
      </c>
      <c r="AI69" s="10">
        <v>516020</v>
      </c>
      <c r="AJ69" s="10">
        <v>1563</v>
      </c>
      <c r="AK69" s="10">
        <v>0</v>
      </c>
      <c r="AL69" s="10">
        <v>1563</v>
      </c>
      <c r="AM69" s="10">
        <v>0</v>
      </c>
      <c r="AN69" s="10">
        <v>0</v>
      </c>
      <c r="AO69" s="10">
        <v>0</v>
      </c>
      <c r="AP69" s="10">
        <v>42900</v>
      </c>
      <c r="AQ69" s="10">
        <v>560483</v>
      </c>
      <c r="AR69" s="10">
        <v>0</v>
      </c>
      <c r="AS69" s="10">
        <v>0</v>
      </c>
      <c r="AT69" s="10">
        <v>0</v>
      </c>
      <c r="AU69" s="10">
        <v>0</v>
      </c>
      <c r="AV69" s="10">
        <v>0</v>
      </c>
      <c r="AW69" t="s">
        <v>8</v>
      </c>
      <c r="AZ69" t="s">
        <v>8</v>
      </c>
      <c r="BC69" s="10">
        <v>219708</v>
      </c>
      <c r="BD69" s="10">
        <v>60630</v>
      </c>
      <c r="BE69" s="10">
        <v>280338</v>
      </c>
      <c r="BF69" s="10">
        <v>24236</v>
      </c>
      <c r="BG69" s="10">
        <v>2671</v>
      </c>
      <c r="BH69" s="10">
        <v>0</v>
      </c>
      <c r="BI69" s="10">
        <v>26907</v>
      </c>
      <c r="BJ69" s="10">
        <v>143172</v>
      </c>
      <c r="BL69" s="10">
        <v>450417</v>
      </c>
      <c r="BM69" s="10">
        <v>0</v>
      </c>
      <c r="BN69" s="10">
        <v>0</v>
      </c>
      <c r="BO69" s="10">
        <v>0</v>
      </c>
      <c r="BP69" s="10">
        <v>0</v>
      </c>
      <c r="BQ69" s="3">
        <v>43082</v>
      </c>
      <c r="BR69" s="3">
        <v>1505</v>
      </c>
      <c r="BS69" s="3">
        <v>1847</v>
      </c>
      <c r="BT69" s="3">
        <v>31</v>
      </c>
      <c r="BU69" s="3">
        <v>5339</v>
      </c>
      <c r="BV69" s="3">
        <v>125</v>
      </c>
      <c r="BW69" s="3">
        <v>888</v>
      </c>
      <c r="BX69" s="3">
        <v>107</v>
      </c>
      <c r="BY69" s="3">
        <v>51156</v>
      </c>
      <c r="BZ69" s="3">
        <v>1768</v>
      </c>
      <c r="CA69" s="3">
        <v>746</v>
      </c>
      <c r="CB69" s="3">
        <v>93</v>
      </c>
      <c r="CC69" t="s">
        <v>8</v>
      </c>
      <c r="CD69" s="3">
        <v>12108</v>
      </c>
      <c r="CE69" s="3">
        <v>5082</v>
      </c>
      <c r="CF69" s="3">
        <v>2004</v>
      </c>
      <c r="CG69" s="3">
        <v>458</v>
      </c>
      <c r="CH69" s="3">
        <v>14540</v>
      </c>
      <c r="CI69" s="3">
        <v>2145</v>
      </c>
      <c r="CJ69" s="3">
        <v>1164</v>
      </c>
      <c r="CK69" s="3">
        <v>109</v>
      </c>
      <c r="CL69" s="3">
        <v>0</v>
      </c>
      <c r="CM69" s="3">
        <v>0</v>
      </c>
      <c r="CN69" s="3">
        <f>SUM(CD69+CF69+CH69+CJ69+CL69)</f>
        <v>29816</v>
      </c>
      <c r="CO69" s="3">
        <v>7794</v>
      </c>
      <c r="CP69" s="3">
        <v>17190</v>
      </c>
      <c r="CQ69" s="3">
        <v>2462</v>
      </c>
      <c r="CR69" s="3">
        <v>16685</v>
      </c>
      <c r="CS69" s="3">
        <v>1273</v>
      </c>
      <c r="CT69" s="3">
        <v>0</v>
      </c>
      <c r="CU69" s="3">
        <v>37610</v>
      </c>
      <c r="CV69" s="3">
        <f>SUM(CZ69:DC69)</f>
        <v>17852</v>
      </c>
      <c r="CW69" s="3">
        <f>SUM(CU69+CV69)</f>
        <v>55462</v>
      </c>
      <c r="CX69" s="3">
        <f>SUM(DB69:DE69)</f>
        <v>10620</v>
      </c>
      <c r="CY69" s="3">
        <f>CW69</f>
        <v>55462</v>
      </c>
      <c r="CZ69" s="3">
        <v>6291</v>
      </c>
      <c r="DA69" s="3">
        <v>2015</v>
      </c>
      <c r="DB69" s="3">
        <v>9546</v>
      </c>
      <c r="DC69" s="3">
        <v>0</v>
      </c>
      <c r="DD69" s="3">
        <v>1074</v>
      </c>
      <c r="DE69" s="3">
        <v>0</v>
      </c>
      <c r="DF69" s="3">
        <v>1074</v>
      </c>
      <c r="DG69" s="3">
        <v>1146</v>
      </c>
      <c r="DH69" s="3">
        <v>0</v>
      </c>
      <c r="DI69" s="3">
        <v>1146</v>
      </c>
      <c r="DJ69" s="3">
        <v>2</v>
      </c>
      <c r="DL69" t="s">
        <v>9</v>
      </c>
      <c r="DM69" t="s">
        <v>10</v>
      </c>
      <c r="DN69" s="3">
        <v>0</v>
      </c>
      <c r="DO69" t="s">
        <v>10</v>
      </c>
      <c r="DP69" s="3">
        <v>99</v>
      </c>
      <c r="DQ69" s="3">
        <v>1762</v>
      </c>
      <c r="DR69" s="3">
        <v>60</v>
      </c>
      <c r="DS69" s="3">
        <v>1074</v>
      </c>
      <c r="DT69" s="3">
        <v>62</v>
      </c>
      <c r="DU69" s="3">
        <v>679</v>
      </c>
      <c r="DV69" s="3">
        <v>235</v>
      </c>
      <c r="DW69" s="3">
        <v>1689</v>
      </c>
      <c r="DX69" s="3">
        <v>16</v>
      </c>
      <c r="DY69" s="3">
        <v>2045</v>
      </c>
      <c r="DZ69" s="3">
        <v>1</v>
      </c>
      <c r="EA69" s="3">
        <v>0</v>
      </c>
      <c r="EB69" s="3">
        <v>0</v>
      </c>
      <c r="EC69" s="3">
        <v>0</v>
      </c>
      <c r="ED69" s="3">
        <v>0</v>
      </c>
      <c r="EE69" s="3">
        <v>0</v>
      </c>
      <c r="EF69" s="3">
        <v>2154</v>
      </c>
      <c r="EG69" t="s">
        <v>11</v>
      </c>
      <c r="EH69">
        <v>8</v>
      </c>
      <c r="EI69" t="s">
        <v>12</v>
      </c>
      <c r="EK69" t="s">
        <v>13</v>
      </c>
      <c r="EL69">
        <v>500</v>
      </c>
      <c r="EM69" t="s">
        <v>14</v>
      </c>
      <c r="EN69">
        <v>500</v>
      </c>
      <c r="EO69" t="s">
        <v>213</v>
      </c>
      <c r="EP69" t="s">
        <v>68</v>
      </c>
      <c r="EQ69">
        <v>31</v>
      </c>
      <c r="ER69">
        <v>8</v>
      </c>
      <c r="ES69">
        <v>6</v>
      </c>
      <c r="ET69">
        <v>0</v>
      </c>
      <c r="EU69">
        <v>45</v>
      </c>
      <c r="EV69">
        <v>52</v>
      </c>
      <c r="EW69" s="3">
        <v>2384</v>
      </c>
      <c r="EX69" s="3">
        <v>2384</v>
      </c>
      <c r="EY69" s="3">
        <v>36734</v>
      </c>
      <c r="EZ69" t="s">
        <v>78</v>
      </c>
      <c r="FA69" s="3">
        <v>7000</v>
      </c>
      <c r="FB69" s="3">
        <v>7000</v>
      </c>
      <c r="FC69">
        <v>2019</v>
      </c>
      <c r="FD69" t="s">
        <v>8</v>
      </c>
      <c r="FE69" t="s">
        <v>8</v>
      </c>
      <c r="FF69" t="s">
        <v>8</v>
      </c>
      <c r="FG69" t="s">
        <v>8</v>
      </c>
      <c r="FH69" t="s">
        <v>8</v>
      </c>
      <c r="FI69" t="s">
        <v>8</v>
      </c>
      <c r="FJ69" t="s">
        <v>214</v>
      </c>
      <c r="FK69" s="12">
        <v>50</v>
      </c>
      <c r="FL69" s="1">
        <v>36.76</v>
      </c>
      <c r="FP69" s="1">
        <v>28.25</v>
      </c>
      <c r="FR69" s="1">
        <v>18.59</v>
      </c>
      <c r="FV69" t="s">
        <v>19</v>
      </c>
      <c r="FW69" t="s">
        <v>34</v>
      </c>
      <c r="FX69" t="s">
        <v>21</v>
      </c>
      <c r="FY69" t="s">
        <v>10</v>
      </c>
      <c r="FZ69" t="s">
        <v>35</v>
      </c>
      <c r="GA69" t="s">
        <v>500</v>
      </c>
      <c r="GB69" t="s">
        <v>1265</v>
      </c>
      <c r="GC69" t="s">
        <v>1265</v>
      </c>
      <c r="GD69" t="s">
        <v>1265</v>
      </c>
      <c r="GE69" t="s">
        <v>1265</v>
      </c>
      <c r="GF69">
        <v>8</v>
      </c>
    </row>
    <row r="70" spans="1:188" x14ac:dyDescent="0.35">
      <c r="A70" t="s">
        <v>501</v>
      </c>
      <c r="B70" t="s">
        <v>502</v>
      </c>
      <c r="C70" s="3">
        <v>753</v>
      </c>
      <c r="D70" t="s">
        <v>1445</v>
      </c>
      <c r="E70" t="s">
        <v>504</v>
      </c>
      <c r="F70">
        <v>97450</v>
      </c>
      <c r="G70" t="s">
        <v>503</v>
      </c>
      <c r="H70" t="s">
        <v>504</v>
      </c>
      <c r="I70">
        <v>97450</v>
      </c>
      <c r="J70" t="s">
        <v>28</v>
      </c>
      <c r="K70" t="s">
        <v>505</v>
      </c>
      <c r="L70" t="s">
        <v>30</v>
      </c>
      <c r="M70" t="s">
        <v>8</v>
      </c>
      <c r="N70" t="s">
        <v>8</v>
      </c>
      <c r="O70">
        <v>1</v>
      </c>
      <c r="P70">
        <v>0</v>
      </c>
      <c r="Q70">
        <v>0</v>
      </c>
      <c r="R70" s="3">
        <v>716</v>
      </c>
      <c r="S70" s="3">
        <v>30</v>
      </c>
      <c r="T70">
        <v>0</v>
      </c>
      <c r="U70">
        <v>0.75</v>
      </c>
      <c r="V70">
        <v>0.75</v>
      </c>
      <c r="W70">
        <v>1.5</v>
      </c>
      <c r="X70" s="3">
        <v>45</v>
      </c>
      <c r="Y70" s="3">
        <v>480</v>
      </c>
      <c r="Z70" t="s">
        <v>10</v>
      </c>
      <c r="AA70" t="s">
        <v>8</v>
      </c>
      <c r="AB70">
        <v>0</v>
      </c>
      <c r="AC70">
        <v>1</v>
      </c>
      <c r="AD70">
        <v>2</v>
      </c>
      <c r="AE70">
        <v>0</v>
      </c>
      <c r="AF70" s="10">
        <v>0</v>
      </c>
      <c r="AG70" s="10">
        <v>0</v>
      </c>
      <c r="AH70" s="10">
        <v>101088</v>
      </c>
      <c r="AI70" s="10">
        <v>101088</v>
      </c>
      <c r="AJ70" s="10">
        <v>1000</v>
      </c>
      <c r="AK70" s="10">
        <v>0</v>
      </c>
      <c r="AL70" s="10">
        <v>1000</v>
      </c>
      <c r="AM70" s="10">
        <v>0</v>
      </c>
      <c r="AN70" s="10">
        <v>0</v>
      </c>
      <c r="AO70" s="10">
        <v>0</v>
      </c>
      <c r="AP70" s="10">
        <v>33705</v>
      </c>
      <c r="AQ70" s="10">
        <v>135793</v>
      </c>
      <c r="AR70" s="10">
        <v>0</v>
      </c>
      <c r="AS70" s="10">
        <v>0</v>
      </c>
      <c r="AT70" s="10">
        <v>0</v>
      </c>
      <c r="AU70" s="10">
        <v>0</v>
      </c>
      <c r="AV70" s="10">
        <v>0</v>
      </c>
      <c r="AW70" t="s">
        <v>8</v>
      </c>
      <c r="AZ70" t="s">
        <v>8</v>
      </c>
      <c r="BC70" s="10">
        <v>65102</v>
      </c>
      <c r="BD70" s="10">
        <v>7332</v>
      </c>
      <c r="BE70" s="10">
        <v>72434</v>
      </c>
      <c r="BF70" s="10">
        <v>3643</v>
      </c>
      <c r="BG70" s="10">
        <v>440</v>
      </c>
      <c r="BH70" s="10">
        <v>582</v>
      </c>
      <c r="BI70" s="10">
        <v>4665</v>
      </c>
      <c r="BJ70" s="10">
        <v>29182</v>
      </c>
      <c r="BK70" t="s">
        <v>99</v>
      </c>
      <c r="BL70" s="10">
        <v>106281</v>
      </c>
      <c r="BM70" s="10">
        <v>0</v>
      </c>
      <c r="BN70" s="10">
        <v>0</v>
      </c>
      <c r="BO70" s="10">
        <v>0</v>
      </c>
      <c r="BP70" s="10">
        <v>0</v>
      </c>
      <c r="BQ70" s="3">
        <v>14102</v>
      </c>
      <c r="BR70" s="3">
        <v>533</v>
      </c>
      <c r="BS70" s="3">
        <v>387</v>
      </c>
      <c r="BT70" s="3">
        <v>18</v>
      </c>
      <c r="BU70" s="3">
        <v>3447</v>
      </c>
      <c r="BV70" s="3">
        <v>135</v>
      </c>
      <c r="BW70" s="3">
        <v>58</v>
      </c>
      <c r="BX70" s="3">
        <v>4</v>
      </c>
      <c r="BY70" s="3">
        <v>17994</v>
      </c>
      <c r="BZ70" s="3">
        <v>690</v>
      </c>
      <c r="CA70" s="3">
        <v>20</v>
      </c>
      <c r="CB70" s="3">
        <v>0</v>
      </c>
      <c r="CC70" t="s">
        <v>10</v>
      </c>
      <c r="CD70" s="3">
        <v>7304</v>
      </c>
      <c r="CE70" s="3">
        <v>6499</v>
      </c>
      <c r="CF70" s="3">
        <v>1013</v>
      </c>
      <c r="CG70" s="3">
        <v>859</v>
      </c>
      <c r="CH70" s="3">
        <v>1225</v>
      </c>
      <c r="CI70" s="3">
        <v>615</v>
      </c>
      <c r="CJ70" s="3">
        <v>42</v>
      </c>
      <c r="CK70" s="3">
        <v>33</v>
      </c>
      <c r="CL70" s="3">
        <v>0</v>
      </c>
      <c r="CM70" s="3">
        <v>0</v>
      </c>
      <c r="CN70" s="3">
        <f>SUM(CD70+CF70+CH70+CJ70+CL70)</f>
        <v>9584</v>
      </c>
      <c r="CO70" s="3">
        <v>8006</v>
      </c>
      <c r="CP70" s="3">
        <v>13803</v>
      </c>
      <c r="CQ70" s="3">
        <v>1872</v>
      </c>
      <c r="CR70" s="3">
        <v>1840</v>
      </c>
      <c r="CS70" s="3">
        <v>75</v>
      </c>
      <c r="CT70" s="3">
        <v>0</v>
      </c>
      <c r="CU70" s="3">
        <v>17590</v>
      </c>
      <c r="CV70" s="3">
        <f>SUM(CZ70:DC70)</f>
        <v>623</v>
      </c>
      <c r="CW70" s="3">
        <f>SUM(CU70+CV70)</f>
        <v>18213</v>
      </c>
      <c r="CX70" s="3">
        <f>SUM(DB70:DE70)</f>
        <v>3320</v>
      </c>
      <c r="CY70" s="3">
        <f>CW70</f>
        <v>18213</v>
      </c>
      <c r="CZ70" s="3">
        <v>623</v>
      </c>
      <c r="DA70" s="3">
        <v>0</v>
      </c>
      <c r="DC70" s="3">
        <v>0</v>
      </c>
      <c r="DD70" s="3">
        <v>3320</v>
      </c>
      <c r="DE70" s="3">
        <v>0</v>
      </c>
      <c r="DF70" s="3">
        <v>3320</v>
      </c>
      <c r="DG70" s="3">
        <v>2322</v>
      </c>
      <c r="DH70" s="3">
        <v>164</v>
      </c>
      <c r="DI70" s="3">
        <v>2486</v>
      </c>
      <c r="DJ70" s="3">
        <v>13000</v>
      </c>
      <c r="DK70" s="3">
        <v>0</v>
      </c>
      <c r="DL70" t="s">
        <v>9</v>
      </c>
      <c r="DM70" t="s">
        <v>10</v>
      </c>
      <c r="DN70" s="3">
        <v>313</v>
      </c>
      <c r="DO70" t="s">
        <v>10</v>
      </c>
      <c r="DP70" s="3">
        <v>52</v>
      </c>
      <c r="DQ70" s="3">
        <v>502</v>
      </c>
      <c r="DR70" s="3">
        <v>0</v>
      </c>
      <c r="DS70" s="3">
        <v>0</v>
      </c>
      <c r="DT70" s="3">
        <v>0</v>
      </c>
      <c r="DU70" s="3">
        <v>0</v>
      </c>
      <c r="DV70" s="3">
        <v>12</v>
      </c>
      <c r="DW70" s="3">
        <v>537</v>
      </c>
      <c r="DX70" s="3">
        <v>0</v>
      </c>
      <c r="DY70" s="3">
        <v>0</v>
      </c>
      <c r="DZ70" s="3">
        <v>0</v>
      </c>
      <c r="EA70" s="3">
        <v>0</v>
      </c>
      <c r="EB70" s="3">
        <v>0</v>
      </c>
      <c r="EC70" s="3">
        <v>0</v>
      </c>
      <c r="ED70" s="3">
        <v>52</v>
      </c>
      <c r="EE70" s="3">
        <v>780</v>
      </c>
      <c r="EF70" s="3">
        <v>379</v>
      </c>
      <c r="EG70" t="s">
        <v>11</v>
      </c>
      <c r="EH70">
        <v>4</v>
      </c>
      <c r="EI70" t="s">
        <v>44</v>
      </c>
      <c r="EJ70" s="3">
        <v>840</v>
      </c>
      <c r="EK70" t="s">
        <v>11</v>
      </c>
      <c r="EL70">
        <v>500</v>
      </c>
      <c r="EM70" t="s">
        <v>14</v>
      </c>
      <c r="EN70">
        <v>500</v>
      </c>
      <c r="EO70" t="s">
        <v>32</v>
      </c>
      <c r="EP70" t="s">
        <v>33</v>
      </c>
      <c r="EQ70">
        <v>24</v>
      </c>
      <c r="ER70">
        <v>0</v>
      </c>
      <c r="ES70">
        <v>6</v>
      </c>
      <c r="ET70">
        <v>0</v>
      </c>
      <c r="EU70">
        <v>30</v>
      </c>
      <c r="EV70">
        <v>52</v>
      </c>
      <c r="EW70" s="3">
        <v>1524</v>
      </c>
      <c r="EX70" s="3">
        <v>1524</v>
      </c>
      <c r="EY70" s="3">
        <v>6267</v>
      </c>
      <c r="EZ70" t="s">
        <v>17</v>
      </c>
      <c r="FA70" s="3">
        <v>3100</v>
      </c>
      <c r="FB70" s="3">
        <v>3100</v>
      </c>
      <c r="FD70" t="s">
        <v>8</v>
      </c>
      <c r="FE70" t="s">
        <v>8</v>
      </c>
      <c r="FF70" t="s">
        <v>8</v>
      </c>
      <c r="FG70" t="s">
        <v>8</v>
      </c>
      <c r="FH70" t="s">
        <v>8</v>
      </c>
      <c r="FI70" t="s">
        <v>8</v>
      </c>
      <c r="FJ70" t="s">
        <v>92</v>
      </c>
      <c r="FK70" s="11" t="s">
        <v>18</v>
      </c>
      <c r="FL70" s="1">
        <v>21</v>
      </c>
      <c r="FM70" s="1">
        <v>21</v>
      </c>
      <c r="FR70" s="1">
        <v>19</v>
      </c>
      <c r="FS70" s="1">
        <v>19</v>
      </c>
      <c r="FV70" t="s">
        <v>19</v>
      </c>
      <c r="FW70" t="s">
        <v>34</v>
      </c>
      <c r="FX70" t="s">
        <v>21</v>
      </c>
      <c r="FY70" t="s">
        <v>10</v>
      </c>
      <c r="FZ70" t="s">
        <v>35</v>
      </c>
      <c r="GA70" t="s">
        <v>506</v>
      </c>
      <c r="GB70" t="s">
        <v>1266</v>
      </c>
      <c r="GC70" t="s">
        <v>1267</v>
      </c>
      <c r="GD70" t="s">
        <v>1268</v>
      </c>
      <c r="GE70" t="s">
        <v>1267</v>
      </c>
      <c r="GF70">
        <v>6</v>
      </c>
    </row>
    <row r="71" spans="1:188" x14ac:dyDescent="0.35">
      <c r="A71" t="s">
        <v>507</v>
      </c>
      <c r="B71" t="s">
        <v>508</v>
      </c>
      <c r="C71" s="3">
        <v>19936</v>
      </c>
      <c r="D71" t="s">
        <v>509</v>
      </c>
      <c r="E71" t="s">
        <v>510</v>
      </c>
      <c r="F71">
        <v>97355</v>
      </c>
      <c r="G71" t="s">
        <v>509</v>
      </c>
      <c r="H71" t="s">
        <v>510</v>
      </c>
      <c r="I71">
        <v>97355</v>
      </c>
      <c r="J71" t="s">
        <v>41</v>
      </c>
      <c r="K71" t="s">
        <v>511</v>
      </c>
      <c r="L71" t="s">
        <v>30</v>
      </c>
      <c r="M71" t="s">
        <v>10</v>
      </c>
      <c r="N71" t="s">
        <v>8</v>
      </c>
      <c r="O71">
        <v>1</v>
      </c>
      <c r="P71">
        <v>0</v>
      </c>
      <c r="Q71">
        <v>0</v>
      </c>
      <c r="R71" s="3">
        <v>7465</v>
      </c>
      <c r="S71" s="3">
        <v>853</v>
      </c>
      <c r="T71">
        <v>0</v>
      </c>
      <c r="U71">
        <v>0</v>
      </c>
      <c r="V71">
        <v>5.25</v>
      </c>
      <c r="W71">
        <v>5.25</v>
      </c>
      <c r="X71" s="3">
        <v>39</v>
      </c>
      <c r="Y71" s="3">
        <v>2119</v>
      </c>
      <c r="Z71" t="s">
        <v>10</v>
      </c>
      <c r="AA71" t="s">
        <v>8</v>
      </c>
      <c r="AB71">
        <v>3</v>
      </c>
      <c r="AC71">
        <v>4</v>
      </c>
      <c r="AD71">
        <v>1</v>
      </c>
      <c r="AE71">
        <v>0</v>
      </c>
      <c r="AF71" s="10">
        <v>643175</v>
      </c>
      <c r="AG71" s="10">
        <v>0</v>
      </c>
      <c r="AH71" s="10">
        <v>0</v>
      </c>
      <c r="AI71" s="10">
        <v>643175</v>
      </c>
      <c r="AJ71" s="10">
        <v>3487</v>
      </c>
      <c r="AK71" s="10">
        <v>0</v>
      </c>
      <c r="AL71" s="10">
        <v>3487</v>
      </c>
      <c r="AM71" s="10">
        <v>0</v>
      </c>
      <c r="AN71" s="10">
        <v>0</v>
      </c>
      <c r="AO71" s="10">
        <v>0</v>
      </c>
      <c r="AP71" s="10">
        <v>35073</v>
      </c>
      <c r="AQ71" s="10">
        <v>681735</v>
      </c>
      <c r="AR71" s="10">
        <v>0</v>
      </c>
      <c r="AS71" s="10">
        <v>0</v>
      </c>
      <c r="AT71" s="10">
        <v>0</v>
      </c>
      <c r="AU71" s="10">
        <v>45525</v>
      </c>
      <c r="AV71" s="10">
        <v>45525</v>
      </c>
      <c r="AW71" t="s">
        <v>8</v>
      </c>
      <c r="AZ71" t="s">
        <v>8</v>
      </c>
      <c r="BC71" s="10">
        <v>354526</v>
      </c>
      <c r="BD71" s="10">
        <v>197153</v>
      </c>
      <c r="BE71" s="10">
        <v>551679</v>
      </c>
      <c r="BF71" s="10">
        <v>35048</v>
      </c>
      <c r="BG71" s="10">
        <v>10173</v>
      </c>
      <c r="BH71" s="10">
        <v>3968</v>
      </c>
      <c r="BI71" s="10">
        <v>49189</v>
      </c>
      <c r="BJ71" s="10">
        <v>35396</v>
      </c>
      <c r="BL71" s="10">
        <v>636264</v>
      </c>
      <c r="BM71" s="10">
        <v>0</v>
      </c>
      <c r="BN71" s="10">
        <v>0</v>
      </c>
      <c r="BO71" s="10">
        <v>0</v>
      </c>
      <c r="BP71" s="10">
        <v>0</v>
      </c>
      <c r="BQ71" s="3">
        <v>45645</v>
      </c>
      <c r="BR71" s="3">
        <v>2604</v>
      </c>
      <c r="BS71" s="3">
        <v>4023</v>
      </c>
      <c r="BT71" s="3">
        <v>93</v>
      </c>
      <c r="BU71" s="3">
        <v>5593</v>
      </c>
      <c r="BV71" s="3">
        <v>181</v>
      </c>
      <c r="BW71" s="3">
        <v>500</v>
      </c>
      <c r="BX71" s="3">
        <v>56</v>
      </c>
      <c r="BY71" s="3">
        <v>55761</v>
      </c>
      <c r="BZ71" s="3">
        <v>2934</v>
      </c>
      <c r="CA71" s="3">
        <v>416</v>
      </c>
      <c r="CB71" s="3">
        <v>0</v>
      </c>
      <c r="CC71" t="s">
        <v>10</v>
      </c>
      <c r="CD71" s="3">
        <v>34411</v>
      </c>
      <c r="CE71" s="3">
        <v>13124</v>
      </c>
      <c r="CF71" s="3">
        <v>4520</v>
      </c>
      <c r="CG71" s="3">
        <v>2172</v>
      </c>
      <c r="CH71" s="3">
        <v>42133</v>
      </c>
      <c r="CI71" s="3">
        <v>18955</v>
      </c>
      <c r="CL71" s="3">
        <v>0</v>
      </c>
      <c r="CM71" s="3">
        <v>0</v>
      </c>
      <c r="CN71" s="3">
        <f>SUM(CD71+CF71+CH71+CJ71+CL71)</f>
        <v>81064</v>
      </c>
      <c r="CO71" s="3">
        <v>34251</v>
      </c>
      <c r="CP71" s="3">
        <v>47535</v>
      </c>
      <c r="CQ71" s="3">
        <v>6692</v>
      </c>
      <c r="CR71" s="3">
        <v>61088</v>
      </c>
      <c r="CT71" s="3">
        <v>0</v>
      </c>
      <c r="CU71" s="3">
        <v>115315</v>
      </c>
      <c r="CV71" s="3">
        <f>SUM(CZ71:DC71)</f>
        <v>26051</v>
      </c>
      <c r="CW71" s="3">
        <f>SUM(CU71+CV71)</f>
        <v>141366</v>
      </c>
      <c r="CX71" s="3">
        <f>SUM(DB71:DE71)</f>
        <v>16467</v>
      </c>
      <c r="CY71" s="3">
        <f>CW71</f>
        <v>141366</v>
      </c>
      <c r="CZ71" s="3">
        <v>9584</v>
      </c>
      <c r="DA71" s="3">
        <v>0</v>
      </c>
      <c r="DB71" s="3">
        <v>16467</v>
      </c>
      <c r="DC71" s="3">
        <v>0</v>
      </c>
      <c r="DD71" s="3">
        <v>0</v>
      </c>
      <c r="DE71" s="3">
        <v>0</v>
      </c>
      <c r="DF71" s="3">
        <v>0</v>
      </c>
      <c r="DG71" s="3">
        <v>0</v>
      </c>
      <c r="DH71" s="3">
        <v>5</v>
      </c>
      <c r="DI71" s="3">
        <v>5</v>
      </c>
      <c r="DJ71" s="3">
        <v>5542</v>
      </c>
      <c r="DK71" s="3">
        <v>11462</v>
      </c>
      <c r="DL71" t="s">
        <v>11</v>
      </c>
      <c r="DM71" t="s">
        <v>8</v>
      </c>
      <c r="DN71" s="3">
        <v>0</v>
      </c>
      <c r="DO71" t="s">
        <v>10</v>
      </c>
      <c r="DP71" s="3">
        <v>55</v>
      </c>
      <c r="DQ71" s="3">
        <v>2752</v>
      </c>
      <c r="DR71" s="3">
        <v>12</v>
      </c>
      <c r="DS71" s="3">
        <v>244</v>
      </c>
      <c r="DT71" s="3">
        <v>40</v>
      </c>
      <c r="DU71" s="3">
        <v>278</v>
      </c>
      <c r="DV71" s="3">
        <v>18</v>
      </c>
      <c r="DW71" s="3">
        <v>392</v>
      </c>
      <c r="DX71" s="3">
        <v>1418</v>
      </c>
      <c r="DY71" s="3">
        <v>731</v>
      </c>
      <c r="DZ71" s="3">
        <v>0</v>
      </c>
      <c r="EA71" s="3">
        <v>0</v>
      </c>
      <c r="EB71" s="3">
        <v>0</v>
      </c>
      <c r="EC71" s="3">
        <v>0</v>
      </c>
      <c r="ED71" s="3">
        <v>6</v>
      </c>
      <c r="EE71" s="3">
        <v>1788</v>
      </c>
      <c r="EF71" s="3">
        <v>11945</v>
      </c>
      <c r="EG71" t="s">
        <v>11</v>
      </c>
      <c r="EH71">
        <v>17</v>
      </c>
      <c r="EI71" t="s">
        <v>44</v>
      </c>
      <c r="EJ71" s="3">
        <v>64669</v>
      </c>
      <c r="EK71" t="s">
        <v>11</v>
      </c>
      <c r="EL71">
        <v>100</v>
      </c>
      <c r="EM71" t="s">
        <v>14</v>
      </c>
      <c r="EN71">
        <v>100</v>
      </c>
      <c r="EO71" t="s">
        <v>45</v>
      </c>
      <c r="EP71" t="s">
        <v>16</v>
      </c>
      <c r="EQ71">
        <v>28</v>
      </c>
      <c r="ER71">
        <v>4</v>
      </c>
      <c r="ES71">
        <v>5</v>
      </c>
      <c r="ET71">
        <v>0</v>
      </c>
      <c r="EU71">
        <v>37</v>
      </c>
      <c r="EV71">
        <v>52</v>
      </c>
      <c r="EW71" s="3">
        <v>1840</v>
      </c>
      <c r="EX71" s="3">
        <v>1840</v>
      </c>
      <c r="EY71" s="3">
        <v>66156</v>
      </c>
      <c r="EZ71" t="s">
        <v>17</v>
      </c>
      <c r="FA71" s="3">
        <v>19345</v>
      </c>
      <c r="FB71" s="3">
        <v>19345</v>
      </c>
      <c r="FD71" t="s">
        <v>8</v>
      </c>
      <c r="FE71" t="s">
        <v>8</v>
      </c>
      <c r="FF71" t="s">
        <v>8</v>
      </c>
      <c r="FG71" t="s">
        <v>10</v>
      </c>
      <c r="FH71" t="s">
        <v>8</v>
      </c>
      <c r="FI71" t="s">
        <v>8</v>
      </c>
      <c r="FJ71" s="1">
        <v>5</v>
      </c>
      <c r="FK71" s="12">
        <v>50</v>
      </c>
      <c r="FV71" t="s">
        <v>46</v>
      </c>
      <c r="FW71" t="s">
        <v>20</v>
      </c>
      <c r="FX71" t="s">
        <v>21</v>
      </c>
      <c r="FY71" t="s">
        <v>10</v>
      </c>
      <c r="FZ71" t="s">
        <v>48</v>
      </c>
      <c r="GA71" t="s">
        <v>512</v>
      </c>
      <c r="GB71" t="s">
        <v>1269</v>
      </c>
      <c r="GC71" t="s">
        <v>1270</v>
      </c>
      <c r="GD71" t="s">
        <v>1270</v>
      </c>
      <c r="GE71" t="s">
        <v>1270</v>
      </c>
      <c r="GF71">
        <v>6</v>
      </c>
    </row>
    <row r="72" spans="1:188" x14ac:dyDescent="0.35">
      <c r="A72" t="s">
        <v>513</v>
      </c>
      <c r="B72" t="s">
        <v>514</v>
      </c>
      <c r="C72" s="3">
        <v>41659</v>
      </c>
      <c r="D72" t="s">
        <v>1455</v>
      </c>
      <c r="E72" t="s">
        <v>516</v>
      </c>
      <c r="F72">
        <v>97222</v>
      </c>
      <c r="G72" t="s">
        <v>515</v>
      </c>
      <c r="H72" t="s">
        <v>516</v>
      </c>
      <c r="I72">
        <v>97222</v>
      </c>
      <c r="J72" t="s">
        <v>148</v>
      </c>
      <c r="K72" t="s">
        <v>517</v>
      </c>
      <c r="L72" t="s">
        <v>150</v>
      </c>
      <c r="M72" t="s">
        <v>8</v>
      </c>
      <c r="N72" t="s">
        <v>8</v>
      </c>
      <c r="O72">
        <v>1</v>
      </c>
      <c r="P72">
        <v>0</v>
      </c>
      <c r="Q72">
        <v>0</v>
      </c>
      <c r="R72" s="3">
        <v>23750</v>
      </c>
      <c r="S72" s="3">
        <v>4140</v>
      </c>
      <c r="T72">
        <v>7.5</v>
      </c>
      <c r="U72">
        <v>4.5</v>
      </c>
      <c r="V72">
        <v>6.25</v>
      </c>
      <c r="W72">
        <v>10.75</v>
      </c>
      <c r="X72" s="3">
        <v>801</v>
      </c>
      <c r="Y72" s="3">
        <v>5543</v>
      </c>
      <c r="Z72" t="s">
        <v>10</v>
      </c>
      <c r="AA72" t="s">
        <v>10</v>
      </c>
      <c r="AB72">
        <v>9</v>
      </c>
      <c r="AC72">
        <v>12</v>
      </c>
      <c r="AD72">
        <v>1</v>
      </c>
      <c r="AE72">
        <v>18</v>
      </c>
      <c r="AF72" s="10">
        <v>963000</v>
      </c>
      <c r="AG72" s="10">
        <v>0</v>
      </c>
      <c r="AH72" s="10">
        <v>2274877</v>
      </c>
      <c r="AI72" s="10">
        <v>3237877</v>
      </c>
      <c r="AJ72" s="10">
        <v>6876</v>
      </c>
      <c r="AK72" s="10">
        <v>0</v>
      </c>
      <c r="AL72" s="10">
        <v>6876</v>
      </c>
      <c r="AM72" s="10">
        <v>0</v>
      </c>
      <c r="AN72" s="10">
        <v>0</v>
      </c>
      <c r="AO72" s="10">
        <v>0</v>
      </c>
      <c r="AP72" s="10">
        <v>50000</v>
      </c>
      <c r="AQ72" s="10">
        <v>3294753</v>
      </c>
      <c r="AR72" s="10">
        <v>0</v>
      </c>
      <c r="AS72" s="10">
        <v>0</v>
      </c>
      <c r="AT72" s="10">
        <v>0</v>
      </c>
      <c r="AU72" s="10">
        <v>0</v>
      </c>
      <c r="AV72" s="10">
        <v>0</v>
      </c>
      <c r="AW72" t="s">
        <v>8</v>
      </c>
      <c r="AZ72" t="s">
        <v>10</v>
      </c>
      <c r="BA72" s="1">
        <v>9200000</v>
      </c>
      <c r="BB72">
        <v>2036</v>
      </c>
      <c r="BC72" s="10">
        <v>1379708</v>
      </c>
      <c r="BD72" s="10">
        <v>804810</v>
      </c>
      <c r="BE72" s="10">
        <v>2184518</v>
      </c>
      <c r="BF72" s="10">
        <v>112663</v>
      </c>
      <c r="BG72" s="10">
        <v>42508</v>
      </c>
      <c r="BH72" s="10">
        <v>4380</v>
      </c>
      <c r="BI72" s="10">
        <v>159551</v>
      </c>
      <c r="BJ72" s="10">
        <v>866000</v>
      </c>
      <c r="BK72" t="s">
        <v>43</v>
      </c>
      <c r="BL72" s="10">
        <v>3210069</v>
      </c>
      <c r="BM72" s="10">
        <v>0</v>
      </c>
      <c r="BN72" s="10">
        <v>0</v>
      </c>
      <c r="BO72" s="10">
        <v>0</v>
      </c>
      <c r="BP72" s="10">
        <v>0</v>
      </c>
      <c r="BQ72" s="3">
        <v>69789</v>
      </c>
      <c r="BR72" s="3">
        <v>7321</v>
      </c>
      <c r="BS72" s="3">
        <v>5673</v>
      </c>
      <c r="BT72" s="3">
        <v>310</v>
      </c>
      <c r="BU72" s="3">
        <v>12821</v>
      </c>
      <c r="BV72" s="3">
        <v>514</v>
      </c>
      <c r="BW72" s="3">
        <v>747</v>
      </c>
      <c r="BX72" s="3">
        <v>159</v>
      </c>
      <c r="BY72" s="3">
        <v>89030</v>
      </c>
      <c r="BZ72" s="3">
        <v>8304</v>
      </c>
      <c r="CA72" s="3">
        <v>1369</v>
      </c>
      <c r="CB72" s="3">
        <v>21189</v>
      </c>
      <c r="CC72" t="s">
        <v>8</v>
      </c>
      <c r="CD72" s="3">
        <v>162197</v>
      </c>
      <c r="CE72" s="3">
        <v>109637</v>
      </c>
      <c r="CF72" s="3">
        <v>10169</v>
      </c>
      <c r="CG72" s="3">
        <v>9093</v>
      </c>
      <c r="CH72" s="3">
        <v>184666</v>
      </c>
      <c r="CI72" s="3">
        <v>112825</v>
      </c>
      <c r="CJ72" s="3">
        <v>603</v>
      </c>
      <c r="CK72" s="3">
        <v>16</v>
      </c>
      <c r="CL72" s="3">
        <v>0</v>
      </c>
      <c r="CM72" s="3">
        <v>0</v>
      </c>
      <c r="CN72" s="3">
        <f>SUM(CD72+CF72+CH72+CJ72+CL72)</f>
        <v>357635</v>
      </c>
      <c r="CO72" s="3">
        <v>231571</v>
      </c>
      <c r="CP72" s="3">
        <v>271834</v>
      </c>
      <c r="CQ72" s="3">
        <v>19262</v>
      </c>
      <c r="CR72" s="3">
        <v>297491</v>
      </c>
      <c r="CS72" s="3">
        <v>619</v>
      </c>
      <c r="CT72" s="3">
        <v>0</v>
      </c>
      <c r="CU72" s="3">
        <v>589206</v>
      </c>
      <c r="CV72" s="3">
        <f>SUM(CZ72:DC72)</f>
        <v>125293</v>
      </c>
      <c r="CW72" s="3">
        <f>SUM(CU72+CV72)</f>
        <v>714499</v>
      </c>
      <c r="CX72" s="3">
        <f>SUM(DB72:DE72)</f>
        <v>171594</v>
      </c>
      <c r="CY72" s="3">
        <f>CW72</f>
        <v>714499</v>
      </c>
      <c r="CZ72" s="3">
        <v>34376</v>
      </c>
      <c r="DA72" s="3">
        <v>37753</v>
      </c>
      <c r="DB72" s="3">
        <v>53164</v>
      </c>
      <c r="DC72" s="3">
        <v>0</v>
      </c>
      <c r="DD72" s="3">
        <v>117696</v>
      </c>
      <c r="DE72" s="3">
        <v>734</v>
      </c>
      <c r="DF72" s="3">
        <v>118430</v>
      </c>
      <c r="DG72" s="3">
        <v>193701</v>
      </c>
      <c r="DH72" s="3">
        <v>708</v>
      </c>
      <c r="DI72" s="3">
        <v>194409</v>
      </c>
      <c r="DJ72" s="3">
        <v>251372</v>
      </c>
      <c r="DK72" s="3">
        <v>36009</v>
      </c>
      <c r="DL72" t="s">
        <v>11</v>
      </c>
      <c r="DM72" t="s">
        <v>10</v>
      </c>
      <c r="DN72" s="3">
        <v>2981</v>
      </c>
      <c r="DO72" t="s">
        <v>10</v>
      </c>
      <c r="DP72" s="3">
        <v>119</v>
      </c>
      <c r="DQ72" s="3">
        <v>5479</v>
      </c>
      <c r="DR72" s="3">
        <v>72</v>
      </c>
      <c r="DS72" s="3">
        <v>2515</v>
      </c>
      <c r="DT72" s="3">
        <v>21</v>
      </c>
      <c r="DU72" s="3">
        <v>165</v>
      </c>
      <c r="DV72" s="3">
        <v>129</v>
      </c>
      <c r="DW72" s="3">
        <v>2137</v>
      </c>
      <c r="DX72" s="3">
        <v>16</v>
      </c>
      <c r="DY72" s="3">
        <v>1025</v>
      </c>
      <c r="DZ72" s="3">
        <v>11</v>
      </c>
      <c r="EB72" s="3">
        <v>13</v>
      </c>
      <c r="EC72" s="3">
        <v>422</v>
      </c>
      <c r="ED72" s="3">
        <v>14</v>
      </c>
      <c r="EE72" s="3">
        <v>1945</v>
      </c>
      <c r="EF72" s="3">
        <v>14295</v>
      </c>
      <c r="EG72" t="s">
        <v>11</v>
      </c>
      <c r="EH72">
        <v>10</v>
      </c>
      <c r="EI72" t="s">
        <v>67</v>
      </c>
      <c r="EJ72" s="3">
        <v>18540</v>
      </c>
      <c r="EK72" t="s">
        <v>11</v>
      </c>
      <c r="EL72" s="2">
        <v>1000</v>
      </c>
      <c r="EM72" t="s">
        <v>14</v>
      </c>
      <c r="EN72" s="2">
        <v>1000</v>
      </c>
      <c r="EO72" t="s">
        <v>150</v>
      </c>
      <c r="EP72" t="s">
        <v>68</v>
      </c>
      <c r="EQ72">
        <v>35</v>
      </c>
      <c r="ER72">
        <v>7</v>
      </c>
      <c r="ES72">
        <v>14</v>
      </c>
      <c r="ET72">
        <v>0</v>
      </c>
      <c r="EU72">
        <v>56</v>
      </c>
      <c r="EV72">
        <v>52</v>
      </c>
      <c r="EW72" s="3">
        <v>2912</v>
      </c>
      <c r="EX72" s="3">
        <v>2912</v>
      </c>
      <c r="EY72" s="3">
        <v>236449</v>
      </c>
      <c r="EZ72" t="s">
        <v>17</v>
      </c>
      <c r="FA72" s="3">
        <v>18095</v>
      </c>
      <c r="FB72" s="3">
        <v>18095</v>
      </c>
      <c r="FC72">
        <v>2019</v>
      </c>
      <c r="FD72" t="s">
        <v>8</v>
      </c>
      <c r="FE72" t="s">
        <v>8</v>
      </c>
      <c r="FF72" t="s">
        <v>10</v>
      </c>
      <c r="FG72" t="s">
        <v>10</v>
      </c>
      <c r="FH72" t="s">
        <v>10</v>
      </c>
      <c r="FI72" t="s">
        <v>10</v>
      </c>
      <c r="FJ72" t="s">
        <v>69</v>
      </c>
      <c r="FK72" s="12">
        <v>95</v>
      </c>
      <c r="FL72" s="1">
        <v>53.62</v>
      </c>
      <c r="FM72" s="1">
        <v>68.37</v>
      </c>
      <c r="FN72" s="1">
        <v>40.01</v>
      </c>
      <c r="FO72" s="1">
        <v>51.07</v>
      </c>
      <c r="FP72" s="1">
        <v>31.33</v>
      </c>
      <c r="FQ72" s="1">
        <v>40.01</v>
      </c>
      <c r="FR72" s="1">
        <v>25.77</v>
      </c>
      <c r="FS72" s="1">
        <v>32.92</v>
      </c>
      <c r="FT72" s="1">
        <v>23.37</v>
      </c>
      <c r="FU72" s="1">
        <v>29.86</v>
      </c>
      <c r="FV72" t="s">
        <v>19</v>
      </c>
      <c r="FW72" t="s">
        <v>20</v>
      </c>
      <c r="FX72" t="s">
        <v>21</v>
      </c>
      <c r="FY72" t="s">
        <v>10</v>
      </c>
      <c r="FZ72" t="s">
        <v>22</v>
      </c>
      <c r="GA72" t="s">
        <v>518</v>
      </c>
      <c r="GB72" t="s">
        <v>1271</v>
      </c>
      <c r="GC72" t="s">
        <v>1272</v>
      </c>
      <c r="GD72" t="s">
        <v>1273</v>
      </c>
      <c r="GE72" t="s">
        <v>1216</v>
      </c>
      <c r="GF72">
        <v>7</v>
      </c>
    </row>
    <row r="73" spans="1:188" x14ac:dyDescent="0.35">
      <c r="A73" t="s">
        <v>519</v>
      </c>
      <c r="B73" t="s">
        <v>520</v>
      </c>
      <c r="C73" s="3">
        <v>6371</v>
      </c>
      <c r="D73" t="s">
        <v>1529</v>
      </c>
      <c r="E73" t="s">
        <v>522</v>
      </c>
      <c r="F73">
        <v>97467</v>
      </c>
      <c r="G73" t="s">
        <v>521</v>
      </c>
      <c r="H73" t="s">
        <v>522</v>
      </c>
      <c r="I73">
        <v>97467</v>
      </c>
      <c r="J73" t="s">
        <v>141</v>
      </c>
      <c r="K73" t="s">
        <v>523</v>
      </c>
      <c r="L73" t="s">
        <v>30</v>
      </c>
      <c r="M73" t="s">
        <v>8</v>
      </c>
      <c r="N73" t="s">
        <v>8</v>
      </c>
      <c r="O73">
        <v>1</v>
      </c>
      <c r="P73">
        <v>0</v>
      </c>
      <c r="Q73">
        <v>0</v>
      </c>
      <c r="R73" s="3">
        <v>2373</v>
      </c>
      <c r="S73" s="3">
        <v>268</v>
      </c>
      <c r="T73">
        <v>1</v>
      </c>
      <c r="U73">
        <v>1</v>
      </c>
      <c r="V73">
        <v>2.2999999999999998</v>
      </c>
      <c r="W73">
        <v>3.3</v>
      </c>
      <c r="X73" s="3">
        <v>36</v>
      </c>
      <c r="Y73" s="3">
        <v>761</v>
      </c>
      <c r="Z73" t="s">
        <v>10</v>
      </c>
      <c r="AA73" t="s">
        <v>8</v>
      </c>
      <c r="AB73">
        <v>1</v>
      </c>
      <c r="AC73">
        <v>3</v>
      </c>
      <c r="AD73">
        <v>1</v>
      </c>
      <c r="AE73">
        <v>1</v>
      </c>
      <c r="AF73" s="10">
        <v>0</v>
      </c>
      <c r="AG73" s="10">
        <v>0</v>
      </c>
      <c r="AH73" s="10">
        <v>247383.7</v>
      </c>
      <c r="AI73" s="10">
        <v>247383.7</v>
      </c>
      <c r="AJ73" s="10">
        <v>2086</v>
      </c>
      <c r="AK73" s="10">
        <v>0</v>
      </c>
      <c r="AL73" s="10">
        <v>2086</v>
      </c>
      <c r="AM73" s="10">
        <v>0</v>
      </c>
      <c r="AN73" s="10">
        <v>0</v>
      </c>
      <c r="AO73" s="10">
        <v>0</v>
      </c>
      <c r="AP73" s="10">
        <v>25368.6</v>
      </c>
      <c r="AQ73" s="10">
        <v>274838.3</v>
      </c>
      <c r="AR73" s="10">
        <v>0</v>
      </c>
      <c r="AS73" s="10">
        <v>0</v>
      </c>
      <c r="AT73" s="10">
        <v>0</v>
      </c>
      <c r="AU73" s="10">
        <v>0</v>
      </c>
      <c r="AV73" s="10">
        <v>0</v>
      </c>
      <c r="AW73" t="s">
        <v>8</v>
      </c>
      <c r="AZ73" t="s">
        <v>8</v>
      </c>
      <c r="BC73" s="10">
        <v>150857.06</v>
      </c>
      <c r="BD73" s="10">
        <v>18435.07</v>
      </c>
      <c r="BE73" s="10">
        <v>169292.13</v>
      </c>
      <c r="BF73" s="10">
        <v>18332.560000000001</v>
      </c>
      <c r="BG73" s="10">
        <v>7075.72</v>
      </c>
      <c r="BH73" s="10">
        <v>3794.79</v>
      </c>
      <c r="BI73" s="10">
        <v>29203.07</v>
      </c>
      <c r="BJ73" s="10">
        <v>53425.05</v>
      </c>
      <c r="BL73" s="10">
        <v>251920.25</v>
      </c>
      <c r="BM73" s="10">
        <v>32487.63</v>
      </c>
      <c r="BN73" s="10">
        <v>10921.37</v>
      </c>
      <c r="BO73" s="10">
        <v>0</v>
      </c>
      <c r="BP73" s="10">
        <v>43409</v>
      </c>
      <c r="BQ73" s="3">
        <v>19743</v>
      </c>
      <c r="BR73" s="3">
        <v>2920</v>
      </c>
      <c r="BS73" s="3">
        <v>1452</v>
      </c>
      <c r="BT73" s="3">
        <v>202</v>
      </c>
      <c r="BU73" s="3">
        <v>4665</v>
      </c>
      <c r="BV73" s="3">
        <v>816</v>
      </c>
      <c r="BW73" s="3">
        <v>592</v>
      </c>
      <c r="BX73" s="3">
        <v>206</v>
      </c>
      <c r="BY73" s="3">
        <v>26452</v>
      </c>
      <c r="BZ73" s="3">
        <v>4144</v>
      </c>
      <c r="CA73" s="3">
        <v>61</v>
      </c>
      <c r="CB73" s="3">
        <v>5491</v>
      </c>
      <c r="CC73" t="s">
        <v>8</v>
      </c>
      <c r="CD73" s="3">
        <v>10474</v>
      </c>
      <c r="CE73" s="3">
        <v>2546</v>
      </c>
      <c r="CF73" s="3">
        <v>645</v>
      </c>
      <c r="CG73" s="3">
        <v>246</v>
      </c>
      <c r="CH73" s="3">
        <v>2951</v>
      </c>
      <c r="CI73" s="3">
        <v>889</v>
      </c>
      <c r="CN73" s="3">
        <f>SUM(CD73+CF73+CH73+CJ73+CL73)</f>
        <v>14070</v>
      </c>
      <c r="CO73" s="3">
        <v>3681</v>
      </c>
      <c r="CP73" s="3">
        <v>13020</v>
      </c>
      <c r="CQ73" s="3">
        <v>891</v>
      </c>
      <c r="CR73" s="3">
        <v>3840</v>
      </c>
      <c r="CT73" s="3">
        <v>0</v>
      </c>
      <c r="CU73" s="3">
        <v>17751</v>
      </c>
      <c r="CV73" s="3">
        <f>SUM(CZ73:DC73)</f>
        <v>4645</v>
      </c>
      <c r="CW73" s="3">
        <f>SUM(CU73+CV73)</f>
        <v>22396</v>
      </c>
      <c r="CX73" s="3">
        <f>SUM(DB73:DE73)</f>
        <v>2702</v>
      </c>
      <c r="CY73" s="3">
        <f>CW73</f>
        <v>22396</v>
      </c>
      <c r="CZ73" s="3">
        <v>1989</v>
      </c>
      <c r="DB73" s="3">
        <v>2656</v>
      </c>
      <c r="DE73" s="3">
        <v>46</v>
      </c>
      <c r="DF73" s="3">
        <v>46</v>
      </c>
      <c r="DH73" s="3">
        <v>26</v>
      </c>
      <c r="DI73" s="3">
        <v>26</v>
      </c>
      <c r="DL73" t="s">
        <v>9</v>
      </c>
      <c r="DM73" t="s">
        <v>8</v>
      </c>
      <c r="DN73" s="3">
        <v>1339</v>
      </c>
      <c r="DO73" t="s">
        <v>10</v>
      </c>
      <c r="DP73" s="3">
        <v>51</v>
      </c>
      <c r="DQ73" s="3">
        <v>855</v>
      </c>
      <c r="DT73" s="3">
        <v>0</v>
      </c>
      <c r="DV73" s="3">
        <v>50</v>
      </c>
      <c r="DW73" s="3">
        <v>510</v>
      </c>
      <c r="DX73" s="3">
        <v>33</v>
      </c>
      <c r="DY73" s="3">
        <v>660</v>
      </c>
      <c r="DZ73" s="3">
        <v>0</v>
      </c>
      <c r="EB73" s="3">
        <v>0</v>
      </c>
      <c r="ED73" s="3">
        <v>1167</v>
      </c>
      <c r="EE73" s="3">
        <v>731</v>
      </c>
      <c r="EF73" s="3">
        <v>2519</v>
      </c>
      <c r="EG73" t="s">
        <v>11</v>
      </c>
      <c r="EH73">
        <v>8</v>
      </c>
      <c r="EI73" t="s">
        <v>12</v>
      </c>
      <c r="EK73" t="s">
        <v>13</v>
      </c>
      <c r="EL73">
        <v>100</v>
      </c>
      <c r="EM73" t="s">
        <v>14</v>
      </c>
      <c r="EN73">
        <v>10</v>
      </c>
      <c r="EO73" t="s">
        <v>30</v>
      </c>
      <c r="EP73" t="s">
        <v>33</v>
      </c>
      <c r="EQ73">
        <v>28</v>
      </c>
      <c r="ER73">
        <v>4</v>
      </c>
      <c r="ES73">
        <v>6</v>
      </c>
      <c r="ET73">
        <v>0</v>
      </c>
      <c r="EU73">
        <v>38</v>
      </c>
      <c r="EV73">
        <v>52</v>
      </c>
      <c r="EW73" s="3">
        <v>1936</v>
      </c>
      <c r="EX73" s="3">
        <v>1936</v>
      </c>
      <c r="EZ73" t="s">
        <v>90</v>
      </c>
      <c r="FA73" s="3">
        <v>5700</v>
      </c>
      <c r="FB73" s="3">
        <v>5700</v>
      </c>
      <c r="FD73" t="s">
        <v>8</v>
      </c>
      <c r="FE73" t="s">
        <v>8</v>
      </c>
      <c r="FF73" t="s">
        <v>10</v>
      </c>
      <c r="FG73" t="s">
        <v>10</v>
      </c>
      <c r="FH73" t="s">
        <v>10</v>
      </c>
      <c r="FI73" t="s">
        <v>10</v>
      </c>
      <c r="FJ73" s="1">
        <v>5</v>
      </c>
      <c r="FK73" s="12">
        <v>30</v>
      </c>
      <c r="FL73" s="1">
        <v>27.28</v>
      </c>
      <c r="FM73" s="1">
        <v>30.33</v>
      </c>
      <c r="FR73" s="1">
        <v>15.45</v>
      </c>
      <c r="FS73" s="1">
        <v>17.7</v>
      </c>
      <c r="FT73" s="1"/>
      <c r="FU73" s="1">
        <v>15</v>
      </c>
      <c r="FV73" t="s">
        <v>46</v>
      </c>
      <c r="FW73" t="s">
        <v>34</v>
      </c>
      <c r="FX73" t="s">
        <v>21</v>
      </c>
      <c r="FY73" t="s">
        <v>10</v>
      </c>
      <c r="FZ73" t="s">
        <v>35</v>
      </c>
      <c r="GA73" t="s">
        <v>524</v>
      </c>
      <c r="GB73" t="s">
        <v>1274</v>
      </c>
      <c r="GC73" t="s">
        <v>1275</v>
      </c>
      <c r="GD73" t="s">
        <v>1276</v>
      </c>
      <c r="GE73" t="s">
        <v>1277</v>
      </c>
      <c r="GF73">
        <v>48</v>
      </c>
    </row>
    <row r="74" spans="1:188" x14ac:dyDescent="0.35">
      <c r="A74" t="s">
        <v>525</v>
      </c>
      <c r="B74" t="s">
        <v>526</v>
      </c>
      <c r="C74" s="3">
        <v>6293</v>
      </c>
      <c r="D74" t="s">
        <v>1448</v>
      </c>
      <c r="E74" t="s">
        <v>528</v>
      </c>
      <c r="F74">
        <v>97358</v>
      </c>
      <c r="G74" t="s">
        <v>527</v>
      </c>
      <c r="H74" t="s">
        <v>528</v>
      </c>
      <c r="I74">
        <v>97358</v>
      </c>
      <c r="J74" t="s">
        <v>41</v>
      </c>
      <c r="K74" t="s">
        <v>529</v>
      </c>
      <c r="L74" t="s">
        <v>65</v>
      </c>
      <c r="M74" t="s">
        <v>8</v>
      </c>
      <c r="N74" t="s">
        <v>8</v>
      </c>
      <c r="O74">
        <v>1</v>
      </c>
      <c r="P74">
        <v>0</v>
      </c>
      <c r="Q74">
        <v>0</v>
      </c>
      <c r="R74" s="3">
        <v>705</v>
      </c>
      <c r="S74" s="3">
        <v>66</v>
      </c>
      <c r="T74">
        <v>0</v>
      </c>
      <c r="U74">
        <v>0.56999999999999995</v>
      </c>
      <c r="V74">
        <v>0.47</v>
      </c>
      <c r="W74">
        <v>1.04</v>
      </c>
      <c r="X74" s="3">
        <v>7</v>
      </c>
      <c r="Y74" s="3">
        <v>1357</v>
      </c>
      <c r="Z74" t="s">
        <v>10</v>
      </c>
      <c r="AA74" t="s">
        <v>8</v>
      </c>
      <c r="AB74">
        <v>0</v>
      </c>
      <c r="AC74">
        <v>1</v>
      </c>
      <c r="AD74">
        <v>2</v>
      </c>
      <c r="AE74">
        <v>0</v>
      </c>
      <c r="AF74" s="10">
        <v>61340</v>
      </c>
      <c r="AG74" s="10">
        <v>0</v>
      </c>
      <c r="AH74" s="10">
        <v>17615</v>
      </c>
      <c r="AI74" s="10">
        <v>78955</v>
      </c>
      <c r="AJ74" s="10">
        <v>1000</v>
      </c>
      <c r="AK74" s="10">
        <v>0</v>
      </c>
      <c r="AL74" s="10">
        <v>1000</v>
      </c>
      <c r="AM74" s="10">
        <v>0</v>
      </c>
      <c r="AN74" s="10">
        <v>0</v>
      </c>
      <c r="AO74" s="10">
        <v>0</v>
      </c>
      <c r="AP74" s="10">
        <v>1804</v>
      </c>
      <c r="AQ74" s="10">
        <v>81759</v>
      </c>
      <c r="AR74" s="10">
        <v>0</v>
      </c>
      <c r="AS74" s="10">
        <v>0</v>
      </c>
      <c r="AT74" s="10">
        <v>0</v>
      </c>
      <c r="AU74" s="10">
        <v>0</v>
      </c>
      <c r="AV74" s="10">
        <v>0</v>
      </c>
      <c r="AW74" t="s">
        <v>8</v>
      </c>
      <c r="AZ74" t="s">
        <v>8</v>
      </c>
      <c r="BC74" s="10">
        <v>37347</v>
      </c>
      <c r="BD74" s="10">
        <v>24600</v>
      </c>
      <c r="BE74" s="10">
        <v>61947</v>
      </c>
      <c r="BF74" s="10">
        <v>2920</v>
      </c>
      <c r="BG74" s="10">
        <v>0</v>
      </c>
      <c r="BH74" s="10">
        <v>155</v>
      </c>
      <c r="BI74" s="10">
        <v>3075</v>
      </c>
      <c r="BJ74" s="10">
        <v>9787</v>
      </c>
      <c r="BL74" s="10">
        <v>74809</v>
      </c>
      <c r="BM74" s="10">
        <v>0</v>
      </c>
      <c r="BN74" s="10">
        <v>1884</v>
      </c>
      <c r="BO74" s="10">
        <v>0</v>
      </c>
      <c r="BP74" s="10">
        <v>1884</v>
      </c>
      <c r="BQ74" s="3">
        <v>20303</v>
      </c>
      <c r="BR74" s="3">
        <v>693</v>
      </c>
      <c r="BS74" s="3">
        <v>498</v>
      </c>
      <c r="BT74" s="3">
        <v>54</v>
      </c>
      <c r="BU74" s="3">
        <v>2048</v>
      </c>
      <c r="BV74" s="3">
        <v>222</v>
      </c>
      <c r="BW74" s="3">
        <v>8</v>
      </c>
      <c r="BX74" s="3">
        <v>3</v>
      </c>
      <c r="BY74" s="3">
        <v>22857</v>
      </c>
      <c r="BZ74" s="3">
        <v>972</v>
      </c>
      <c r="CA74" s="3">
        <v>0</v>
      </c>
      <c r="CB74" s="3">
        <v>7302</v>
      </c>
      <c r="CC74" t="s">
        <v>10</v>
      </c>
      <c r="CD74" s="3">
        <v>5825</v>
      </c>
      <c r="CE74" s="3">
        <v>2578</v>
      </c>
      <c r="CF74" s="3">
        <v>240</v>
      </c>
      <c r="CG74" s="3">
        <v>275</v>
      </c>
      <c r="CH74" s="3">
        <v>2546</v>
      </c>
      <c r="CI74" s="3">
        <v>1519</v>
      </c>
      <c r="CJ74" s="3">
        <v>16</v>
      </c>
      <c r="CK74" s="3">
        <v>7</v>
      </c>
      <c r="CL74" s="3">
        <v>0</v>
      </c>
      <c r="CM74" s="3">
        <v>0</v>
      </c>
      <c r="CN74" s="3">
        <f>SUM(CD74+CF74+CH74+CJ74+CL74)</f>
        <v>8627</v>
      </c>
      <c r="CO74" s="3">
        <v>4379</v>
      </c>
      <c r="CP74" s="3">
        <v>8403</v>
      </c>
      <c r="CQ74" s="3">
        <v>515</v>
      </c>
      <c r="CR74" s="3">
        <v>4065</v>
      </c>
      <c r="CS74" s="3">
        <v>23</v>
      </c>
      <c r="CT74" s="3">
        <v>0</v>
      </c>
      <c r="CU74" s="3">
        <v>13006</v>
      </c>
      <c r="CV74" s="3">
        <f>SUM(CZ74:DC74)</f>
        <v>4122</v>
      </c>
      <c r="CW74" s="3">
        <f>SUM(CU74+CV74)</f>
        <v>17128</v>
      </c>
      <c r="CX74" s="3">
        <f>SUM(DB74:DE74)</f>
        <v>9463</v>
      </c>
      <c r="CY74" s="3">
        <f>CW74</f>
        <v>17128</v>
      </c>
      <c r="CZ74" s="3">
        <v>1174</v>
      </c>
      <c r="DA74" s="3">
        <v>428</v>
      </c>
      <c r="DB74" s="3">
        <v>2423</v>
      </c>
      <c r="DC74" s="3">
        <v>97</v>
      </c>
      <c r="DD74" s="3">
        <v>6751</v>
      </c>
      <c r="DE74" s="3">
        <v>192</v>
      </c>
      <c r="DF74" s="3">
        <v>6943</v>
      </c>
      <c r="DG74" s="3">
        <v>8626</v>
      </c>
      <c r="DH74" s="3">
        <v>0</v>
      </c>
      <c r="DI74" s="3">
        <v>8626</v>
      </c>
      <c r="DJ74" s="3">
        <v>8032</v>
      </c>
      <c r="DL74" t="s">
        <v>9</v>
      </c>
      <c r="DM74" t="s">
        <v>8</v>
      </c>
      <c r="DN74" s="3">
        <v>0</v>
      </c>
      <c r="DO74" t="s">
        <v>10</v>
      </c>
      <c r="DP74" s="3">
        <v>0</v>
      </c>
      <c r="DQ74" s="3">
        <v>0</v>
      </c>
      <c r="DR74" s="3">
        <v>0</v>
      </c>
      <c r="DS74" s="3">
        <v>0</v>
      </c>
      <c r="DT74" s="3">
        <v>0</v>
      </c>
      <c r="DU74" s="3">
        <v>0</v>
      </c>
      <c r="DV74" s="3">
        <v>0</v>
      </c>
      <c r="DW74" s="3">
        <v>0</v>
      </c>
      <c r="DX74" s="3">
        <v>7</v>
      </c>
      <c r="DY74" s="3">
        <v>403</v>
      </c>
      <c r="DZ74" s="3">
        <v>0</v>
      </c>
      <c r="EA74" s="3">
        <v>0</v>
      </c>
      <c r="EB74" s="3">
        <v>0</v>
      </c>
      <c r="EC74" s="3">
        <v>0</v>
      </c>
      <c r="ED74" s="3">
        <v>25</v>
      </c>
      <c r="EE74" s="3">
        <v>600</v>
      </c>
      <c r="EF74" s="3">
        <v>96</v>
      </c>
      <c r="EG74" t="s">
        <v>11</v>
      </c>
      <c r="EH74">
        <v>3</v>
      </c>
      <c r="EI74" t="s">
        <v>44</v>
      </c>
      <c r="EK74" t="s">
        <v>13</v>
      </c>
      <c r="EL74">
        <v>47.48</v>
      </c>
      <c r="EM74" t="s">
        <v>14</v>
      </c>
      <c r="EN74">
        <v>28.05</v>
      </c>
      <c r="EO74" t="s">
        <v>65</v>
      </c>
      <c r="EP74" t="s">
        <v>68</v>
      </c>
      <c r="EQ74">
        <v>21</v>
      </c>
      <c r="ER74">
        <v>0</v>
      </c>
      <c r="ES74">
        <v>5</v>
      </c>
      <c r="ET74">
        <v>0</v>
      </c>
      <c r="EU74">
        <v>26</v>
      </c>
      <c r="EV74">
        <v>52</v>
      </c>
      <c r="EW74" s="3">
        <v>1315</v>
      </c>
      <c r="EX74" s="3">
        <v>1315</v>
      </c>
      <c r="EZ74" t="s">
        <v>90</v>
      </c>
      <c r="FA74" s="3">
        <v>3250</v>
      </c>
      <c r="FB74" s="3">
        <v>3250</v>
      </c>
      <c r="FD74" t="s">
        <v>8</v>
      </c>
      <c r="FE74" t="s">
        <v>8</v>
      </c>
      <c r="FF74" t="s">
        <v>10</v>
      </c>
      <c r="FG74" t="s">
        <v>8</v>
      </c>
      <c r="FH74" t="s">
        <v>8</v>
      </c>
      <c r="FI74" t="s">
        <v>8</v>
      </c>
      <c r="FJ74" s="1">
        <v>0</v>
      </c>
      <c r="FK74" s="11" t="s">
        <v>18</v>
      </c>
      <c r="FL74" s="1">
        <v>22.47</v>
      </c>
      <c r="FM74" s="1">
        <v>23.59</v>
      </c>
      <c r="FN74" s="1"/>
      <c r="FO74" s="1"/>
      <c r="FP74" s="1"/>
      <c r="FQ74" s="1"/>
      <c r="FR74" s="1">
        <v>15.52</v>
      </c>
      <c r="FS74" s="1">
        <v>16.3</v>
      </c>
      <c r="FT74" s="1">
        <v>14.7</v>
      </c>
      <c r="FU74" s="1">
        <v>15.44</v>
      </c>
      <c r="FV74" t="s">
        <v>19</v>
      </c>
      <c r="FW74" t="s">
        <v>20</v>
      </c>
      <c r="FX74" t="s">
        <v>21</v>
      </c>
      <c r="FY74" t="s">
        <v>10</v>
      </c>
      <c r="FZ74" t="s">
        <v>48</v>
      </c>
      <c r="GA74" t="s">
        <v>530</v>
      </c>
      <c r="GB74" t="s">
        <v>1278</v>
      </c>
      <c r="GC74" t="s">
        <v>530</v>
      </c>
      <c r="GD74" t="s">
        <v>530</v>
      </c>
      <c r="GE74" t="s">
        <v>530</v>
      </c>
      <c r="GF74">
        <v>7</v>
      </c>
    </row>
    <row r="75" spans="1:188" x14ac:dyDescent="0.35">
      <c r="A75" t="s">
        <v>531</v>
      </c>
      <c r="B75" t="s">
        <v>532</v>
      </c>
      <c r="C75" s="3">
        <v>1304</v>
      </c>
      <c r="D75" t="s">
        <v>1522</v>
      </c>
      <c r="E75" t="s">
        <v>534</v>
      </c>
      <c r="F75">
        <v>97452</v>
      </c>
      <c r="G75" t="s">
        <v>533</v>
      </c>
      <c r="H75" t="s">
        <v>534</v>
      </c>
      <c r="I75">
        <v>97452</v>
      </c>
      <c r="J75" t="s">
        <v>211</v>
      </c>
      <c r="K75" t="s">
        <v>535</v>
      </c>
      <c r="L75" t="s">
        <v>30</v>
      </c>
      <c r="M75" t="s">
        <v>8</v>
      </c>
      <c r="N75" t="s">
        <v>8</v>
      </c>
      <c r="O75">
        <v>1</v>
      </c>
      <c r="P75">
        <v>0</v>
      </c>
      <c r="Q75">
        <v>0</v>
      </c>
      <c r="R75" s="3">
        <v>434</v>
      </c>
      <c r="S75" s="3">
        <v>119</v>
      </c>
      <c r="T75">
        <v>0.5</v>
      </c>
      <c r="U75">
        <v>0.5</v>
      </c>
      <c r="V75">
        <v>0</v>
      </c>
      <c r="W75">
        <v>0.5</v>
      </c>
      <c r="X75" s="3">
        <v>12</v>
      </c>
      <c r="Y75" s="3">
        <v>780</v>
      </c>
      <c r="Z75" t="s">
        <v>8</v>
      </c>
      <c r="AA75" t="s">
        <v>8</v>
      </c>
      <c r="AB75">
        <v>0</v>
      </c>
      <c r="AC75">
        <v>1</v>
      </c>
      <c r="AD75">
        <v>0</v>
      </c>
      <c r="AE75">
        <v>0</v>
      </c>
      <c r="AF75" s="10">
        <v>94532</v>
      </c>
      <c r="AG75" s="10">
        <v>0</v>
      </c>
      <c r="AH75" s="10">
        <v>0</v>
      </c>
      <c r="AI75" s="10">
        <v>94532</v>
      </c>
      <c r="AJ75" s="10">
        <v>1000</v>
      </c>
      <c r="AK75" s="10">
        <v>20914</v>
      </c>
      <c r="AL75" s="10">
        <v>21914</v>
      </c>
      <c r="AM75" s="10">
        <v>13523</v>
      </c>
      <c r="AN75" s="10">
        <v>0</v>
      </c>
      <c r="AO75" s="10">
        <v>13523</v>
      </c>
      <c r="AP75" s="10">
        <v>27614</v>
      </c>
      <c r="AQ75" s="10">
        <v>157583</v>
      </c>
      <c r="AR75" s="10">
        <v>5000</v>
      </c>
      <c r="AS75" s="10">
        <v>0</v>
      </c>
      <c r="AT75" s="10">
        <v>0</v>
      </c>
      <c r="AU75" s="10">
        <v>0</v>
      </c>
      <c r="AV75" s="10">
        <v>5000</v>
      </c>
      <c r="AW75" t="s">
        <v>8</v>
      </c>
      <c r="AZ75" t="s">
        <v>8</v>
      </c>
      <c r="BC75" s="10">
        <v>34315</v>
      </c>
      <c r="BD75" s="10">
        <v>13394</v>
      </c>
      <c r="BE75" s="10">
        <v>47709</v>
      </c>
      <c r="BF75" s="10">
        <v>1000</v>
      </c>
      <c r="BG75" s="10">
        <v>5000</v>
      </c>
      <c r="BH75" s="10">
        <v>0</v>
      </c>
      <c r="BI75" s="10">
        <v>6000</v>
      </c>
      <c r="BJ75" s="10">
        <v>22614</v>
      </c>
      <c r="BK75" t="s">
        <v>536</v>
      </c>
      <c r="BL75" s="10">
        <v>76323</v>
      </c>
      <c r="BM75" s="10">
        <v>0</v>
      </c>
      <c r="BN75" s="10">
        <v>0</v>
      </c>
      <c r="BO75" s="10">
        <v>0</v>
      </c>
      <c r="BP75" s="10">
        <v>0</v>
      </c>
      <c r="BQ75" s="3">
        <v>6468</v>
      </c>
      <c r="BR75" s="3">
        <v>868</v>
      </c>
      <c r="BS75" s="3">
        <v>182</v>
      </c>
      <c r="BT75" s="3">
        <v>2</v>
      </c>
      <c r="BU75" s="3">
        <v>358</v>
      </c>
      <c r="BV75" s="3">
        <v>56</v>
      </c>
      <c r="BW75" s="3">
        <v>6</v>
      </c>
      <c r="BX75" s="3">
        <v>3</v>
      </c>
      <c r="BY75" s="3">
        <v>7014</v>
      </c>
      <c r="BZ75" s="3">
        <v>929</v>
      </c>
      <c r="CA75" s="3">
        <v>244</v>
      </c>
      <c r="CB75" s="3">
        <v>1340</v>
      </c>
      <c r="CC75" t="s">
        <v>8</v>
      </c>
      <c r="CL75" s="3">
        <v>2274</v>
      </c>
      <c r="CM75" s="3">
        <v>261</v>
      </c>
      <c r="CN75" s="3">
        <f>SUM(CD75+CF75+CH75+CJ75+CL75)</f>
        <v>2274</v>
      </c>
      <c r="CO75" s="3">
        <v>261</v>
      </c>
      <c r="CT75" s="3">
        <v>2535</v>
      </c>
      <c r="CU75" s="3">
        <v>2535</v>
      </c>
      <c r="CV75" s="3">
        <f>SUM(CZ75:DC75)</f>
        <v>1202</v>
      </c>
      <c r="CW75" s="3">
        <f>SUM(CU75+CV75)</f>
        <v>3737</v>
      </c>
      <c r="CX75" s="3">
        <f>SUM(DB75:DE75)</f>
        <v>766</v>
      </c>
      <c r="CY75" s="3">
        <f>CW75</f>
        <v>3737</v>
      </c>
      <c r="CZ75" s="3">
        <v>436</v>
      </c>
      <c r="DB75" s="3">
        <v>766</v>
      </c>
      <c r="DD75" s="3">
        <v>0</v>
      </c>
      <c r="DE75" s="3">
        <v>0</v>
      </c>
      <c r="DF75" s="3">
        <v>0</v>
      </c>
      <c r="DG75" s="3">
        <v>0</v>
      </c>
      <c r="DH75" s="3">
        <v>6</v>
      </c>
      <c r="DI75" s="3">
        <v>6</v>
      </c>
      <c r="DL75" t="s">
        <v>9</v>
      </c>
      <c r="DM75" t="s">
        <v>8</v>
      </c>
      <c r="DN75" s="3">
        <v>150</v>
      </c>
      <c r="DO75" t="s">
        <v>10</v>
      </c>
      <c r="DP75" s="3">
        <v>52</v>
      </c>
      <c r="DQ75" s="3">
        <v>260</v>
      </c>
      <c r="DR75" s="3">
        <v>52</v>
      </c>
      <c r="DS75" s="3">
        <v>260</v>
      </c>
      <c r="DT75" s="3">
        <v>0</v>
      </c>
      <c r="DU75" s="3">
        <v>0</v>
      </c>
      <c r="DV75" s="3">
        <v>38</v>
      </c>
      <c r="DW75" s="3">
        <v>228</v>
      </c>
      <c r="DX75" s="3">
        <v>3</v>
      </c>
      <c r="DY75" s="3">
        <v>65</v>
      </c>
      <c r="DZ75" s="3">
        <v>0</v>
      </c>
      <c r="EA75" s="3">
        <v>0</v>
      </c>
      <c r="EB75" s="3">
        <v>0</v>
      </c>
      <c r="EC75" s="3">
        <v>0</v>
      </c>
      <c r="ED75" s="3">
        <v>0</v>
      </c>
      <c r="EE75" s="3">
        <v>0</v>
      </c>
      <c r="EG75" t="s">
        <v>13</v>
      </c>
      <c r="EH75">
        <v>4</v>
      </c>
      <c r="EI75" t="s">
        <v>12</v>
      </c>
      <c r="EK75" t="s">
        <v>13</v>
      </c>
      <c r="EL75">
        <v>28.5</v>
      </c>
      <c r="EM75" t="s">
        <v>99</v>
      </c>
      <c r="EN75">
        <v>27.2</v>
      </c>
      <c r="EO75" t="s">
        <v>30</v>
      </c>
      <c r="EP75" t="s">
        <v>135</v>
      </c>
      <c r="EQ75">
        <v>15</v>
      </c>
      <c r="ER75">
        <v>2</v>
      </c>
      <c r="ES75">
        <v>3</v>
      </c>
      <c r="ET75">
        <v>0</v>
      </c>
      <c r="EU75">
        <v>20</v>
      </c>
      <c r="EV75">
        <v>52</v>
      </c>
      <c r="EW75" s="3">
        <v>1040</v>
      </c>
      <c r="EX75" s="3">
        <v>1040</v>
      </c>
      <c r="EZ75" t="s">
        <v>90</v>
      </c>
      <c r="FA75" s="3">
        <v>560</v>
      </c>
      <c r="FB75" s="3">
        <v>560</v>
      </c>
      <c r="FC75">
        <v>2023</v>
      </c>
      <c r="FD75" t="s">
        <v>8</v>
      </c>
      <c r="FE75" t="s">
        <v>8</v>
      </c>
      <c r="FF75" t="s">
        <v>8</v>
      </c>
      <c r="FG75" t="s">
        <v>8</v>
      </c>
      <c r="FH75" t="s">
        <v>8</v>
      </c>
      <c r="FI75" t="s">
        <v>8</v>
      </c>
      <c r="FJ75" s="1">
        <v>0</v>
      </c>
      <c r="FK75" s="11" t="s">
        <v>18</v>
      </c>
      <c r="FL75" s="1">
        <v>20.5</v>
      </c>
      <c r="FM75" s="1">
        <v>28</v>
      </c>
      <c r="FV75" t="s">
        <v>46</v>
      </c>
      <c r="FW75" t="s">
        <v>20</v>
      </c>
      <c r="FX75" t="s">
        <v>21</v>
      </c>
      <c r="FY75" t="s">
        <v>10</v>
      </c>
      <c r="FZ75" t="s">
        <v>48</v>
      </c>
      <c r="GA75" t="s">
        <v>537</v>
      </c>
      <c r="GB75" t="s">
        <v>1279</v>
      </c>
      <c r="GC75" t="s">
        <v>1280</v>
      </c>
      <c r="GD75" t="s">
        <v>1280</v>
      </c>
      <c r="GE75" t="s">
        <v>1280</v>
      </c>
      <c r="GF75">
        <v>12</v>
      </c>
    </row>
    <row r="76" spans="1:188" x14ac:dyDescent="0.35">
      <c r="A76" t="s">
        <v>538</v>
      </c>
      <c r="B76" t="s">
        <v>539</v>
      </c>
      <c r="C76" s="3">
        <v>5093</v>
      </c>
      <c r="D76" t="s">
        <v>1511</v>
      </c>
      <c r="E76" t="s">
        <v>540</v>
      </c>
      <c r="F76">
        <v>97114</v>
      </c>
      <c r="G76" t="s">
        <v>73</v>
      </c>
      <c r="H76" t="s">
        <v>540</v>
      </c>
      <c r="I76">
        <v>97114</v>
      </c>
      <c r="J76" t="s">
        <v>63</v>
      </c>
      <c r="K76" t="s">
        <v>541</v>
      </c>
      <c r="L76" t="s">
        <v>65</v>
      </c>
      <c r="M76" t="s">
        <v>8</v>
      </c>
      <c r="N76" t="s">
        <v>8</v>
      </c>
      <c r="O76">
        <v>1</v>
      </c>
      <c r="P76">
        <v>0</v>
      </c>
      <c r="Q76">
        <v>0</v>
      </c>
      <c r="R76" s="3">
        <v>816</v>
      </c>
      <c r="S76" s="3">
        <v>87</v>
      </c>
      <c r="T76">
        <v>0.5</v>
      </c>
      <c r="U76">
        <v>0.5</v>
      </c>
      <c r="V76">
        <v>0.5</v>
      </c>
      <c r="W76">
        <v>1</v>
      </c>
      <c r="X76" s="3">
        <v>3</v>
      </c>
      <c r="Y76" s="3">
        <v>125</v>
      </c>
      <c r="Z76" t="s">
        <v>8</v>
      </c>
      <c r="AA76" t="s">
        <v>8</v>
      </c>
      <c r="AB76">
        <v>0</v>
      </c>
      <c r="AC76">
        <v>2</v>
      </c>
      <c r="AD76">
        <v>0</v>
      </c>
      <c r="AE76">
        <v>0</v>
      </c>
      <c r="AF76" s="10">
        <v>104440</v>
      </c>
      <c r="AG76" s="10">
        <v>0</v>
      </c>
      <c r="AH76" s="10">
        <v>0</v>
      </c>
      <c r="AI76" s="10">
        <v>104440</v>
      </c>
      <c r="AJ76" s="10">
        <v>1000</v>
      </c>
      <c r="AK76" s="10">
        <v>0</v>
      </c>
      <c r="AL76" s="10">
        <v>1000</v>
      </c>
      <c r="AM76" s="10">
        <v>0</v>
      </c>
      <c r="AN76" s="10">
        <v>0</v>
      </c>
      <c r="AO76" s="10">
        <v>0</v>
      </c>
      <c r="AP76" s="10">
        <v>0</v>
      </c>
      <c r="AQ76" s="10">
        <v>105440</v>
      </c>
      <c r="AR76" s="10">
        <v>0</v>
      </c>
      <c r="AS76" s="10">
        <v>0</v>
      </c>
      <c r="AT76" s="10">
        <v>0</v>
      </c>
      <c r="AU76" s="10">
        <v>0</v>
      </c>
      <c r="AV76" s="10">
        <v>0</v>
      </c>
      <c r="AW76" t="s">
        <v>8</v>
      </c>
      <c r="AZ76" t="s">
        <v>8</v>
      </c>
      <c r="BC76" s="10">
        <v>39167</v>
      </c>
      <c r="BD76" s="10">
        <v>22912</v>
      </c>
      <c r="BE76" s="10">
        <v>62079</v>
      </c>
      <c r="BF76" s="10">
        <v>3750</v>
      </c>
      <c r="BG76" s="10">
        <v>0</v>
      </c>
      <c r="BH76" s="10">
        <v>500</v>
      </c>
      <c r="BI76" s="10">
        <v>4250</v>
      </c>
      <c r="BJ76" s="10">
        <v>0</v>
      </c>
      <c r="BK76" t="s">
        <v>163</v>
      </c>
      <c r="BL76" s="10">
        <v>66329</v>
      </c>
      <c r="BM76" s="10">
        <v>0</v>
      </c>
      <c r="BN76" s="10">
        <v>0</v>
      </c>
      <c r="BO76" s="10">
        <v>0</v>
      </c>
      <c r="BP76" s="10">
        <v>0</v>
      </c>
      <c r="BQ76" s="3">
        <v>9383</v>
      </c>
      <c r="BR76" s="3">
        <v>478</v>
      </c>
      <c r="BS76" s="3">
        <v>140</v>
      </c>
      <c r="BT76" s="3">
        <v>1</v>
      </c>
      <c r="BU76" s="3">
        <v>1068</v>
      </c>
      <c r="BV76" s="3">
        <v>13</v>
      </c>
      <c r="BW76" s="3">
        <v>30</v>
      </c>
      <c r="BX76" s="3">
        <v>4</v>
      </c>
      <c r="BY76" s="3">
        <v>10621</v>
      </c>
      <c r="BZ76" s="3">
        <v>496</v>
      </c>
      <c r="CA76" s="3">
        <v>613</v>
      </c>
      <c r="CB76" s="3">
        <v>0</v>
      </c>
      <c r="CC76" t="s">
        <v>10</v>
      </c>
      <c r="CD76" s="3">
        <v>1827</v>
      </c>
      <c r="CE76" s="3">
        <v>1399</v>
      </c>
      <c r="CF76" s="3">
        <v>74</v>
      </c>
      <c r="CG76" s="3">
        <v>85</v>
      </c>
      <c r="CH76" s="3">
        <v>2068</v>
      </c>
      <c r="CI76" s="3">
        <v>2249</v>
      </c>
      <c r="CL76" s="3">
        <v>44</v>
      </c>
      <c r="CM76" s="3">
        <v>22</v>
      </c>
      <c r="CN76" s="3">
        <f>SUM(CD76+CF76+CH76+CJ76+CL76)</f>
        <v>4013</v>
      </c>
      <c r="CO76" s="3">
        <v>3755</v>
      </c>
      <c r="CP76" s="3">
        <v>3226</v>
      </c>
      <c r="CQ76" s="3">
        <v>159</v>
      </c>
      <c r="CR76" s="3">
        <v>4317</v>
      </c>
      <c r="CT76" s="3">
        <v>66</v>
      </c>
      <c r="CU76" s="3">
        <v>7768</v>
      </c>
      <c r="CV76" s="3">
        <f>SUM(CZ76:DC76)</f>
        <v>4615</v>
      </c>
      <c r="CW76" s="3">
        <f>SUM(CU76+CV76)</f>
        <v>12383</v>
      </c>
      <c r="CX76" s="3">
        <f>SUM(DB76:DE76)</f>
        <v>7744</v>
      </c>
      <c r="CY76" s="3">
        <f>CW76</f>
        <v>12383</v>
      </c>
      <c r="CZ76" s="3">
        <v>1029</v>
      </c>
      <c r="DA76" s="3">
        <v>427</v>
      </c>
      <c r="DB76" s="3">
        <v>2941</v>
      </c>
      <c r="DC76" s="3">
        <v>218</v>
      </c>
      <c r="DD76" s="3">
        <v>4539</v>
      </c>
      <c r="DE76" s="3">
        <v>46</v>
      </c>
      <c r="DF76" s="3">
        <v>4585</v>
      </c>
      <c r="DG76" s="3">
        <v>1525</v>
      </c>
      <c r="DH76" s="3">
        <v>2</v>
      </c>
      <c r="DI76" s="3">
        <v>1527</v>
      </c>
      <c r="DJ76" s="3">
        <v>2966</v>
      </c>
      <c r="DL76" t="s">
        <v>9</v>
      </c>
      <c r="DM76" t="s">
        <v>8</v>
      </c>
      <c r="DN76" s="3">
        <v>0</v>
      </c>
      <c r="DO76" t="s">
        <v>10</v>
      </c>
      <c r="DP76" s="3">
        <v>0</v>
      </c>
      <c r="DQ76" s="3">
        <v>0</v>
      </c>
      <c r="DR76" s="3">
        <v>0</v>
      </c>
      <c r="DS76" s="3">
        <v>0</v>
      </c>
      <c r="DT76" s="3">
        <v>0</v>
      </c>
      <c r="DU76" s="3">
        <v>0</v>
      </c>
      <c r="DV76" s="3">
        <v>0</v>
      </c>
      <c r="DW76" s="3">
        <v>0</v>
      </c>
      <c r="DX76" s="3">
        <v>5</v>
      </c>
      <c r="DY76" s="3">
        <v>142</v>
      </c>
      <c r="DZ76" s="3">
        <v>0</v>
      </c>
      <c r="EA76" s="3">
        <v>0</v>
      </c>
      <c r="EB76" s="3">
        <v>0</v>
      </c>
      <c r="EC76" s="3">
        <v>0</v>
      </c>
      <c r="ED76" s="3">
        <v>16</v>
      </c>
      <c r="EE76" s="3">
        <v>332</v>
      </c>
      <c r="EG76" t="s">
        <v>13</v>
      </c>
      <c r="EH76">
        <v>3</v>
      </c>
      <c r="EI76" t="s">
        <v>12</v>
      </c>
      <c r="EK76" t="s">
        <v>13</v>
      </c>
      <c r="EL76">
        <v>0</v>
      </c>
      <c r="EM76" t="s">
        <v>14</v>
      </c>
      <c r="EN76">
        <v>0</v>
      </c>
      <c r="EO76" t="s">
        <v>65</v>
      </c>
      <c r="EP76" t="s">
        <v>68</v>
      </c>
      <c r="EQ76">
        <v>23</v>
      </c>
      <c r="ER76">
        <v>0</v>
      </c>
      <c r="ES76">
        <v>0</v>
      </c>
      <c r="ET76">
        <v>0</v>
      </c>
      <c r="EU76">
        <v>23</v>
      </c>
      <c r="EV76">
        <v>52</v>
      </c>
      <c r="EW76" s="3">
        <v>1092</v>
      </c>
      <c r="EX76" s="3">
        <v>1092</v>
      </c>
      <c r="EZ76" t="s">
        <v>90</v>
      </c>
      <c r="FA76" s="3">
        <v>1380</v>
      </c>
      <c r="FB76" s="3">
        <v>1380</v>
      </c>
      <c r="FD76" t="s">
        <v>8</v>
      </c>
      <c r="FE76" t="s">
        <v>8</v>
      </c>
      <c r="FF76" t="s">
        <v>10</v>
      </c>
      <c r="FG76" t="s">
        <v>8</v>
      </c>
      <c r="FH76" t="s">
        <v>8</v>
      </c>
      <c r="FI76" t="s">
        <v>8</v>
      </c>
      <c r="FJ76" s="1">
        <v>0</v>
      </c>
      <c r="FK76" s="12">
        <v>60</v>
      </c>
      <c r="FL76" s="1">
        <v>37.18</v>
      </c>
      <c r="FM76" s="1">
        <v>38.729999999999997</v>
      </c>
      <c r="FR76" s="1">
        <v>18.850000000000001</v>
      </c>
      <c r="FS76" s="1">
        <v>23.43</v>
      </c>
      <c r="FV76" t="s">
        <v>19</v>
      </c>
      <c r="FW76" t="s">
        <v>20</v>
      </c>
      <c r="FX76" t="s">
        <v>21</v>
      </c>
      <c r="FY76" t="s">
        <v>10</v>
      </c>
      <c r="FZ76" t="s">
        <v>48</v>
      </c>
      <c r="GA76" t="s">
        <v>542</v>
      </c>
      <c r="GB76" t="s">
        <v>1281</v>
      </c>
      <c r="GC76" t="s">
        <v>1282</v>
      </c>
      <c r="GD76" t="s">
        <v>1282</v>
      </c>
      <c r="GE76" t="s">
        <v>1282</v>
      </c>
      <c r="GF76">
        <v>8</v>
      </c>
    </row>
    <row r="77" spans="1:188" x14ac:dyDescent="0.35">
      <c r="A77" t="s">
        <v>543</v>
      </c>
      <c r="B77" t="s">
        <v>544</v>
      </c>
      <c r="C77" s="3">
        <v>50658</v>
      </c>
      <c r="D77" t="s">
        <v>1451</v>
      </c>
      <c r="E77" t="s">
        <v>546</v>
      </c>
      <c r="F77">
        <v>97128</v>
      </c>
      <c r="G77" t="s">
        <v>545</v>
      </c>
      <c r="H77" t="s">
        <v>546</v>
      </c>
      <c r="I77">
        <v>97128</v>
      </c>
      <c r="J77" t="s">
        <v>63</v>
      </c>
      <c r="K77" t="s">
        <v>547</v>
      </c>
      <c r="L77" t="s">
        <v>65</v>
      </c>
      <c r="M77" t="s">
        <v>8</v>
      </c>
      <c r="N77" t="s">
        <v>8</v>
      </c>
      <c r="O77">
        <v>1</v>
      </c>
      <c r="P77">
        <v>0</v>
      </c>
      <c r="Q77">
        <v>1</v>
      </c>
      <c r="R77" s="3">
        <v>16708</v>
      </c>
      <c r="S77" s="3">
        <v>2158</v>
      </c>
      <c r="T77">
        <v>6.3</v>
      </c>
      <c r="U77">
        <v>8.4</v>
      </c>
      <c r="V77">
        <v>7.58</v>
      </c>
      <c r="W77">
        <v>15.98</v>
      </c>
      <c r="X77" s="3">
        <v>94</v>
      </c>
      <c r="Y77" s="3">
        <v>5204</v>
      </c>
      <c r="Z77" t="s">
        <v>10</v>
      </c>
      <c r="AA77" t="s">
        <v>10</v>
      </c>
      <c r="AB77">
        <v>10</v>
      </c>
      <c r="AC77">
        <v>6</v>
      </c>
      <c r="AD77">
        <v>6</v>
      </c>
      <c r="AE77">
        <v>1</v>
      </c>
      <c r="AF77" s="10">
        <v>2339964</v>
      </c>
      <c r="AG77" s="10">
        <v>0</v>
      </c>
      <c r="AH77" s="10">
        <v>234006</v>
      </c>
      <c r="AI77" s="10">
        <v>2573970</v>
      </c>
      <c r="AJ77" s="10">
        <v>5835</v>
      </c>
      <c r="AK77" s="10">
        <v>0</v>
      </c>
      <c r="AL77" s="10">
        <v>5835</v>
      </c>
      <c r="AM77" s="10">
        <v>0</v>
      </c>
      <c r="AN77" s="10">
        <v>4237</v>
      </c>
      <c r="AO77" s="10">
        <v>4237</v>
      </c>
      <c r="AP77" s="10">
        <v>111666</v>
      </c>
      <c r="AQ77" s="10">
        <v>2695708</v>
      </c>
      <c r="AR77" s="10">
        <v>0</v>
      </c>
      <c r="AS77" s="10">
        <v>0</v>
      </c>
      <c r="AT77" s="10">
        <v>0</v>
      </c>
      <c r="AU77" s="10">
        <v>0</v>
      </c>
      <c r="AV77" s="10">
        <v>0</v>
      </c>
      <c r="AW77" t="s">
        <v>8</v>
      </c>
      <c r="AZ77" t="s">
        <v>8</v>
      </c>
      <c r="BC77" s="10">
        <v>1395289</v>
      </c>
      <c r="BD77" s="10">
        <v>798954</v>
      </c>
      <c r="BE77" s="10">
        <v>2194243</v>
      </c>
      <c r="BF77" s="10">
        <v>56623</v>
      </c>
      <c r="BG77" s="10">
        <v>3997</v>
      </c>
      <c r="BH77" s="10">
        <v>13733</v>
      </c>
      <c r="BI77" s="10">
        <v>74353</v>
      </c>
      <c r="BJ77" s="10">
        <v>540746</v>
      </c>
      <c r="BK77" t="s">
        <v>237</v>
      </c>
      <c r="BL77" s="10">
        <v>2809342</v>
      </c>
      <c r="BM77" s="10">
        <v>0</v>
      </c>
      <c r="BN77" s="10">
        <v>0</v>
      </c>
      <c r="BO77" s="10">
        <v>0</v>
      </c>
      <c r="BP77" s="10">
        <v>0</v>
      </c>
      <c r="BQ77" s="3">
        <v>82359</v>
      </c>
      <c r="BR77" s="3">
        <v>5602</v>
      </c>
      <c r="BS77" s="3">
        <v>4519</v>
      </c>
      <c r="BT77" s="3">
        <v>268</v>
      </c>
      <c r="BU77" s="3">
        <v>11077</v>
      </c>
      <c r="BV77" s="3">
        <v>451</v>
      </c>
      <c r="BW77" s="3">
        <v>2963</v>
      </c>
      <c r="BX77" s="3">
        <v>943</v>
      </c>
      <c r="BY77" s="3">
        <v>100918</v>
      </c>
      <c r="BZ77" s="3">
        <v>7264</v>
      </c>
      <c r="CA77" s="3">
        <v>3040</v>
      </c>
      <c r="CB77" s="3">
        <v>7302</v>
      </c>
      <c r="CC77" t="s">
        <v>10</v>
      </c>
      <c r="CD77" s="3">
        <v>84118</v>
      </c>
      <c r="CE77" s="3">
        <v>51654</v>
      </c>
      <c r="CF77" s="3">
        <v>8914</v>
      </c>
      <c r="CG77" s="3">
        <v>7116</v>
      </c>
      <c r="CH77" s="3">
        <v>72544</v>
      </c>
      <c r="CI77" s="3">
        <v>57170</v>
      </c>
      <c r="CJ77" s="3">
        <v>9087</v>
      </c>
      <c r="CK77" s="3">
        <v>7509</v>
      </c>
      <c r="CL77" s="3">
        <v>0</v>
      </c>
      <c r="CM77" s="3">
        <v>0</v>
      </c>
      <c r="CN77" s="3">
        <f>SUM(CD77+CF77+CH77+CJ77+CL77)</f>
        <v>174663</v>
      </c>
      <c r="CO77" s="3">
        <v>123449</v>
      </c>
      <c r="CP77" s="3">
        <v>135772</v>
      </c>
      <c r="CQ77" s="3">
        <v>16030</v>
      </c>
      <c r="CR77" s="3">
        <v>129714</v>
      </c>
      <c r="CS77" s="3">
        <v>16596</v>
      </c>
      <c r="CT77" s="3">
        <v>0</v>
      </c>
      <c r="CU77" s="3">
        <v>298112</v>
      </c>
      <c r="CV77" s="3">
        <f>SUM(CZ77:DC77)</f>
        <v>82654</v>
      </c>
      <c r="CW77" s="3">
        <f>SUM(CU77+CV77)</f>
        <v>380766</v>
      </c>
      <c r="CX77" s="3">
        <f>SUM(DB77:DE77)</f>
        <v>95510</v>
      </c>
      <c r="CY77" s="3">
        <f>CW77</f>
        <v>380766</v>
      </c>
      <c r="CZ77" s="3">
        <v>24999</v>
      </c>
      <c r="DA77" s="3">
        <v>13662</v>
      </c>
      <c r="DB77" s="3">
        <v>41202</v>
      </c>
      <c r="DC77" s="3">
        <v>2791</v>
      </c>
      <c r="DD77" s="3">
        <v>51166</v>
      </c>
      <c r="DE77" s="3">
        <v>351</v>
      </c>
      <c r="DF77" s="3">
        <v>51517</v>
      </c>
      <c r="DG77" s="3">
        <v>39714</v>
      </c>
      <c r="DH77" s="3">
        <v>126</v>
      </c>
      <c r="DI77" s="3">
        <v>39840</v>
      </c>
      <c r="DJ77" s="3">
        <v>79296</v>
      </c>
      <c r="DK77" s="3">
        <v>2482</v>
      </c>
      <c r="DL77" t="s">
        <v>11</v>
      </c>
      <c r="DM77" t="s">
        <v>10</v>
      </c>
      <c r="DN77" s="3">
        <v>549</v>
      </c>
      <c r="DO77" t="s">
        <v>10</v>
      </c>
      <c r="DP77" s="3">
        <v>242</v>
      </c>
      <c r="DQ77" s="3">
        <v>6003</v>
      </c>
      <c r="DR77" s="3">
        <v>69</v>
      </c>
      <c r="DS77" s="3">
        <v>2371</v>
      </c>
      <c r="DT77" s="3">
        <v>27</v>
      </c>
      <c r="DU77" s="3">
        <v>818</v>
      </c>
      <c r="DV77" s="3">
        <v>17</v>
      </c>
      <c r="DW77" s="3">
        <v>407</v>
      </c>
      <c r="DX77" s="3">
        <v>26</v>
      </c>
      <c r="DY77" s="3">
        <v>2187</v>
      </c>
      <c r="DZ77" s="3">
        <v>0</v>
      </c>
      <c r="EA77" s="3">
        <v>0</v>
      </c>
      <c r="EB77" s="3">
        <v>0</v>
      </c>
      <c r="EC77" s="3">
        <v>0</v>
      </c>
      <c r="ED77" s="3">
        <v>29</v>
      </c>
      <c r="EE77" s="3">
        <v>1489</v>
      </c>
      <c r="EF77" s="3">
        <v>12906</v>
      </c>
      <c r="EG77" t="s">
        <v>11</v>
      </c>
      <c r="EH77">
        <v>26</v>
      </c>
      <c r="EI77" t="s">
        <v>12</v>
      </c>
      <c r="EK77" t="s">
        <v>13</v>
      </c>
      <c r="EL77">
        <v>400</v>
      </c>
      <c r="EM77" t="s">
        <v>14</v>
      </c>
      <c r="EN77">
        <v>400</v>
      </c>
      <c r="EO77" t="s">
        <v>65</v>
      </c>
      <c r="EP77" t="s">
        <v>68</v>
      </c>
      <c r="EQ77">
        <v>28</v>
      </c>
      <c r="ER77">
        <v>4</v>
      </c>
      <c r="ES77">
        <v>7</v>
      </c>
      <c r="ET77">
        <v>0</v>
      </c>
      <c r="EU77">
        <v>39</v>
      </c>
      <c r="EV77">
        <v>52</v>
      </c>
      <c r="EW77" s="3">
        <v>2191</v>
      </c>
      <c r="EX77" s="3">
        <v>2236</v>
      </c>
      <c r="EY77" s="3">
        <v>148614</v>
      </c>
      <c r="EZ77" t="s">
        <v>78</v>
      </c>
      <c r="FA77" s="3">
        <v>22000</v>
      </c>
      <c r="FB77" s="3">
        <v>22000</v>
      </c>
      <c r="FC77">
        <v>1982</v>
      </c>
      <c r="FD77" t="s">
        <v>8</v>
      </c>
      <c r="FE77" t="s">
        <v>91</v>
      </c>
      <c r="FF77" t="s">
        <v>10</v>
      </c>
      <c r="FG77" t="s">
        <v>8</v>
      </c>
      <c r="FH77" t="s">
        <v>8</v>
      </c>
      <c r="FI77" t="s">
        <v>8</v>
      </c>
      <c r="FJ77" s="1">
        <v>1</v>
      </c>
      <c r="FK77" s="12">
        <v>60</v>
      </c>
      <c r="FL77" s="1">
        <v>58.29</v>
      </c>
      <c r="FM77" s="1">
        <v>87.44</v>
      </c>
      <c r="FN77" s="1">
        <v>38.61</v>
      </c>
      <c r="FO77" s="1">
        <v>57.93</v>
      </c>
      <c r="FP77" s="1">
        <v>34.07</v>
      </c>
      <c r="FQ77" s="1">
        <v>51.12</v>
      </c>
      <c r="FR77" s="1">
        <v>20.79</v>
      </c>
      <c r="FS77" s="1">
        <v>29.1</v>
      </c>
      <c r="FT77" s="1">
        <v>17.29</v>
      </c>
      <c r="FU77" s="1">
        <v>22.49</v>
      </c>
      <c r="FV77" t="s">
        <v>19</v>
      </c>
      <c r="FW77" t="s">
        <v>20</v>
      </c>
      <c r="FX77" t="s">
        <v>47</v>
      </c>
      <c r="FY77" t="s">
        <v>10</v>
      </c>
      <c r="FZ77" t="s">
        <v>48</v>
      </c>
      <c r="GA77" t="s">
        <v>548</v>
      </c>
      <c r="GB77" t="s">
        <v>1283</v>
      </c>
      <c r="GC77" t="s">
        <v>1284</v>
      </c>
      <c r="GD77" t="s">
        <v>1285</v>
      </c>
      <c r="GE77" t="s">
        <v>1286</v>
      </c>
      <c r="GF77">
        <v>24</v>
      </c>
    </row>
    <row r="78" spans="1:188" x14ac:dyDescent="0.35">
      <c r="A78" t="s">
        <v>549</v>
      </c>
      <c r="B78" t="s">
        <v>550</v>
      </c>
      <c r="C78" s="3">
        <v>12516</v>
      </c>
      <c r="D78" t="s">
        <v>1454</v>
      </c>
      <c r="E78" t="s">
        <v>552</v>
      </c>
      <c r="F78">
        <v>97862</v>
      </c>
      <c r="G78" t="s">
        <v>551</v>
      </c>
      <c r="H78" t="s">
        <v>552</v>
      </c>
      <c r="I78">
        <v>97862</v>
      </c>
      <c r="J78" t="s">
        <v>5</v>
      </c>
      <c r="K78" t="s">
        <v>553</v>
      </c>
      <c r="L78" t="s">
        <v>7</v>
      </c>
      <c r="M78" t="s">
        <v>8</v>
      </c>
      <c r="N78" t="s">
        <v>8</v>
      </c>
      <c r="O78">
        <v>1</v>
      </c>
      <c r="P78">
        <v>0</v>
      </c>
      <c r="Q78">
        <v>0</v>
      </c>
      <c r="R78" s="3">
        <v>2139</v>
      </c>
      <c r="S78" s="3">
        <v>239</v>
      </c>
      <c r="T78">
        <v>0</v>
      </c>
      <c r="U78">
        <v>4</v>
      </c>
      <c r="V78">
        <v>0</v>
      </c>
      <c r="W78">
        <v>4</v>
      </c>
      <c r="X78" s="3">
        <v>3</v>
      </c>
      <c r="Y78" s="3">
        <v>832</v>
      </c>
      <c r="Z78" t="s">
        <v>10</v>
      </c>
      <c r="AA78" t="s">
        <v>8</v>
      </c>
      <c r="AB78">
        <v>3</v>
      </c>
      <c r="AC78">
        <v>1</v>
      </c>
      <c r="AD78">
        <v>0</v>
      </c>
      <c r="AE78">
        <v>0</v>
      </c>
      <c r="AF78" s="10">
        <v>20753</v>
      </c>
      <c r="AG78" s="10">
        <v>0</v>
      </c>
      <c r="AH78" s="10">
        <v>381702</v>
      </c>
      <c r="AI78" s="10">
        <v>402455</v>
      </c>
      <c r="AJ78" s="10">
        <v>1519</v>
      </c>
      <c r="AK78" s="10">
        <v>0</v>
      </c>
      <c r="AL78" s="10">
        <v>1519</v>
      </c>
      <c r="AM78" s="10">
        <v>0</v>
      </c>
      <c r="AN78" s="10">
        <v>0</v>
      </c>
      <c r="AO78" s="10">
        <v>0</v>
      </c>
      <c r="AP78" s="10">
        <v>30598</v>
      </c>
      <c r="AQ78" s="10">
        <v>434572</v>
      </c>
      <c r="AR78" s="10">
        <v>0</v>
      </c>
      <c r="AS78" s="10">
        <v>0</v>
      </c>
      <c r="AT78" s="10">
        <v>0</v>
      </c>
      <c r="AU78" s="10">
        <v>0</v>
      </c>
      <c r="AV78" s="10">
        <v>0</v>
      </c>
      <c r="AW78" t="s">
        <v>8</v>
      </c>
      <c r="AZ78" t="s">
        <v>8</v>
      </c>
      <c r="BC78" s="10">
        <v>252651</v>
      </c>
      <c r="BD78" s="10">
        <v>166264</v>
      </c>
      <c r="BE78" s="10">
        <v>418915</v>
      </c>
      <c r="BF78" s="10">
        <v>18139</v>
      </c>
      <c r="BG78" s="10">
        <v>275</v>
      </c>
      <c r="BH78" s="10">
        <v>4500</v>
      </c>
      <c r="BI78" s="10">
        <v>22914</v>
      </c>
      <c r="BJ78" s="10">
        <v>41986</v>
      </c>
      <c r="BL78" s="10">
        <v>483815</v>
      </c>
      <c r="BM78" s="10">
        <v>0</v>
      </c>
      <c r="BN78" s="10">
        <v>4643</v>
      </c>
      <c r="BO78" s="10">
        <v>0</v>
      </c>
      <c r="BP78" s="10">
        <v>4643</v>
      </c>
      <c r="BQ78" s="3">
        <v>28908</v>
      </c>
      <c r="BR78" s="3">
        <v>1307</v>
      </c>
      <c r="BS78" s="3">
        <v>1450</v>
      </c>
      <c r="BT78" s="3">
        <v>21</v>
      </c>
      <c r="BU78" s="3">
        <v>2992</v>
      </c>
      <c r="BV78" s="3">
        <v>138</v>
      </c>
      <c r="BW78" s="3">
        <v>30</v>
      </c>
      <c r="BX78" s="3">
        <v>0</v>
      </c>
      <c r="BY78" s="3">
        <v>33380</v>
      </c>
      <c r="BZ78" s="3">
        <v>1466</v>
      </c>
      <c r="CA78" s="3">
        <v>829</v>
      </c>
      <c r="CB78" s="3">
        <v>0</v>
      </c>
      <c r="CC78" t="s">
        <v>8</v>
      </c>
      <c r="CD78" s="3">
        <v>10632</v>
      </c>
      <c r="CE78" s="3">
        <v>3658</v>
      </c>
      <c r="CF78" s="3">
        <v>621</v>
      </c>
      <c r="CG78" s="3">
        <v>315</v>
      </c>
      <c r="CH78" s="3">
        <v>10877</v>
      </c>
      <c r="CI78" s="3">
        <v>4264</v>
      </c>
      <c r="CJ78" s="3">
        <v>6</v>
      </c>
      <c r="CK78" s="3">
        <v>0</v>
      </c>
      <c r="CL78" s="3">
        <v>1235</v>
      </c>
      <c r="CM78" s="3">
        <v>421</v>
      </c>
      <c r="CN78" s="3">
        <f>SUM(CD78+CF78+CH78+CJ78+CL78)</f>
        <v>23371</v>
      </c>
      <c r="CO78" s="3">
        <v>8658</v>
      </c>
      <c r="CP78" s="3">
        <v>14290</v>
      </c>
      <c r="CQ78" s="3">
        <v>936</v>
      </c>
      <c r="CR78" s="3">
        <v>15141</v>
      </c>
      <c r="CS78" s="3">
        <v>6</v>
      </c>
      <c r="CT78" s="3">
        <v>1656</v>
      </c>
      <c r="CU78" s="3">
        <v>32029</v>
      </c>
      <c r="CV78" s="3">
        <f>SUM(CZ78:DC78)</f>
        <v>9815</v>
      </c>
      <c r="CW78" s="3">
        <f>SUM(CU78+CV78)</f>
        <v>41844</v>
      </c>
      <c r="CX78" s="3">
        <f>SUM(DB78:DE78)</f>
        <v>9574</v>
      </c>
      <c r="CY78" s="3">
        <f>CW78</f>
        <v>41844</v>
      </c>
      <c r="CZ78" s="3">
        <v>2812</v>
      </c>
      <c r="DA78" s="3">
        <v>836</v>
      </c>
      <c r="DB78" s="3">
        <v>6167</v>
      </c>
      <c r="DC78" s="3">
        <v>0</v>
      </c>
      <c r="DD78" s="3">
        <v>3407</v>
      </c>
      <c r="DE78" s="3">
        <v>0</v>
      </c>
      <c r="DF78" s="3">
        <v>3407</v>
      </c>
      <c r="DG78" s="3">
        <v>3172</v>
      </c>
      <c r="DH78" s="3">
        <v>2</v>
      </c>
      <c r="DI78" s="3">
        <v>3174</v>
      </c>
      <c r="DJ78" s="3">
        <v>0</v>
      </c>
      <c r="DL78" t="s">
        <v>9</v>
      </c>
      <c r="DM78" t="s">
        <v>10</v>
      </c>
      <c r="DN78" s="3">
        <v>217</v>
      </c>
      <c r="DO78" t="s">
        <v>10</v>
      </c>
      <c r="DP78" s="3">
        <v>52</v>
      </c>
      <c r="DQ78" s="3">
        <v>1560</v>
      </c>
      <c r="DR78" s="3">
        <v>24</v>
      </c>
      <c r="DS78" s="3">
        <v>480</v>
      </c>
      <c r="DT78" s="3">
        <v>12</v>
      </c>
      <c r="DU78" s="3">
        <v>120</v>
      </c>
      <c r="DV78" s="3">
        <v>24</v>
      </c>
      <c r="DW78" s="3">
        <v>480</v>
      </c>
      <c r="DX78" s="3">
        <v>4</v>
      </c>
      <c r="DY78" s="3">
        <v>1400</v>
      </c>
      <c r="DZ78" s="3">
        <v>0</v>
      </c>
      <c r="EA78" s="3">
        <v>0</v>
      </c>
      <c r="EB78" s="3">
        <v>0</v>
      </c>
      <c r="EC78" s="3">
        <v>0</v>
      </c>
      <c r="ED78" s="3">
        <v>1500</v>
      </c>
      <c r="EE78" s="3">
        <v>2000</v>
      </c>
      <c r="EG78" t="s">
        <v>13</v>
      </c>
      <c r="EH78">
        <v>12</v>
      </c>
      <c r="EI78" t="s">
        <v>12</v>
      </c>
      <c r="EK78" t="s">
        <v>13</v>
      </c>
      <c r="EL78" s="2">
        <v>1024</v>
      </c>
      <c r="EM78" t="s">
        <v>14</v>
      </c>
      <c r="EN78" s="2">
        <v>1024</v>
      </c>
      <c r="EO78" t="s">
        <v>15</v>
      </c>
      <c r="EP78" t="s">
        <v>16</v>
      </c>
      <c r="EQ78">
        <v>37</v>
      </c>
      <c r="ER78">
        <v>3</v>
      </c>
      <c r="ES78">
        <v>4</v>
      </c>
      <c r="ET78">
        <v>0</v>
      </c>
      <c r="EU78">
        <v>44</v>
      </c>
      <c r="EV78">
        <v>52</v>
      </c>
      <c r="EW78" s="3">
        <v>2192</v>
      </c>
      <c r="EX78" s="3">
        <v>2192</v>
      </c>
      <c r="EZ78" t="s">
        <v>90</v>
      </c>
      <c r="FA78" s="3">
        <v>12800</v>
      </c>
      <c r="FB78" s="3">
        <v>12800</v>
      </c>
      <c r="FC78">
        <v>2003</v>
      </c>
      <c r="FD78" t="s">
        <v>8</v>
      </c>
      <c r="FE78" t="s">
        <v>8</v>
      </c>
      <c r="FF78" t="s">
        <v>8</v>
      </c>
      <c r="FG78" t="s">
        <v>8</v>
      </c>
      <c r="FH78" t="s">
        <v>8</v>
      </c>
      <c r="FI78" t="s">
        <v>8</v>
      </c>
      <c r="FJ78" s="1">
        <v>0</v>
      </c>
      <c r="FK78" s="12">
        <v>35</v>
      </c>
      <c r="FL78" s="1">
        <v>54.17</v>
      </c>
      <c r="FM78" s="1">
        <v>54.17</v>
      </c>
      <c r="FN78" s="1"/>
      <c r="FO78" s="1"/>
      <c r="FP78" s="1"/>
      <c r="FQ78" s="1"/>
      <c r="FR78" s="1"/>
      <c r="FS78" s="1"/>
      <c r="FT78" s="1">
        <v>24.24</v>
      </c>
      <c r="FU78" s="1">
        <v>26.72</v>
      </c>
      <c r="FV78" t="s">
        <v>19</v>
      </c>
      <c r="FW78" t="s">
        <v>20</v>
      </c>
      <c r="FX78" t="s">
        <v>21</v>
      </c>
      <c r="FY78" t="s">
        <v>10</v>
      </c>
      <c r="FZ78" t="s">
        <v>22</v>
      </c>
      <c r="GA78" t="s">
        <v>554</v>
      </c>
      <c r="GB78" t="s">
        <v>1287</v>
      </c>
      <c r="GC78" t="s">
        <v>1288</v>
      </c>
      <c r="GD78" t="s">
        <v>1288</v>
      </c>
      <c r="GE78" t="s">
        <v>1288</v>
      </c>
      <c r="GF78">
        <v>2</v>
      </c>
    </row>
    <row r="79" spans="1:188" x14ac:dyDescent="0.35">
      <c r="A79" t="s">
        <v>555</v>
      </c>
      <c r="B79" t="s">
        <v>556</v>
      </c>
      <c r="C79" s="3">
        <v>25497</v>
      </c>
      <c r="D79" t="s">
        <v>1456</v>
      </c>
      <c r="E79" t="s">
        <v>557</v>
      </c>
      <c r="F79">
        <v>97038</v>
      </c>
      <c r="G79" t="s">
        <v>1959</v>
      </c>
      <c r="H79" t="s">
        <v>557</v>
      </c>
      <c r="I79">
        <v>97038</v>
      </c>
      <c r="J79" t="s">
        <v>148</v>
      </c>
      <c r="K79" t="s">
        <v>558</v>
      </c>
      <c r="L79" t="s">
        <v>150</v>
      </c>
      <c r="M79" t="s">
        <v>8</v>
      </c>
      <c r="N79" t="s">
        <v>8</v>
      </c>
      <c r="O79">
        <v>1</v>
      </c>
      <c r="P79">
        <v>0</v>
      </c>
      <c r="Q79">
        <v>1</v>
      </c>
      <c r="R79" s="3">
        <v>6640</v>
      </c>
      <c r="S79" s="3">
        <v>995</v>
      </c>
      <c r="T79">
        <v>4</v>
      </c>
      <c r="U79">
        <v>4</v>
      </c>
      <c r="V79">
        <v>4.5</v>
      </c>
      <c r="W79">
        <v>8.5</v>
      </c>
      <c r="X79" s="3">
        <v>5</v>
      </c>
      <c r="Y79" s="3">
        <v>25</v>
      </c>
      <c r="Z79" t="s">
        <v>10</v>
      </c>
      <c r="AA79" t="s">
        <v>10</v>
      </c>
      <c r="AB79">
        <v>5</v>
      </c>
      <c r="AC79">
        <v>1</v>
      </c>
      <c r="AD79">
        <v>9</v>
      </c>
      <c r="AE79">
        <v>0</v>
      </c>
      <c r="AF79" s="10">
        <v>0</v>
      </c>
      <c r="AG79" s="10">
        <v>0</v>
      </c>
      <c r="AH79" s="10">
        <v>1244928</v>
      </c>
      <c r="AI79" s="10">
        <v>1244928</v>
      </c>
      <c r="AJ79" s="10">
        <v>5017</v>
      </c>
      <c r="AK79" s="10">
        <v>0</v>
      </c>
      <c r="AL79" s="10">
        <v>5017</v>
      </c>
      <c r="AM79" s="10">
        <v>0</v>
      </c>
      <c r="AN79" s="10">
        <v>0</v>
      </c>
      <c r="AO79" s="10">
        <v>0</v>
      </c>
      <c r="AP79" s="10">
        <v>11298</v>
      </c>
      <c r="AQ79" s="10">
        <v>1261243</v>
      </c>
      <c r="AR79" s="10">
        <v>0</v>
      </c>
      <c r="AS79" s="10">
        <v>0</v>
      </c>
      <c r="AT79" s="10">
        <v>0</v>
      </c>
      <c r="AU79" s="10">
        <v>0</v>
      </c>
      <c r="AV79" s="10">
        <v>0</v>
      </c>
      <c r="AW79" t="s">
        <v>8</v>
      </c>
      <c r="AZ79" t="s">
        <v>8</v>
      </c>
      <c r="BC79" s="10">
        <v>509074</v>
      </c>
      <c r="BD79" s="10">
        <v>201579</v>
      </c>
      <c r="BE79" s="10">
        <v>710653</v>
      </c>
      <c r="BF79" s="10">
        <v>68156</v>
      </c>
      <c r="BG79" s="10">
        <v>30037</v>
      </c>
      <c r="BH79" s="10">
        <v>23089</v>
      </c>
      <c r="BI79" s="10">
        <v>121282</v>
      </c>
      <c r="BJ79" s="10">
        <v>372274</v>
      </c>
      <c r="BK79" t="s">
        <v>559</v>
      </c>
      <c r="BL79" s="10">
        <v>1204209</v>
      </c>
      <c r="BM79" s="10">
        <v>0</v>
      </c>
      <c r="BN79" s="10">
        <v>0</v>
      </c>
      <c r="BO79" s="10">
        <v>42</v>
      </c>
      <c r="BP79" s="10">
        <v>42</v>
      </c>
      <c r="BQ79" s="3">
        <v>41709</v>
      </c>
      <c r="BR79" s="3">
        <v>5502</v>
      </c>
      <c r="BS79" s="3">
        <v>3405</v>
      </c>
      <c r="BT79" s="3">
        <v>154</v>
      </c>
      <c r="BU79" s="3">
        <v>12122</v>
      </c>
      <c r="BV79" s="3">
        <v>1133</v>
      </c>
      <c r="BW79" s="3">
        <v>340</v>
      </c>
      <c r="BX79" s="3">
        <v>31</v>
      </c>
      <c r="BY79" s="3">
        <v>57576</v>
      </c>
      <c r="BZ79" s="3">
        <v>6820</v>
      </c>
      <c r="CA79" s="3">
        <v>2868</v>
      </c>
      <c r="CB79" s="3">
        <v>139717</v>
      </c>
      <c r="CC79" t="s">
        <v>8</v>
      </c>
      <c r="CD79" s="3">
        <v>44924</v>
      </c>
      <c r="CE79" s="3">
        <v>24365</v>
      </c>
      <c r="CF79" s="3">
        <v>5359</v>
      </c>
      <c r="CG79" s="3">
        <v>3961</v>
      </c>
      <c r="CH79" s="3">
        <v>44946</v>
      </c>
      <c r="CI79" s="3">
        <v>25322</v>
      </c>
      <c r="CJ79" s="3">
        <v>79</v>
      </c>
      <c r="CK79" s="3">
        <v>6</v>
      </c>
      <c r="CL79" s="3">
        <v>0</v>
      </c>
      <c r="CM79" s="3">
        <v>0</v>
      </c>
      <c r="CN79" s="3">
        <f>SUM(CD79+CF79+CH79+CJ79+CL79)</f>
        <v>95308</v>
      </c>
      <c r="CO79" s="3">
        <v>53654</v>
      </c>
      <c r="CP79" s="3">
        <v>69289</v>
      </c>
      <c r="CQ79" s="3">
        <v>9320</v>
      </c>
      <c r="CR79" s="3">
        <v>70268</v>
      </c>
      <c r="CS79" s="3">
        <v>85</v>
      </c>
      <c r="CT79" s="3">
        <v>0</v>
      </c>
      <c r="CU79" s="3">
        <v>148962</v>
      </c>
      <c r="CV79" s="3">
        <f>SUM(CZ79:DC79)</f>
        <v>38340</v>
      </c>
      <c r="CW79" s="3">
        <f>SUM(CU79+CV79)</f>
        <v>187302</v>
      </c>
      <c r="CX79" s="3">
        <f>SUM(DB79:DE79)</f>
        <v>104300</v>
      </c>
      <c r="CY79" s="3">
        <f>CW79</f>
        <v>187302</v>
      </c>
      <c r="CZ79" s="3">
        <v>9780</v>
      </c>
      <c r="DA79" s="3">
        <v>8219</v>
      </c>
      <c r="DB79" s="3">
        <v>19306</v>
      </c>
      <c r="DC79" s="3">
        <v>1035</v>
      </c>
      <c r="DD79" s="3">
        <v>83412</v>
      </c>
      <c r="DE79" s="3">
        <v>547</v>
      </c>
      <c r="DF79" s="3">
        <v>83959</v>
      </c>
      <c r="DG79" s="3">
        <v>45205</v>
      </c>
      <c r="DH79" s="3">
        <v>86</v>
      </c>
      <c r="DI79" s="3">
        <v>45291</v>
      </c>
      <c r="DJ79" s="3">
        <v>38154</v>
      </c>
      <c r="DL79" t="s">
        <v>9</v>
      </c>
      <c r="DM79" t="s">
        <v>10</v>
      </c>
      <c r="DN79" s="3">
        <v>40</v>
      </c>
      <c r="DO79" t="s">
        <v>10</v>
      </c>
      <c r="DP79" s="3">
        <v>110</v>
      </c>
      <c r="DQ79" s="3">
        <v>1869</v>
      </c>
      <c r="DR79" s="3">
        <v>61</v>
      </c>
      <c r="DS79" s="3">
        <v>5297</v>
      </c>
      <c r="DT79" s="3">
        <v>30</v>
      </c>
      <c r="DU79" s="3">
        <v>443</v>
      </c>
      <c r="DV79" s="3">
        <v>54</v>
      </c>
      <c r="DW79" s="3">
        <v>1418</v>
      </c>
      <c r="DX79" s="3">
        <v>26</v>
      </c>
      <c r="DY79" s="3">
        <v>862</v>
      </c>
      <c r="DZ79" s="3">
        <v>0</v>
      </c>
      <c r="EA79" s="3">
        <v>0</v>
      </c>
      <c r="EB79" s="3">
        <v>0</v>
      </c>
      <c r="EC79" s="3">
        <v>0</v>
      </c>
      <c r="ED79" s="3">
        <v>5</v>
      </c>
      <c r="EE79" s="3">
        <v>1412</v>
      </c>
      <c r="EF79" s="3">
        <v>3074</v>
      </c>
      <c r="EG79" t="s">
        <v>11</v>
      </c>
      <c r="EH79">
        <v>5</v>
      </c>
      <c r="EI79" t="s">
        <v>44</v>
      </c>
      <c r="EJ79" s="3">
        <v>1879</v>
      </c>
      <c r="EK79" t="s">
        <v>11</v>
      </c>
      <c r="EL79" s="2">
        <v>1000</v>
      </c>
      <c r="EM79" t="s">
        <v>14</v>
      </c>
      <c r="EN79" s="2">
        <v>1000</v>
      </c>
      <c r="EO79" t="s">
        <v>150</v>
      </c>
      <c r="EP79" t="s">
        <v>68</v>
      </c>
      <c r="EQ79">
        <v>35</v>
      </c>
      <c r="ER79">
        <v>8</v>
      </c>
      <c r="ES79">
        <v>10</v>
      </c>
      <c r="ET79">
        <v>0</v>
      </c>
      <c r="EU79">
        <v>53</v>
      </c>
      <c r="EV79">
        <v>51</v>
      </c>
      <c r="EW79" s="3">
        <v>2686</v>
      </c>
      <c r="EX79" s="3">
        <v>2746</v>
      </c>
      <c r="EY79" s="3">
        <v>45072</v>
      </c>
      <c r="EZ79" t="s">
        <v>17</v>
      </c>
      <c r="FA79" s="3">
        <v>10000</v>
      </c>
      <c r="FB79" s="3">
        <v>10000</v>
      </c>
      <c r="FC79">
        <v>2001</v>
      </c>
      <c r="FD79" t="s">
        <v>8</v>
      </c>
      <c r="FE79" t="s">
        <v>415</v>
      </c>
      <c r="FF79" t="s">
        <v>8</v>
      </c>
      <c r="FG79" t="s">
        <v>10</v>
      </c>
      <c r="FH79" t="s">
        <v>10</v>
      </c>
      <c r="FI79" t="s">
        <v>10</v>
      </c>
      <c r="FJ79" t="s">
        <v>69</v>
      </c>
      <c r="FK79" s="12">
        <v>95</v>
      </c>
      <c r="FL79" s="1">
        <v>47.39</v>
      </c>
      <c r="FM79" s="1">
        <v>52.33</v>
      </c>
      <c r="FN79" s="1">
        <v>31.94</v>
      </c>
      <c r="FO79" s="1">
        <v>40.26</v>
      </c>
      <c r="FP79" s="1">
        <v>27.05</v>
      </c>
      <c r="FQ79" s="1">
        <v>34.1</v>
      </c>
      <c r="FR79" s="1">
        <v>18.11</v>
      </c>
      <c r="FS79" s="1">
        <v>27.03</v>
      </c>
      <c r="FT79" s="1">
        <v>16.62</v>
      </c>
      <c r="FU79" s="1">
        <v>22.57</v>
      </c>
      <c r="FV79" t="s">
        <v>19</v>
      </c>
      <c r="FW79" t="s">
        <v>20</v>
      </c>
      <c r="FX79" t="s">
        <v>47</v>
      </c>
      <c r="FY79" t="s">
        <v>10</v>
      </c>
      <c r="FZ79" t="s">
        <v>22</v>
      </c>
      <c r="GA79" t="s">
        <v>560</v>
      </c>
      <c r="GB79" t="s">
        <v>1289</v>
      </c>
      <c r="GC79" t="s">
        <v>1290</v>
      </c>
      <c r="GD79" t="s">
        <v>1291</v>
      </c>
      <c r="GE79" t="s">
        <v>1216</v>
      </c>
      <c r="GF79">
        <v>17</v>
      </c>
    </row>
    <row r="80" spans="1:188" x14ac:dyDescent="0.35">
      <c r="A80" t="s">
        <v>561</v>
      </c>
      <c r="B80" t="s">
        <v>562</v>
      </c>
      <c r="C80" s="3">
        <v>13156</v>
      </c>
      <c r="D80" t="s">
        <v>1457</v>
      </c>
      <c r="E80" t="s">
        <v>564</v>
      </c>
      <c r="F80">
        <v>97361</v>
      </c>
      <c r="G80" t="s">
        <v>563</v>
      </c>
      <c r="H80" t="s">
        <v>564</v>
      </c>
      <c r="I80">
        <v>97361</v>
      </c>
      <c r="J80" t="s">
        <v>235</v>
      </c>
      <c r="K80" t="s">
        <v>565</v>
      </c>
      <c r="L80" t="s">
        <v>65</v>
      </c>
      <c r="M80" t="s">
        <v>8</v>
      </c>
      <c r="N80" t="s">
        <v>8</v>
      </c>
      <c r="O80">
        <v>1</v>
      </c>
      <c r="P80">
        <v>0</v>
      </c>
      <c r="Q80">
        <v>0</v>
      </c>
      <c r="R80" s="3">
        <v>4274</v>
      </c>
      <c r="S80" s="3">
        <v>593</v>
      </c>
      <c r="T80">
        <v>3</v>
      </c>
      <c r="U80">
        <v>3</v>
      </c>
      <c r="V80">
        <v>3.45</v>
      </c>
      <c r="W80">
        <v>6.45</v>
      </c>
      <c r="X80" s="3">
        <v>17</v>
      </c>
      <c r="Y80" s="3">
        <v>898</v>
      </c>
      <c r="Z80" t="s">
        <v>10</v>
      </c>
      <c r="AA80" t="s">
        <v>8</v>
      </c>
      <c r="AB80">
        <v>3</v>
      </c>
      <c r="AC80">
        <v>6</v>
      </c>
      <c r="AD80">
        <v>0</v>
      </c>
      <c r="AE80">
        <v>0</v>
      </c>
      <c r="AF80" s="10">
        <v>778426</v>
      </c>
      <c r="AG80" s="10">
        <v>0</v>
      </c>
      <c r="AH80" s="10">
        <v>63952</v>
      </c>
      <c r="AI80" s="10">
        <v>842378</v>
      </c>
      <c r="AJ80" s="10">
        <v>1880</v>
      </c>
      <c r="AK80" s="10">
        <v>0</v>
      </c>
      <c r="AL80" s="10">
        <v>1880</v>
      </c>
      <c r="AM80" s="10">
        <v>0</v>
      </c>
      <c r="AN80" s="10">
        <v>0</v>
      </c>
      <c r="AO80" s="10">
        <v>0</v>
      </c>
      <c r="AP80" s="10">
        <v>6509</v>
      </c>
      <c r="AQ80" s="10">
        <v>850767</v>
      </c>
      <c r="AR80" s="10">
        <v>0</v>
      </c>
      <c r="AS80" s="10">
        <v>0</v>
      </c>
      <c r="AT80" s="10">
        <v>0</v>
      </c>
      <c r="AU80" s="10">
        <v>0</v>
      </c>
      <c r="AV80" s="10">
        <v>0</v>
      </c>
      <c r="AW80" t="s">
        <v>8</v>
      </c>
      <c r="AZ80" t="s">
        <v>8</v>
      </c>
      <c r="BC80" s="10">
        <v>401403</v>
      </c>
      <c r="BD80" s="10">
        <v>192227</v>
      </c>
      <c r="BE80" s="10">
        <v>593630</v>
      </c>
      <c r="BF80" s="10">
        <v>37986</v>
      </c>
      <c r="BG80" s="10">
        <v>6318</v>
      </c>
      <c r="BH80" s="10">
        <v>4273</v>
      </c>
      <c r="BI80" s="10">
        <v>48577</v>
      </c>
      <c r="BJ80" s="10">
        <v>80738</v>
      </c>
      <c r="BK80" t="s">
        <v>87</v>
      </c>
      <c r="BL80" s="10">
        <v>722945</v>
      </c>
      <c r="BM80" s="10">
        <v>0</v>
      </c>
      <c r="BN80" s="10">
        <v>0</v>
      </c>
      <c r="BO80" s="10">
        <v>0</v>
      </c>
      <c r="BP80" s="10">
        <v>0</v>
      </c>
      <c r="BQ80" s="3">
        <v>65212</v>
      </c>
      <c r="BR80" s="3">
        <v>2110</v>
      </c>
      <c r="BS80" s="3">
        <v>3797</v>
      </c>
      <c r="BT80" s="3">
        <v>87</v>
      </c>
      <c r="BU80" s="3">
        <v>4103</v>
      </c>
      <c r="BV80" s="3">
        <v>189</v>
      </c>
      <c r="BW80" s="3">
        <v>89</v>
      </c>
      <c r="BX80" s="3">
        <v>11</v>
      </c>
      <c r="BY80" s="3">
        <v>73201</v>
      </c>
      <c r="BZ80" s="3">
        <v>2397</v>
      </c>
      <c r="CA80" s="3">
        <v>991</v>
      </c>
      <c r="CB80" s="3">
        <v>7302</v>
      </c>
      <c r="CC80" t="s">
        <v>10</v>
      </c>
      <c r="CD80" s="3">
        <v>28058</v>
      </c>
      <c r="CE80" s="3">
        <v>20040</v>
      </c>
      <c r="CF80" s="3">
        <v>2830</v>
      </c>
      <c r="CG80" s="3">
        <v>2708</v>
      </c>
      <c r="CH80" s="3">
        <v>26486</v>
      </c>
      <c r="CI80" s="3">
        <v>20140</v>
      </c>
      <c r="CJ80" s="3">
        <v>299</v>
      </c>
      <c r="CK80" s="3">
        <v>49</v>
      </c>
      <c r="CN80" s="3">
        <f>SUM(CD80+CF80+CH80+CJ80+CL80)</f>
        <v>57673</v>
      </c>
      <c r="CO80" s="3">
        <v>42937</v>
      </c>
      <c r="CP80" s="3">
        <v>48098</v>
      </c>
      <c r="CQ80" s="3">
        <v>5538</v>
      </c>
      <c r="CR80" s="3">
        <v>46626</v>
      </c>
      <c r="CS80" s="3">
        <v>348</v>
      </c>
      <c r="CT80" s="3">
        <v>0</v>
      </c>
      <c r="CU80" s="3">
        <v>100610</v>
      </c>
      <c r="CV80" s="3">
        <f>SUM(CZ80:DC80)</f>
        <v>21985</v>
      </c>
      <c r="CW80" s="3">
        <f>SUM(CU80+CV80)</f>
        <v>122595</v>
      </c>
      <c r="CX80" s="3">
        <f>SUM(DB80:DE80)</f>
        <v>28090</v>
      </c>
      <c r="CY80" s="3">
        <f>CW80</f>
        <v>122595</v>
      </c>
      <c r="CZ80" s="3">
        <v>7173</v>
      </c>
      <c r="DA80" s="3">
        <v>2285</v>
      </c>
      <c r="DB80" s="3">
        <v>11639</v>
      </c>
      <c r="DC80" s="3">
        <v>888</v>
      </c>
      <c r="DD80" s="3">
        <v>15345</v>
      </c>
      <c r="DE80" s="3">
        <v>218</v>
      </c>
      <c r="DF80" s="3">
        <v>15563</v>
      </c>
      <c r="DG80" s="3">
        <v>9877</v>
      </c>
      <c r="DH80" s="3">
        <v>44</v>
      </c>
      <c r="DI80" s="3">
        <v>9921</v>
      </c>
      <c r="DJ80" s="3">
        <v>32718</v>
      </c>
      <c r="DK80" s="3">
        <v>1070</v>
      </c>
      <c r="DL80" t="s">
        <v>66</v>
      </c>
      <c r="DM80" t="s">
        <v>8</v>
      </c>
      <c r="DN80" s="3">
        <v>27</v>
      </c>
      <c r="DO80" t="s">
        <v>10</v>
      </c>
      <c r="DP80" s="3">
        <v>58</v>
      </c>
      <c r="DQ80" s="3">
        <v>1990</v>
      </c>
      <c r="DR80" s="3">
        <v>20</v>
      </c>
      <c r="DS80" s="3">
        <v>918</v>
      </c>
      <c r="DT80" s="3">
        <v>3</v>
      </c>
      <c r="DU80" s="3">
        <v>53</v>
      </c>
      <c r="DV80" s="3">
        <v>42</v>
      </c>
      <c r="DW80" s="3">
        <v>412</v>
      </c>
      <c r="DX80" s="3">
        <v>7</v>
      </c>
      <c r="DY80" s="3">
        <v>899</v>
      </c>
      <c r="DZ80" s="3">
        <v>1</v>
      </c>
      <c r="EA80" s="3">
        <v>12</v>
      </c>
      <c r="EB80" s="3">
        <v>0</v>
      </c>
      <c r="EC80" s="3">
        <v>0</v>
      </c>
      <c r="ED80" s="3">
        <v>18</v>
      </c>
      <c r="EE80" s="3">
        <v>467</v>
      </c>
      <c r="EF80" s="3">
        <v>3705</v>
      </c>
      <c r="EG80" t="s">
        <v>11</v>
      </c>
      <c r="EH80">
        <v>7</v>
      </c>
      <c r="EI80" t="s">
        <v>67</v>
      </c>
      <c r="EJ80" s="3">
        <v>12167</v>
      </c>
      <c r="EK80" t="s">
        <v>11</v>
      </c>
      <c r="EL80">
        <v>500</v>
      </c>
      <c r="EM80" t="s">
        <v>14</v>
      </c>
      <c r="EN80">
        <v>500</v>
      </c>
      <c r="EO80" t="s">
        <v>65</v>
      </c>
      <c r="EP80" t="s">
        <v>68</v>
      </c>
      <c r="EQ80">
        <v>28</v>
      </c>
      <c r="ER80">
        <v>4</v>
      </c>
      <c r="ES80">
        <v>6</v>
      </c>
      <c r="ET80">
        <v>0</v>
      </c>
      <c r="EU80">
        <v>38</v>
      </c>
      <c r="EV80">
        <v>52</v>
      </c>
      <c r="EW80" s="3">
        <v>1936</v>
      </c>
      <c r="EX80" s="3">
        <v>1936</v>
      </c>
      <c r="EY80" s="3">
        <v>35308</v>
      </c>
      <c r="EZ80" t="s">
        <v>78</v>
      </c>
      <c r="FA80" s="3">
        <v>14400</v>
      </c>
      <c r="FB80" s="3">
        <v>14400</v>
      </c>
      <c r="FD80" t="s">
        <v>8</v>
      </c>
      <c r="FE80" t="s">
        <v>8</v>
      </c>
      <c r="FF80" t="s">
        <v>10</v>
      </c>
      <c r="FG80" t="s">
        <v>8</v>
      </c>
      <c r="FH80" t="s">
        <v>8</v>
      </c>
      <c r="FI80" t="s">
        <v>8</v>
      </c>
      <c r="FJ80" s="1">
        <v>0</v>
      </c>
      <c r="FK80" s="12">
        <v>60</v>
      </c>
      <c r="FV80" t="s">
        <v>19</v>
      </c>
      <c r="FW80" t="s">
        <v>20</v>
      </c>
      <c r="FX80" t="s">
        <v>21</v>
      </c>
      <c r="FY80" t="s">
        <v>10</v>
      </c>
      <c r="FZ80" t="s">
        <v>48</v>
      </c>
      <c r="GA80" t="s">
        <v>566</v>
      </c>
      <c r="GB80" t="s">
        <v>566</v>
      </c>
      <c r="GC80" t="s">
        <v>1292</v>
      </c>
      <c r="GD80" t="s">
        <v>1293</v>
      </c>
      <c r="GE80" t="s">
        <v>1294</v>
      </c>
      <c r="GF80">
        <v>8</v>
      </c>
    </row>
    <row r="81" spans="1:188" x14ac:dyDescent="0.35">
      <c r="A81" t="s">
        <v>567</v>
      </c>
      <c r="B81" t="s">
        <v>568</v>
      </c>
      <c r="C81" s="3">
        <v>4262</v>
      </c>
      <c r="D81" t="s">
        <v>1458</v>
      </c>
      <c r="E81" t="s">
        <v>570</v>
      </c>
      <c r="F81">
        <v>97362</v>
      </c>
      <c r="G81" t="s">
        <v>569</v>
      </c>
      <c r="H81" t="s">
        <v>570</v>
      </c>
      <c r="I81">
        <v>97362</v>
      </c>
      <c r="J81" t="s">
        <v>454</v>
      </c>
      <c r="K81" t="s">
        <v>571</v>
      </c>
      <c r="L81" t="s">
        <v>65</v>
      </c>
      <c r="M81" t="s">
        <v>8</v>
      </c>
      <c r="N81" t="s">
        <v>8</v>
      </c>
      <c r="O81">
        <v>1</v>
      </c>
      <c r="P81">
        <v>0</v>
      </c>
      <c r="Q81">
        <v>0</v>
      </c>
      <c r="R81" s="3">
        <v>1591</v>
      </c>
      <c r="S81" s="3">
        <v>216</v>
      </c>
      <c r="T81">
        <v>0.75</v>
      </c>
      <c r="U81">
        <v>0.75</v>
      </c>
      <c r="V81">
        <v>1.91</v>
      </c>
      <c r="W81">
        <v>2.66</v>
      </c>
      <c r="X81" s="3">
        <v>33</v>
      </c>
      <c r="Y81" s="3">
        <v>1106</v>
      </c>
      <c r="Z81" t="s">
        <v>10</v>
      </c>
      <c r="AA81" t="s">
        <v>8</v>
      </c>
      <c r="AB81">
        <v>0</v>
      </c>
      <c r="AC81">
        <v>3</v>
      </c>
      <c r="AD81">
        <v>1</v>
      </c>
      <c r="AE81">
        <v>1</v>
      </c>
      <c r="AF81" s="10">
        <v>256811</v>
      </c>
      <c r="AG81" s="10">
        <v>0</v>
      </c>
      <c r="AH81" s="10">
        <v>30862</v>
      </c>
      <c r="AI81" s="10">
        <v>287673</v>
      </c>
      <c r="AJ81" s="10">
        <v>1000</v>
      </c>
      <c r="AK81" s="10">
        <v>10000</v>
      </c>
      <c r="AL81" s="10">
        <v>11000</v>
      </c>
      <c r="AM81" s="10">
        <v>0</v>
      </c>
      <c r="AN81" s="10">
        <v>2501</v>
      </c>
      <c r="AO81" s="10">
        <v>2501</v>
      </c>
      <c r="AP81" s="10">
        <v>1261</v>
      </c>
      <c r="AQ81" s="10">
        <v>302435</v>
      </c>
      <c r="AR81" s="10">
        <v>0</v>
      </c>
      <c r="AS81" s="10">
        <v>0</v>
      </c>
      <c r="AT81" s="10">
        <v>0</v>
      </c>
      <c r="AU81" s="10">
        <v>0</v>
      </c>
      <c r="AV81" s="10">
        <v>0</v>
      </c>
      <c r="AW81" t="s">
        <v>8</v>
      </c>
      <c r="AZ81" t="s">
        <v>8</v>
      </c>
      <c r="BC81" s="10">
        <v>164538</v>
      </c>
      <c r="BD81" s="10">
        <v>77439</v>
      </c>
      <c r="BE81" s="10">
        <v>241977</v>
      </c>
      <c r="BF81" s="10">
        <v>13831</v>
      </c>
      <c r="BG81" s="10">
        <v>0</v>
      </c>
      <c r="BH81" s="10">
        <v>2882</v>
      </c>
      <c r="BI81" s="10">
        <v>16713</v>
      </c>
      <c r="BJ81" s="10">
        <v>42484</v>
      </c>
      <c r="BL81" s="10">
        <v>301174</v>
      </c>
      <c r="BM81" s="10">
        <v>0</v>
      </c>
      <c r="BN81" s="10">
        <v>0</v>
      </c>
      <c r="BO81" s="10">
        <v>0</v>
      </c>
      <c r="BP81" s="10">
        <v>0</v>
      </c>
      <c r="BQ81" s="3">
        <v>27199</v>
      </c>
      <c r="BR81" s="3">
        <v>1388</v>
      </c>
      <c r="BS81" s="3">
        <v>487</v>
      </c>
      <c r="BT81" s="3">
        <v>58</v>
      </c>
      <c r="BU81" s="3">
        <v>2350</v>
      </c>
      <c r="BV81" s="3">
        <v>100</v>
      </c>
      <c r="BW81" s="3">
        <v>119</v>
      </c>
      <c r="BX81" s="3">
        <v>17</v>
      </c>
      <c r="BY81" s="3">
        <v>30155</v>
      </c>
      <c r="BZ81" s="3">
        <v>1563</v>
      </c>
      <c r="CA81" s="3">
        <v>959</v>
      </c>
      <c r="CB81" s="3">
        <v>7302</v>
      </c>
      <c r="CC81" t="s">
        <v>10</v>
      </c>
      <c r="CD81" s="3">
        <v>9365</v>
      </c>
      <c r="CE81" s="3">
        <v>6655</v>
      </c>
      <c r="CF81" s="3">
        <v>1407</v>
      </c>
      <c r="CG81" s="3">
        <v>1286</v>
      </c>
      <c r="CH81" s="3">
        <v>13314</v>
      </c>
      <c r="CI81" s="3">
        <v>9655</v>
      </c>
      <c r="CJ81" s="3">
        <v>267</v>
      </c>
      <c r="CK81" s="3">
        <v>67</v>
      </c>
      <c r="CL81" s="3">
        <v>0</v>
      </c>
      <c r="CM81" s="3">
        <v>0</v>
      </c>
      <c r="CN81" s="3">
        <f>SUM(CD81+CF81+CH81+CJ81+CL81)</f>
        <v>24353</v>
      </c>
      <c r="CO81" s="3">
        <v>17663</v>
      </c>
      <c r="CP81" s="3">
        <v>16020</v>
      </c>
      <c r="CQ81" s="3">
        <v>2693</v>
      </c>
      <c r="CR81" s="3">
        <v>22969</v>
      </c>
      <c r="CS81" s="3">
        <v>334</v>
      </c>
      <c r="CT81" s="3">
        <v>0</v>
      </c>
      <c r="CU81" s="3">
        <v>42016</v>
      </c>
      <c r="CV81" s="3">
        <f>SUM(CZ81:DC81)</f>
        <v>5920</v>
      </c>
      <c r="CW81" s="3">
        <f>SUM(CU81+CV81)</f>
        <v>47936</v>
      </c>
      <c r="CX81" s="3">
        <f>SUM(DB81:DE81)</f>
        <v>11936</v>
      </c>
      <c r="CY81" s="3">
        <f>CW81</f>
        <v>47936</v>
      </c>
      <c r="CZ81" s="3">
        <v>1404</v>
      </c>
      <c r="DA81" s="3">
        <v>952</v>
      </c>
      <c r="DB81" s="3">
        <v>3279</v>
      </c>
      <c r="DC81" s="3">
        <v>285</v>
      </c>
      <c r="DD81" s="3">
        <v>8251</v>
      </c>
      <c r="DE81" s="3">
        <v>121</v>
      </c>
      <c r="DF81" s="3">
        <v>8372</v>
      </c>
      <c r="DG81" s="3">
        <v>7180</v>
      </c>
      <c r="DH81" s="3">
        <v>37</v>
      </c>
      <c r="DI81" s="3">
        <v>7217</v>
      </c>
      <c r="DJ81" s="3">
        <v>17661</v>
      </c>
      <c r="DK81" s="3">
        <v>2518</v>
      </c>
      <c r="DL81" t="s">
        <v>11</v>
      </c>
      <c r="DM81" t="s">
        <v>10</v>
      </c>
      <c r="DN81" s="3">
        <v>65</v>
      </c>
      <c r="DO81" t="s">
        <v>10</v>
      </c>
      <c r="DP81" s="3">
        <v>23</v>
      </c>
      <c r="DQ81" s="3">
        <v>522</v>
      </c>
      <c r="DR81" s="3">
        <v>26</v>
      </c>
      <c r="DS81" s="3">
        <v>331</v>
      </c>
      <c r="DT81" s="3">
        <v>7</v>
      </c>
      <c r="DU81" s="3">
        <v>114</v>
      </c>
      <c r="DV81" s="3">
        <v>14</v>
      </c>
      <c r="DW81" s="3">
        <v>131</v>
      </c>
      <c r="DX81" s="3">
        <v>11</v>
      </c>
      <c r="DY81" s="3">
        <v>1023</v>
      </c>
      <c r="DZ81" s="3">
        <v>0</v>
      </c>
      <c r="EA81" s="3">
        <v>0</v>
      </c>
      <c r="EB81" s="3">
        <v>0</v>
      </c>
      <c r="EC81" s="3">
        <v>0</v>
      </c>
      <c r="ED81" s="3">
        <v>32</v>
      </c>
      <c r="EE81" s="3">
        <v>1839</v>
      </c>
      <c r="EF81" s="3">
        <v>369</v>
      </c>
      <c r="EG81" t="s">
        <v>11</v>
      </c>
      <c r="EH81">
        <v>4</v>
      </c>
      <c r="EI81" t="s">
        <v>12</v>
      </c>
      <c r="EJ81" s="3">
        <v>12546</v>
      </c>
      <c r="EK81" t="s">
        <v>11</v>
      </c>
      <c r="EL81">
        <v>25.9</v>
      </c>
      <c r="EM81" t="s">
        <v>14</v>
      </c>
      <c r="EN81">
        <v>5.3</v>
      </c>
      <c r="EO81" t="s">
        <v>65</v>
      </c>
      <c r="EP81" t="s">
        <v>68</v>
      </c>
      <c r="EQ81">
        <v>26</v>
      </c>
      <c r="ER81">
        <v>3</v>
      </c>
      <c r="ES81">
        <v>8</v>
      </c>
      <c r="ET81">
        <v>0</v>
      </c>
      <c r="EU81">
        <v>37</v>
      </c>
      <c r="EV81">
        <v>51</v>
      </c>
      <c r="EW81" s="3">
        <v>1887</v>
      </c>
      <c r="EX81" s="3">
        <v>1887</v>
      </c>
      <c r="EY81" s="3">
        <v>18121</v>
      </c>
      <c r="EZ81" t="s">
        <v>17</v>
      </c>
      <c r="FA81" s="3">
        <v>4100</v>
      </c>
      <c r="FB81" s="3">
        <v>4100</v>
      </c>
      <c r="FD81" t="s">
        <v>8</v>
      </c>
      <c r="FE81" t="s">
        <v>8</v>
      </c>
      <c r="FF81" t="s">
        <v>10</v>
      </c>
      <c r="FG81" t="s">
        <v>8</v>
      </c>
      <c r="FH81" t="s">
        <v>8</v>
      </c>
      <c r="FI81" t="s">
        <v>8</v>
      </c>
      <c r="FJ81" s="1">
        <v>0</v>
      </c>
      <c r="FK81" s="12">
        <v>60</v>
      </c>
      <c r="FL81" s="1">
        <v>35.26</v>
      </c>
      <c r="FM81" s="1">
        <v>45</v>
      </c>
      <c r="FN81" s="1"/>
      <c r="FO81" s="1"/>
      <c r="FP81" s="1">
        <v>22.68</v>
      </c>
      <c r="FQ81" s="1">
        <v>28.95</v>
      </c>
      <c r="FR81" s="1">
        <v>20.81</v>
      </c>
      <c r="FS81" s="1">
        <v>26.55</v>
      </c>
      <c r="FT81" s="1">
        <v>17</v>
      </c>
      <c r="FU81" s="1">
        <v>17</v>
      </c>
      <c r="FV81" t="s">
        <v>19</v>
      </c>
      <c r="FW81" t="s">
        <v>20</v>
      </c>
      <c r="FX81" t="s">
        <v>21</v>
      </c>
      <c r="FY81" t="s">
        <v>10</v>
      </c>
      <c r="FZ81" t="s">
        <v>48</v>
      </c>
      <c r="GA81" t="s">
        <v>572</v>
      </c>
      <c r="GB81" t="s">
        <v>1295</v>
      </c>
      <c r="GC81" t="s">
        <v>1296</v>
      </c>
      <c r="GD81" t="s">
        <v>1296</v>
      </c>
      <c r="GE81" t="s">
        <v>1296</v>
      </c>
      <c r="GF81">
        <v>30</v>
      </c>
    </row>
    <row r="82" spans="1:188" x14ac:dyDescent="0.35">
      <c r="A82" t="s">
        <v>573</v>
      </c>
      <c r="B82" t="s">
        <v>574</v>
      </c>
      <c r="C82" s="3">
        <v>799109</v>
      </c>
      <c r="D82" t="s">
        <v>1467</v>
      </c>
      <c r="E82" t="s">
        <v>348</v>
      </c>
      <c r="F82">
        <v>97230</v>
      </c>
      <c r="G82" t="s">
        <v>575</v>
      </c>
      <c r="H82" t="s">
        <v>348</v>
      </c>
      <c r="I82">
        <v>97230</v>
      </c>
      <c r="J82" t="s">
        <v>576</v>
      </c>
      <c r="K82" t="s">
        <v>577</v>
      </c>
      <c r="L82" t="s">
        <v>30</v>
      </c>
      <c r="M82" t="s">
        <v>8</v>
      </c>
      <c r="N82" t="s">
        <v>8</v>
      </c>
      <c r="O82">
        <v>1</v>
      </c>
      <c r="P82">
        <v>18</v>
      </c>
      <c r="Q82">
        <v>0</v>
      </c>
      <c r="R82" s="3">
        <v>369377</v>
      </c>
      <c r="S82" s="3">
        <v>54110</v>
      </c>
      <c r="T82">
        <v>62.5</v>
      </c>
      <c r="U82">
        <v>62.5</v>
      </c>
      <c r="V82">
        <v>476.75</v>
      </c>
      <c r="W82">
        <v>539.25</v>
      </c>
      <c r="X82" s="3">
        <v>1342</v>
      </c>
      <c r="Y82" s="3">
        <v>24305</v>
      </c>
      <c r="Z82" t="s">
        <v>10</v>
      </c>
      <c r="AA82" t="s">
        <v>10</v>
      </c>
      <c r="AB82">
        <v>401</v>
      </c>
      <c r="AC82">
        <v>213</v>
      </c>
      <c r="AD82">
        <v>0</v>
      </c>
      <c r="AE82">
        <v>61</v>
      </c>
      <c r="AF82" s="10">
        <v>0</v>
      </c>
      <c r="AG82" s="10">
        <v>35000</v>
      </c>
      <c r="AH82" s="10">
        <v>107587108</v>
      </c>
      <c r="AI82" s="10">
        <v>107622108</v>
      </c>
      <c r="AJ82" s="10">
        <v>114129</v>
      </c>
      <c r="AK82" s="10">
        <v>0</v>
      </c>
      <c r="AL82" s="10">
        <v>114129</v>
      </c>
      <c r="AM82" s="10">
        <v>0</v>
      </c>
      <c r="AN82" s="10">
        <v>0</v>
      </c>
      <c r="AO82" s="10">
        <v>0</v>
      </c>
      <c r="AP82" s="10">
        <v>9087020</v>
      </c>
      <c r="AQ82" s="10">
        <v>116823257</v>
      </c>
      <c r="AR82" s="10">
        <v>16141902</v>
      </c>
      <c r="AS82" s="10">
        <v>0</v>
      </c>
      <c r="AT82" s="10">
        <v>0</v>
      </c>
      <c r="AU82" s="10">
        <v>0</v>
      </c>
      <c r="AV82" s="10">
        <v>16141902</v>
      </c>
      <c r="AW82" t="s">
        <v>8</v>
      </c>
      <c r="AZ82" t="s">
        <v>10</v>
      </c>
      <c r="BA82" s="1">
        <v>387000000</v>
      </c>
      <c r="BB82">
        <v>2029</v>
      </c>
      <c r="BC82" s="10">
        <v>39770368</v>
      </c>
      <c r="BD82" s="10">
        <v>28716204</v>
      </c>
      <c r="BE82" s="10">
        <v>68486572</v>
      </c>
      <c r="BF82" s="10">
        <v>2300159</v>
      </c>
      <c r="BG82" s="10">
        <v>4873287</v>
      </c>
      <c r="BH82" s="10">
        <v>67464</v>
      </c>
      <c r="BI82" s="10">
        <v>7240910</v>
      </c>
      <c r="BJ82" s="10">
        <v>32940269</v>
      </c>
      <c r="BK82" t="s">
        <v>163</v>
      </c>
      <c r="BL82" s="10">
        <v>108667751</v>
      </c>
      <c r="BM82" s="10">
        <v>115603564</v>
      </c>
      <c r="BN82" s="10">
        <v>2300000</v>
      </c>
      <c r="BO82" s="10">
        <v>1200000</v>
      </c>
      <c r="BP82" s="10">
        <v>119103564</v>
      </c>
      <c r="BQ82" s="3">
        <v>1583025</v>
      </c>
      <c r="BR82" s="3">
        <v>237272</v>
      </c>
      <c r="BS82" s="3">
        <v>47469</v>
      </c>
      <c r="BT82" s="3">
        <v>6919</v>
      </c>
      <c r="BU82" s="3">
        <v>118922</v>
      </c>
      <c r="BV82" s="3">
        <v>19168</v>
      </c>
      <c r="BW82" s="3">
        <v>4359</v>
      </c>
      <c r="BX82" s="3">
        <v>157</v>
      </c>
      <c r="BY82" s="3">
        <v>1753775</v>
      </c>
      <c r="BZ82" s="3">
        <v>263516</v>
      </c>
      <c r="CA82" s="3">
        <v>80230</v>
      </c>
      <c r="CB82" s="3">
        <v>19508</v>
      </c>
      <c r="CC82" t="s">
        <v>10</v>
      </c>
      <c r="CL82" s="3">
        <v>2988733</v>
      </c>
      <c r="CM82" s="3">
        <v>7158233</v>
      </c>
      <c r="CN82" s="3">
        <f>SUM(CD82+CF82+CH82+CJ82+CL82)</f>
        <v>2988733</v>
      </c>
      <c r="CO82" s="3">
        <v>7158233</v>
      </c>
      <c r="CT82" s="3">
        <v>10146966</v>
      </c>
      <c r="CU82" s="3">
        <v>10146966</v>
      </c>
      <c r="CV82" s="3">
        <f>SUM(CZ82:DC82)</f>
        <v>7367044</v>
      </c>
      <c r="CW82" s="3">
        <f>SUM(CU82+CV82)</f>
        <v>17514010</v>
      </c>
      <c r="CX82" s="3">
        <f>SUM(DB82:DE82)</f>
        <v>3555368</v>
      </c>
      <c r="CY82" s="3">
        <f>CW82</f>
        <v>17514010</v>
      </c>
      <c r="CZ82" s="3">
        <v>2880898</v>
      </c>
      <c r="DA82" s="3">
        <v>938268</v>
      </c>
      <c r="DB82" s="3">
        <v>3020724</v>
      </c>
      <c r="DC82" s="3">
        <v>527154</v>
      </c>
      <c r="DD82" s="3">
        <v>0</v>
      </c>
      <c r="DE82" s="3">
        <v>7490</v>
      </c>
      <c r="DF82" s="3">
        <v>7490</v>
      </c>
      <c r="DG82" s="3">
        <v>0</v>
      </c>
      <c r="DH82" s="3">
        <v>8544</v>
      </c>
      <c r="DI82" s="3">
        <v>8544</v>
      </c>
      <c r="DJ82" s="3">
        <v>368654</v>
      </c>
      <c r="DL82" t="s">
        <v>9</v>
      </c>
      <c r="DM82" t="s">
        <v>10</v>
      </c>
      <c r="DN82" s="3">
        <v>12550</v>
      </c>
      <c r="DO82" t="s">
        <v>10</v>
      </c>
      <c r="DX82" s="3">
        <v>6660</v>
      </c>
      <c r="DY82" s="3">
        <v>105470</v>
      </c>
      <c r="DZ82" s="3">
        <v>156</v>
      </c>
      <c r="EA82" s="3">
        <v>1583</v>
      </c>
      <c r="EB82" s="3">
        <v>0</v>
      </c>
      <c r="EC82" s="3">
        <v>0</v>
      </c>
      <c r="EF82" s="3">
        <v>352166</v>
      </c>
      <c r="EG82" t="s">
        <v>11</v>
      </c>
      <c r="EH82">
        <v>683</v>
      </c>
      <c r="EI82" t="s">
        <v>44</v>
      </c>
      <c r="EK82" t="s">
        <v>13</v>
      </c>
      <c r="EL82" s="2">
        <v>10000</v>
      </c>
      <c r="EM82" t="s">
        <v>14</v>
      </c>
      <c r="EN82" s="2">
        <v>10000</v>
      </c>
      <c r="EO82" t="s">
        <v>30</v>
      </c>
      <c r="EP82" t="s">
        <v>68</v>
      </c>
      <c r="EQ82">
        <v>31</v>
      </c>
      <c r="ER82">
        <v>9</v>
      </c>
      <c r="ES82">
        <v>12</v>
      </c>
      <c r="ET82">
        <v>2</v>
      </c>
      <c r="EU82">
        <v>54</v>
      </c>
      <c r="EV82">
        <v>52</v>
      </c>
      <c r="EW82" s="3">
        <v>2823</v>
      </c>
      <c r="EX82" s="3">
        <v>38676</v>
      </c>
      <c r="EY82" s="3">
        <v>2183362</v>
      </c>
      <c r="EZ82" t="s">
        <v>17</v>
      </c>
      <c r="FA82" s="3">
        <v>125000</v>
      </c>
      <c r="FB82" s="3">
        <v>277462</v>
      </c>
      <c r="FC82">
        <v>1995</v>
      </c>
      <c r="FD82" t="s">
        <v>10</v>
      </c>
      <c r="FE82" t="s">
        <v>415</v>
      </c>
      <c r="FF82" t="s">
        <v>10</v>
      </c>
      <c r="FG82" t="s">
        <v>8</v>
      </c>
      <c r="FH82" t="s">
        <v>8</v>
      </c>
      <c r="FI82" t="s">
        <v>8</v>
      </c>
      <c r="FJ82" t="s">
        <v>69</v>
      </c>
      <c r="FK82" s="12">
        <v>180</v>
      </c>
      <c r="FL82" s="1">
        <v>80.709999999999994</v>
      </c>
      <c r="FM82" s="1">
        <v>129.13999999999999</v>
      </c>
      <c r="FN82" s="1">
        <v>38</v>
      </c>
      <c r="FO82" s="1">
        <v>46.7</v>
      </c>
      <c r="FP82" s="1">
        <v>34.799999999999997</v>
      </c>
      <c r="FQ82" s="1">
        <v>42.71</v>
      </c>
      <c r="FR82" s="1">
        <v>28.47</v>
      </c>
      <c r="FS82" s="1">
        <v>34.799999999999997</v>
      </c>
      <c r="FV82" t="s">
        <v>46</v>
      </c>
      <c r="FW82" t="s">
        <v>34</v>
      </c>
      <c r="FX82" t="s">
        <v>244</v>
      </c>
      <c r="FY82" t="s">
        <v>10</v>
      </c>
      <c r="FZ82" t="s">
        <v>107</v>
      </c>
      <c r="GA82" t="s">
        <v>578</v>
      </c>
      <c r="GB82" t="s">
        <v>1297</v>
      </c>
      <c r="GC82" t="s">
        <v>1298</v>
      </c>
      <c r="GD82" t="s">
        <v>1299</v>
      </c>
      <c r="GE82" t="s">
        <v>1300</v>
      </c>
      <c r="GF82">
        <v>8</v>
      </c>
    </row>
    <row r="83" spans="1:188" x14ac:dyDescent="0.35">
      <c r="A83" t="s">
        <v>579</v>
      </c>
      <c r="B83" t="s">
        <v>580</v>
      </c>
      <c r="C83" s="3">
        <v>37261</v>
      </c>
      <c r="D83" t="s">
        <v>1459</v>
      </c>
      <c r="E83" t="s">
        <v>582</v>
      </c>
      <c r="F83">
        <v>97132</v>
      </c>
      <c r="G83" t="s">
        <v>581</v>
      </c>
      <c r="H83" t="s">
        <v>582</v>
      </c>
      <c r="I83">
        <v>97132</v>
      </c>
      <c r="J83" t="s">
        <v>63</v>
      </c>
      <c r="K83" t="s">
        <v>583</v>
      </c>
      <c r="L83" t="s">
        <v>65</v>
      </c>
      <c r="M83" t="s">
        <v>8</v>
      </c>
      <c r="N83" t="s">
        <v>8</v>
      </c>
      <c r="O83">
        <v>1</v>
      </c>
      <c r="P83">
        <v>0</v>
      </c>
      <c r="Q83">
        <v>0</v>
      </c>
      <c r="R83" s="3">
        <v>12508</v>
      </c>
      <c r="S83" s="3">
        <v>2005</v>
      </c>
      <c r="T83">
        <v>6</v>
      </c>
      <c r="U83">
        <v>6.2</v>
      </c>
      <c r="V83">
        <v>6.25</v>
      </c>
      <c r="W83">
        <v>12.45</v>
      </c>
      <c r="X83" s="3">
        <v>60</v>
      </c>
      <c r="Y83" s="3">
        <v>3392</v>
      </c>
      <c r="Z83" t="s">
        <v>10</v>
      </c>
      <c r="AA83" t="s">
        <v>10</v>
      </c>
      <c r="AB83">
        <v>10</v>
      </c>
      <c r="AC83">
        <v>3</v>
      </c>
      <c r="AD83">
        <v>0</v>
      </c>
      <c r="AE83">
        <v>7</v>
      </c>
      <c r="AF83" s="10">
        <v>2586509</v>
      </c>
      <c r="AG83" s="10">
        <v>0</v>
      </c>
      <c r="AH83" s="10">
        <v>0</v>
      </c>
      <c r="AI83" s="10">
        <v>2586509</v>
      </c>
      <c r="AJ83" s="10">
        <v>6534</v>
      </c>
      <c r="AK83" s="10">
        <v>0</v>
      </c>
      <c r="AL83" s="10">
        <v>6534</v>
      </c>
      <c r="AM83" s="10">
        <v>0</v>
      </c>
      <c r="AN83" s="10">
        <v>0</v>
      </c>
      <c r="AO83" s="10">
        <v>0</v>
      </c>
      <c r="AP83" s="10">
        <v>58441</v>
      </c>
      <c r="AQ83" s="10">
        <v>2651484</v>
      </c>
      <c r="AR83" s="10">
        <v>0</v>
      </c>
      <c r="AS83" s="10">
        <v>0</v>
      </c>
      <c r="AT83" s="10">
        <v>0</v>
      </c>
      <c r="AU83" s="10">
        <v>0</v>
      </c>
      <c r="AV83" s="10">
        <v>0</v>
      </c>
      <c r="AW83" t="s">
        <v>8</v>
      </c>
      <c r="AZ83" t="s">
        <v>8</v>
      </c>
      <c r="BC83" s="10">
        <v>935457</v>
      </c>
      <c r="BD83" s="10">
        <v>600972</v>
      </c>
      <c r="BE83" s="10">
        <v>1536429</v>
      </c>
      <c r="BF83" s="10">
        <v>78710</v>
      </c>
      <c r="BG83" s="10">
        <v>8270</v>
      </c>
      <c r="BH83" s="10">
        <v>19250</v>
      </c>
      <c r="BI83" s="10">
        <v>106230</v>
      </c>
      <c r="BJ83" s="10">
        <v>844206</v>
      </c>
      <c r="BL83" s="10">
        <v>2486865</v>
      </c>
      <c r="BM83" s="10">
        <v>22665</v>
      </c>
      <c r="BN83" s="10">
        <v>10280</v>
      </c>
      <c r="BO83" s="10">
        <v>0</v>
      </c>
      <c r="BP83" s="10">
        <v>32945</v>
      </c>
      <c r="BQ83" s="3">
        <v>76025</v>
      </c>
      <c r="BR83" s="3">
        <v>6416</v>
      </c>
      <c r="BS83" s="3">
        <v>2515</v>
      </c>
      <c r="BT83" s="3">
        <v>113</v>
      </c>
      <c r="BU83" s="3">
        <v>5757</v>
      </c>
      <c r="BV83" s="3">
        <v>385</v>
      </c>
      <c r="BW83" s="3">
        <v>1388</v>
      </c>
      <c r="BX83" s="3">
        <v>204</v>
      </c>
      <c r="BY83" s="3">
        <v>85685</v>
      </c>
      <c r="BZ83" s="3">
        <v>7118</v>
      </c>
      <c r="CA83" s="3">
        <v>4009</v>
      </c>
      <c r="CB83" s="3">
        <v>7302</v>
      </c>
      <c r="CC83" t="s">
        <v>10</v>
      </c>
      <c r="CD83" s="3">
        <v>61901</v>
      </c>
      <c r="CE83" s="3">
        <v>42901</v>
      </c>
      <c r="CF83" s="3">
        <v>8793</v>
      </c>
      <c r="CG83" s="3">
        <v>9180</v>
      </c>
      <c r="CH83" s="3">
        <v>110311</v>
      </c>
      <c r="CI83" s="3">
        <v>92589</v>
      </c>
      <c r="CJ83" s="3">
        <v>1810</v>
      </c>
      <c r="CK83" s="3">
        <v>473</v>
      </c>
      <c r="CL83" s="3">
        <v>0</v>
      </c>
      <c r="CM83" s="3">
        <v>0</v>
      </c>
      <c r="CN83" s="3">
        <f>SUM(CD83+CF83+CH83+CJ83+CL83)</f>
        <v>182815</v>
      </c>
      <c r="CO83" s="3">
        <v>145143</v>
      </c>
      <c r="CP83" s="3">
        <v>104802</v>
      </c>
      <c r="CQ83" s="3">
        <v>17973</v>
      </c>
      <c r="CR83" s="3">
        <v>202900</v>
      </c>
      <c r="CS83" s="3">
        <v>2283</v>
      </c>
      <c r="CT83" s="3">
        <v>0</v>
      </c>
      <c r="CU83" s="3">
        <v>327958</v>
      </c>
      <c r="CV83" s="3">
        <f>SUM(CZ83:DC83)</f>
        <v>68271</v>
      </c>
      <c r="CW83" s="3">
        <f>SUM(CU83+CV83)</f>
        <v>396229</v>
      </c>
      <c r="CX83" s="3">
        <f>SUM(DB83:DE83)</f>
        <v>67655</v>
      </c>
      <c r="CY83" s="3">
        <f>CW83</f>
        <v>396229</v>
      </c>
      <c r="CZ83" s="3">
        <v>21850</v>
      </c>
      <c r="DA83" s="3">
        <v>10364</v>
      </c>
      <c r="DB83" s="3">
        <v>32986</v>
      </c>
      <c r="DC83" s="3">
        <v>3071</v>
      </c>
      <c r="DD83" s="3">
        <v>31447</v>
      </c>
      <c r="DE83" s="3">
        <v>151</v>
      </c>
      <c r="DF83" s="3">
        <v>31598</v>
      </c>
      <c r="DG83" s="3">
        <v>33608</v>
      </c>
      <c r="DH83" s="3">
        <v>152</v>
      </c>
      <c r="DI83" s="3">
        <v>33760</v>
      </c>
      <c r="DJ83" s="3">
        <v>85222</v>
      </c>
      <c r="DK83" s="3">
        <v>32170</v>
      </c>
      <c r="DL83" t="s">
        <v>11</v>
      </c>
      <c r="DM83" t="s">
        <v>10</v>
      </c>
      <c r="DN83" s="3">
        <v>203</v>
      </c>
      <c r="DO83" t="s">
        <v>10</v>
      </c>
      <c r="DP83" s="3">
        <v>134</v>
      </c>
      <c r="DQ83" s="3">
        <v>5847</v>
      </c>
      <c r="DR83" s="3">
        <v>49</v>
      </c>
      <c r="DS83" s="3">
        <v>4786</v>
      </c>
      <c r="DT83" s="3">
        <v>49</v>
      </c>
      <c r="DU83" s="3">
        <v>555</v>
      </c>
      <c r="DV83" s="3">
        <v>81</v>
      </c>
      <c r="DW83" s="3">
        <v>1430</v>
      </c>
      <c r="DX83" s="3">
        <v>27</v>
      </c>
      <c r="DY83" s="3">
        <v>1430</v>
      </c>
      <c r="DZ83" s="3">
        <v>0</v>
      </c>
      <c r="EA83" s="3">
        <v>0</v>
      </c>
      <c r="EB83" s="3">
        <v>0</v>
      </c>
      <c r="EC83" s="3">
        <v>0</v>
      </c>
      <c r="ED83" s="3">
        <v>106</v>
      </c>
      <c r="EE83" s="3">
        <v>15707</v>
      </c>
      <c r="EF83" s="3">
        <v>4841</v>
      </c>
      <c r="EG83" t="s">
        <v>11</v>
      </c>
      <c r="EH83">
        <v>10</v>
      </c>
      <c r="EI83" t="s">
        <v>44</v>
      </c>
      <c r="EJ83" s="3">
        <v>6329</v>
      </c>
      <c r="EK83" t="s">
        <v>11</v>
      </c>
      <c r="EL83">
        <v>150</v>
      </c>
      <c r="EM83" t="s">
        <v>277</v>
      </c>
      <c r="EN83">
        <v>25</v>
      </c>
      <c r="EO83" t="s">
        <v>65</v>
      </c>
      <c r="EP83" t="s">
        <v>68</v>
      </c>
      <c r="EQ83">
        <v>26</v>
      </c>
      <c r="ER83">
        <v>8</v>
      </c>
      <c r="ES83">
        <v>7</v>
      </c>
      <c r="ET83">
        <v>1</v>
      </c>
      <c r="EU83">
        <v>42</v>
      </c>
      <c r="EV83">
        <v>52</v>
      </c>
      <c r="EW83" s="3">
        <v>2083</v>
      </c>
      <c r="EX83" s="3">
        <v>2083</v>
      </c>
      <c r="EY83" s="3">
        <v>98548</v>
      </c>
      <c r="EZ83" t="s">
        <v>17</v>
      </c>
      <c r="FA83" s="3">
        <v>22500</v>
      </c>
      <c r="FB83" s="3">
        <v>22500</v>
      </c>
      <c r="FC83">
        <v>2013</v>
      </c>
      <c r="FD83" t="s">
        <v>8</v>
      </c>
      <c r="FE83" t="s">
        <v>8</v>
      </c>
      <c r="FF83" t="s">
        <v>8</v>
      </c>
      <c r="FG83" t="s">
        <v>8</v>
      </c>
      <c r="FH83" t="s">
        <v>8</v>
      </c>
      <c r="FI83" t="s">
        <v>8</v>
      </c>
      <c r="FJ83" s="1">
        <v>0</v>
      </c>
      <c r="FK83" s="12">
        <v>80</v>
      </c>
      <c r="FL83" s="1">
        <v>58.03</v>
      </c>
      <c r="FM83" s="1">
        <v>74.290000000000006</v>
      </c>
      <c r="FN83" s="1">
        <v>37.270000000000003</v>
      </c>
      <c r="FO83" s="1">
        <v>47.71</v>
      </c>
      <c r="FP83" s="1">
        <v>33.81</v>
      </c>
      <c r="FQ83" s="1">
        <v>43.28</v>
      </c>
      <c r="FR83" s="1">
        <v>26.89</v>
      </c>
      <c r="FS83" s="1">
        <v>33.58</v>
      </c>
      <c r="FT83" s="1">
        <v>19.97</v>
      </c>
      <c r="FU83" s="1">
        <v>24.94</v>
      </c>
      <c r="FV83" t="s">
        <v>19</v>
      </c>
      <c r="FW83" t="s">
        <v>20</v>
      </c>
      <c r="FX83" t="s">
        <v>21</v>
      </c>
      <c r="FY83" t="s">
        <v>10</v>
      </c>
      <c r="FZ83" t="s">
        <v>48</v>
      </c>
      <c r="GA83" t="s">
        <v>584</v>
      </c>
      <c r="GB83" t="s">
        <v>1301</v>
      </c>
      <c r="GC83" t="s">
        <v>1302</v>
      </c>
      <c r="GD83" t="s">
        <v>1303</v>
      </c>
      <c r="GE83" t="s">
        <v>1304</v>
      </c>
      <c r="GF83">
        <v>4</v>
      </c>
    </row>
    <row r="84" spans="1:188" x14ac:dyDescent="0.35">
      <c r="A84" t="s">
        <v>585</v>
      </c>
      <c r="B84" t="s">
        <v>586</v>
      </c>
      <c r="C84" s="3">
        <v>16891</v>
      </c>
      <c r="D84" t="s">
        <v>1460</v>
      </c>
      <c r="E84" t="s">
        <v>588</v>
      </c>
      <c r="F84">
        <v>97365</v>
      </c>
      <c r="G84" t="s">
        <v>587</v>
      </c>
      <c r="H84" t="s">
        <v>588</v>
      </c>
      <c r="I84">
        <v>97365</v>
      </c>
      <c r="J84" t="s">
        <v>256</v>
      </c>
      <c r="K84" t="s">
        <v>589</v>
      </c>
      <c r="L84" t="s">
        <v>258</v>
      </c>
      <c r="M84" t="s">
        <v>8</v>
      </c>
      <c r="N84" t="s">
        <v>8</v>
      </c>
      <c r="O84">
        <v>1</v>
      </c>
      <c r="P84">
        <v>0</v>
      </c>
      <c r="Q84">
        <v>0</v>
      </c>
      <c r="R84" s="3">
        <v>11346</v>
      </c>
      <c r="S84" s="3">
        <v>961</v>
      </c>
      <c r="T84">
        <v>4</v>
      </c>
      <c r="U84">
        <v>6</v>
      </c>
      <c r="V84">
        <v>4.5999999999999996</v>
      </c>
      <c r="W84">
        <v>10.6</v>
      </c>
      <c r="X84" s="3">
        <v>63</v>
      </c>
      <c r="Y84" s="3">
        <v>3177</v>
      </c>
      <c r="Z84" t="s">
        <v>8</v>
      </c>
      <c r="AA84" t="s">
        <v>10</v>
      </c>
      <c r="AB84">
        <v>10</v>
      </c>
      <c r="AC84">
        <v>1</v>
      </c>
      <c r="AD84">
        <v>0</v>
      </c>
      <c r="AE84">
        <v>0</v>
      </c>
      <c r="AF84" s="10">
        <v>1144355</v>
      </c>
      <c r="AG84" s="10">
        <v>0</v>
      </c>
      <c r="AH84" s="10">
        <v>259845</v>
      </c>
      <c r="AI84" s="10">
        <v>1404200</v>
      </c>
      <c r="AJ84" s="10">
        <v>1373</v>
      </c>
      <c r="AK84" s="10">
        <v>195.24</v>
      </c>
      <c r="AL84" s="10">
        <v>1568.24</v>
      </c>
      <c r="AM84" s="10">
        <v>0</v>
      </c>
      <c r="AN84" s="10">
        <v>0</v>
      </c>
      <c r="AO84" s="10">
        <v>0</v>
      </c>
      <c r="AP84" s="10">
        <v>53203</v>
      </c>
      <c r="AQ84" s="10">
        <v>1458971.24</v>
      </c>
      <c r="AR84" s="10">
        <v>160817</v>
      </c>
      <c r="AS84" s="10">
        <v>0</v>
      </c>
      <c r="AT84" s="10">
        <v>0</v>
      </c>
      <c r="AU84" s="10">
        <v>4600</v>
      </c>
      <c r="AV84" s="10">
        <v>165417</v>
      </c>
      <c r="AW84" t="s">
        <v>10</v>
      </c>
      <c r="AX84">
        <v>1988</v>
      </c>
      <c r="AY84">
        <v>2030</v>
      </c>
      <c r="AZ84" t="s">
        <v>8</v>
      </c>
      <c r="BC84" s="10">
        <v>668898</v>
      </c>
      <c r="BD84" s="10">
        <v>283207</v>
      </c>
      <c r="BE84" s="10">
        <v>952105</v>
      </c>
      <c r="BF84" s="10">
        <v>83816.289999999994</v>
      </c>
      <c r="BG84" s="10">
        <v>22000</v>
      </c>
      <c r="BH84" s="10">
        <v>32748.16</v>
      </c>
      <c r="BI84" s="10">
        <v>138564.45000000001</v>
      </c>
      <c r="BJ84" s="10">
        <v>323218.46999999997</v>
      </c>
      <c r="BK84" t="s">
        <v>590</v>
      </c>
      <c r="BL84" s="10">
        <v>1413887.92</v>
      </c>
      <c r="BM84" s="10">
        <v>0</v>
      </c>
      <c r="BN84" s="10">
        <v>66384</v>
      </c>
      <c r="BO84" s="10">
        <v>10619.94</v>
      </c>
      <c r="BP84" s="10">
        <v>77003.94</v>
      </c>
      <c r="BQ84" s="3">
        <v>57922</v>
      </c>
      <c r="BR84" s="3">
        <v>4391</v>
      </c>
      <c r="BS84" s="3">
        <v>3175</v>
      </c>
      <c r="BT84" s="3">
        <v>264</v>
      </c>
      <c r="BU84" s="3">
        <v>6899</v>
      </c>
      <c r="BV84" s="3">
        <v>506</v>
      </c>
      <c r="BW84" s="3">
        <v>205</v>
      </c>
      <c r="BX84" s="3">
        <v>48</v>
      </c>
      <c r="BY84" s="3">
        <v>68201</v>
      </c>
      <c r="BZ84" s="3">
        <v>5209</v>
      </c>
      <c r="CA84" s="3">
        <v>2839</v>
      </c>
      <c r="CB84" s="3">
        <v>0</v>
      </c>
      <c r="CC84" t="s">
        <v>10</v>
      </c>
      <c r="CD84" s="3">
        <v>66533</v>
      </c>
      <c r="CE84" s="3">
        <v>30309</v>
      </c>
      <c r="CF84" s="3">
        <v>1487</v>
      </c>
      <c r="CG84" s="3">
        <v>973</v>
      </c>
      <c r="CH84" s="3">
        <v>24016</v>
      </c>
      <c r="CI84" s="3">
        <v>16413</v>
      </c>
      <c r="CL84" s="3">
        <v>340</v>
      </c>
      <c r="CM84" s="3">
        <v>123</v>
      </c>
      <c r="CN84" s="3">
        <f>SUM(CD84+CF84+CH84+CJ84+CL84)</f>
        <v>92376</v>
      </c>
      <c r="CO84" s="3">
        <v>47818</v>
      </c>
      <c r="CP84" s="3">
        <v>96842</v>
      </c>
      <c r="CQ84" s="3">
        <v>2460</v>
      </c>
      <c r="CR84" s="3">
        <v>40429</v>
      </c>
      <c r="CT84" s="3">
        <v>463</v>
      </c>
      <c r="CU84" s="3">
        <v>140194</v>
      </c>
      <c r="CV84" s="3">
        <f>SUM(CZ84:DC84)</f>
        <v>31186</v>
      </c>
      <c r="CW84" s="3">
        <f>SUM(CU84+CV84)</f>
        <v>171380</v>
      </c>
      <c r="CX84" s="3">
        <f>SUM(DB84:DE84)</f>
        <v>33927</v>
      </c>
      <c r="CY84" s="3">
        <f>CW84</f>
        <v>171380</v>
      </c>
      <c r="CZ84" s="3">
        <v>12851</v>
      </c>
      <c r="DB84" s="3">
        <v>18335</v>
      </c>
      <c r="DD84" s="3">
        <v>15166</v>
      </c>
      <c r="DE84" s="3">
        <v>426</v>
      </c>
      <c r="DF84" s="3">
        <v>15592</v>
      </c>
      <c r="DG84" s="3">
        <v>20348</v>
      </c>
      <c r="DH84" s="3">
        <v>385</v>
      </c>
      <c r="DI84" s="3">
        <v>20733</v>
      </c>
      <c r="DJ84" s="3">
        <v>21018</v>
      </c>
      <c r="DK84" s="3">
        <v>21914</v>
      </c>
      <c r="DL84" t="s">
        <v>11</v>
      </c>
      <c r="DM84" t="s">
        <v>10</v>
      </c>
      <c r="DN84" s="3">
        <v>2677</v>
      </c>
      <c r="DO84" t="s">
        <v>10</v>
      </c>
      <c r="DP84" s="3">
        <v>99</v>
      </c>
      <c r="DQ84" s="3">
        <v>2708</v>
      </c>
      <c r="DR84" s="3">
        <v>88</v>
      </c>
      <c r="DS84" s="3">
        <v>2259</v>
      </c>
      <c r="DT84" s="3">
        <v>26</v>
      </c>
      <c r="DU84" s="3">
        <v>580</v>
      </c>
      <c r="DV84" s="3">
        <v>60</v>
      </c>
      <c r="DW84" s="3">
        <v>1296</v>
      </c>
      <c r="DX84" s="3">
        <v>90</v>
      </c>
      <c r="DY84" s="3">
        <v>5768</v>
      </c>
      <c r="DZ84" s="3">
        <v>7</v>
      </c>
      <c r="EA84" s="3">
        <v>245</v>
      </c>
      <c r="EB84" s="3">
        <v>0</v>
      </c>
      <c r="EC84" s="3">
        <v>0</v>
      </c>
      <c r="ED84" s="3">
        <v>195</v>
      </c>
      <c r="EE84" s="3">
        <v>13341</v>
      </c>
      <c r="EF84" s="3">
        <v>14262</v>
      </c>
      <c r="EG84" t="s">
        <v>11</v>
      </c>
      <c r="EH84">
        <v>110</v>
      </c>
      <c r="EI84" t="s">
        <v>44</v>
      </c>
      <c r="EJ84" s="3">
        <v>83100</v>
      </c>
      <c r="EK84" t="s">
        <v>11</v>
      </c>
      <c r="EL84">
        <v>741</v>
      </c>
      <c r="EM84" t="s">
        <v>14</v>
      </c>
      <c r="EN84">
        <v>881.2</v>
      </c>
      <c r="EO84" t="s">
        <v>259</v>
      </c>
      <c r="EP84" t="s">
        <v>33</v>
      </c>
      <c r="EQ84">
        <v>28</v>
      </c>
      <c r="ER84">
        <v>6</v>
      </c>
      <c r="ES84">
        <v>6</v>
      </c>
      <c r="ET84">
        <v>0</v>
      </c>
      <c r="EU84">
        <v>40</v>
      </c>
      <c r="EV84">
        <v>52</v>
      </c>
      <c r="EW84" s="3">
        <v>2064</v>
      </c>
      <c r="EX84" s="3">
        <v>2064</v>
      </c>
      <c r="EY84" s="3">
        <v>94895</v>
      </c>
      <c r="EZ84" t="s">
        <v>17</v>
      </c>
      <c r="FA84" s="3">
        <v>17000</v>
      </c>
      <c r="FB84" s="3">
        <v>17000</v>
      </c>
      <c r="FC84">
        <v>2017</v>
      </c>
      <c r="FD84" t="s">
        <v>8</v>
      </c>
      <c r="FE84" t="s">
        <v>91</v>
      </c>
      <c r="FF84" t="s">
        <v>10</v>
      </c>
      <c r="FG84" t="s">
        <v>8</v>
      </c>
      <c r="FH84" t="s">
        <v>8</v>
      </c>
      <c r="FI84" t="s">
        <v>8</v>
      </c>
      <c r="FJ84" s="1">
        <v>1</v>
      </c>
      <c r="FK84" s="12">
        <v>50</v>
      </c>
      <c r="FL84" s="1">
        <v>46.59</v>
      </c>
      <c r="FM84" s="1">
        <v>61.07</v>
      </c>
      <c r="FN84" s="1">
        <v>30.03</v>
      </c>
      <c r="FO84" s="1">
        <v>39.380000000000003</v>
      </c>
      <c r="FP84" s="1">
        <v>23.31</v>
      </c>
      <c r="FQ84" s="1">
        <v>30.55</v>
      </c>
      <c r="FR84" s="1">
        <v>19.18</v>
      </c>
      <c r="FS84" s="1">
        <v>25.14</v>
      </c>
      <c r="FT84" s="1">
        <v>15.78</v>
      </c>
      <c r="FU84" s="1">
        <v>20.69</v>
      </c>
      <c r="FV84" t="s">
        <v>19</v>
      </c>
      <c r="FW84" t="s">
        <v>20</v>
      </c>
      <c r="FX84" t="s">
        <v>21</v>
      </c>
      <c r="FY84" t="s">
        <v>10</v>
      </c>
      <c r="FZ84" t="s">
        <v>22</v>
      </c>
      <c r="GA84" t="s">
        <v>591</v>
      </c>
      <c r="GB84" t="s">
        <v>1305</v>
      </c>
      <c r="GC84" t="s">
        <v>1306</v>
      </c>
      <c r="GD84" t="s">
        <v>1306</v>
      </c>
      <c r="GE84" t="s">
        <v>1306</v>
      </c>
      <c r="GF84">
        <v>26</v>
      </c>
    </row>
    <row r="85" spans="1:188" x14ac:dyDescent="0.35">
      <c r="A85" t="s">
        <v>592</v>
      </c>
      <c r="B85" t="s">
        <v>593</v>
      </c>
      <c r="C85" s="3">
        <v>14573</v>
      </c>
      <c r="D85" t="s">
        <v>594</v>
      </c>
      <c r="E85" t="s">
        <v>595</v>
      </c>
      <c r="F85">
        <v>97459</v>
      </c>
      <c r="G85" t="s">
        <v>594</v>
      </c>
      <c r="H85" t="s">
        <v>595</v>
      </c>
      <c r="I85">
        <v>97459</v>
      </c>
      <c r="J85" t="s">
        <v>113</v>
      </c>
      <c r="K85" t="s">
        <v>596</v>
      </c>
      <c r="L85" t="s">
        <v>115</v>
      </c>
      <c r="M85" t="s">
        <v>8</v>
      </c>
      <c r="N85" t="s">
        <v>8</v>
      </c>
      <c r="O85">
        <v>1</v>
      </c>
      <c r="P85">
        <v>0</v>
      </c>
      <c r="Q85">
        <v>0</v>
      </c>
      <c r="T85">
        <v>3</v>
      </c>
      <c r="U85">
        <v>3</v>
      </c>
      <c r="V85">
        <v>5.44</v>
      </c>
      <c r="W85">
        <v>8.4400000000000013</v>
      </c>
      <c r="X85" s="3">
        <v>26</v>
      </c>
      <c r="Y85" s="3">
        <v>551</v>
      </c>
      <c r="Z85" t="s">
        <v>10</v>
      </c>
      <c r="AA85" t="s">
        <v>10</v>
      </c>
      <c r="AB85">
        <v>6</v>
      </c>
      <c r="AC85">
        <v>5</v>
      </c>
      <c r="AD85">
        <v>0</v>
      </c>
      <c r="AE85">
        <v>0</v>
      </c>
      <c r="AF85" s="10">
        <v>91352</v>
      </c>
      <c r="AG85" s="10">
        <v>0</v>
      </c>
      <c r="AH85" s="10">
        <v>969137</v>
      </c>
      <c r="AI85" s="10">
        <v>1060489</v>
      </c>
      <c r="AJ85" s="10">
        <v>1508</v>
      </c>
      <c r="AK85" s="10">
        <v>0</v>
      </c>
      <c r="AL85" s="10">
        <v>1508</v>
      </c>
      <c r="AM85" s="10">
        <v>4000</v>
      </c>
      <c r="AN85" s="10">
        <v>1108</v>
      </c>
      <c r="AO85" s="10">
        <v>5108</v>
      </c>
      <c r="AP85" s="10">
        <v>105621</v>
      </c>
      <c r="AQ85" s="10">
        <v>1172726</v>
      </c>
      <c r="AR85" s="10">
        <v>930192</v>
      </c>
      <c r="AS85" s="10">
        <v>0</v>
      </c>
      <c r="AT85" s="10">
        <v>0</v>
      </c>
      <c r="AU85" s="10">
        <v>433146</v>
      </c>
      <c r="AV85" s="10">
        <v>1363338</v>
      </c>
      <c r="AW85" t="s">
        <v>8</v>
      </c>
      <c r="AZ85" t="s">
        <v>8</v>
      </c>
      <c r="BC85" s="10">
        <v>469150</v>
      </c>
      <c r="BD85" s="10">
        <v>259653</v>
      </c>
      <c r="BE85" s="10">
        <v>728803</v>
      </c>
      <c r="BF85" s="10">
        <v>28553</v>
      </c>
      <c r="BG85" s="10">
        <v>16403</v>
      </c>
      <c r="BH85" s="10">
        <v>4526</v>
      </c>
      <c r="BI85" s="10">
        <v>49482</v>
      </c>
      <c r="BJ85" s="10">
        <v>233782</v>
      </c>
      <c r="BL85" s="10">
        <v>1012067</v>
      </c>
      <c r="BM85" s="10">
        <v>1977216</v>
      </c>
      <c r="BN85" s="10">
        <v>139742</v>
      </c>
      <c r="BO85" s="10">
        <v>0</v>
      </c>
      <c r="BP85" s="10">
        <v>2116958</v>
      </c>
      <c r="BQ85" s="3">
        <v>48320</v>
      </c>
      <c r="BR85" s="3">
        <v>1677</v>
      </c>
      <c r="BS85" s="3">
        <v>2716</v>
      </c>
      <c r="BT85" s="3">
        <v>24</v>
      </c>
      <c r="BU85" s="3">
        <v>9532</v>
      </c>
      <c r="BV85" s="3">
        <v>253</v>
      </c>
      <c r="BW85" s="3">
        <v>147</v>
      </c>
      <c r="BX85" s="3">
        <v>225</v>
      </c>
      <c r="BY85" s="3">
        <v>60715</v>
      </c>
      <c r="BZ85" s="3">
        <v>2179</v>
      </c>
      <c r="CA85" s="3">
        <v>123</v>
      </c>
      <c r="CB85" s="3">
        <v>114075</v>
      </c>
      <c r="CC85" t="s">
        <v>10</v>
      </c>
      <c r="CD85" s="3">
        <v>24799</v>
      </c>
      <c r="CE85" s="3">
        <v>17052</v>
      </c>
      <c r="CF85" s="3">
        <v>4167</v>
      </c>
      <c r="CG85" s="3">
        <v>3152</v>
      </c>
      <c r="CH85" s="3">
        <v>8607</v>
      </c>
      <c r="CI85" s="3">
        <v>6287</v>
      </c>
      <c r="CJ85" s="3">
        <v>562</v>
      </c>
      <c r="CK85" s="3">
        <v>194</v>
      </c>
      <c r="CL85" s="3">
        <v>0</v>
      </c>
      <c r="CM85" s="3">
        <v>0</v>
      </c>
      <c r="CN85" s="3">
        <f>SUM(CD85+CF85+CH85+CJ85+CL85)</f>
        <v>38135</v>
      </c>
      <c r="CO85" s="3">
        <v>26685</v>
      </c>
      <c r="CP85" s="3">
        <v>41851</v>
      </c>
      <c r="CQ85" s="3">
        <v>7319</v>
      </c>
      <c r="CR85" s="3">
        <v>14894</v>
      </c>
      <c r="CS85" s="3">
        <v>756</v>
      </c>
      <c r="CT85" s="3">
        <v>0</v>
      </c>
      <c r="CU85" s="3">
        <v>64820</v>
      </c>
      <c r="CV85" s="3">
        <f>SUM(CZ85:DC85)</f>
        <v>14861</v>
      </c>
      <c r="CW85" s="3">
        <f>SUM(CU85+CV85)</f>
        <v>79681</v>
      </c>
      <c r="CX85" s="3">
        <f>SUM(DB85:DE85)</f>
        <v>19810</v>
      </c>
      <c r="CY85" s="3">
        <f>CW85</f>
        <v>79681</v>
      </c>
      <c r="CZ85" s="3">
        <v>4803</v>
      </c>
      <c r="DA85" s="3">
        <v>57</v>
      </c>
      <c r="DB85" s="3">
        <v>9413</v>
      </c>
      <c r="DC85" s="3">
        <v>588</v>
      </c>
      <c r="DD85" s="3">
        <v>9089</v>
      </c>
      <c r="DE85" s="3">
        <v>720</v>
      </c>
      <c r="DF85" s="3">
        <v>9809</v>
      </c>
      <c r="DG85" s="3">
        <v>12282</v>
      </c>
      <c r="DH85" s="3">
        <v>326</v>
      </c>
      <c r="DI85" s="3">
        <v>12608</v>
      </c>
      <c r="DK85" s="3">
        <v>6692</v>
      </c>
      <c r="DL85" t="s">
        <v>11</v>
      </c>
      <c r="DM85" t="s">
        <v>10</v>
      </c>
      <c r="DN85" s="3">
        <v>151</v>
      </c>
      <c r="DO85" t="s">
        <v>10</v>
      </c>
      <c r="DP85" s="3">
        <v>73</v>
      </c>
      <c r="DQ85" s="3">
        <v>1299</v>
      </c>
      <c r="DR85" s="3">
        <v>7</v>
      </c>
      <c r="DS85" s="3">
        <v>187</v>
      </c>
      <c r="DT85" s="3">
        <v>12</v>
      </c>
      <c r="DU85" s="3">
        <v>43</v>
      </c>
      <c r="DV85" s="3">
        <v>57</v>
      </c>
      <c r="DW85" s="3">
        <v>636</v>
      </c>
      <c r="DX85" s="3">
        <v>26</v>
      </c>
      <c r="DY85" s="3">
        <v>3358</v>
      </c>
      <c r="DZ85" s="3">
        <v>38</v>
      </c>
      <c r="EA85" s="3">
        <v>261</v>
      </c>
      <c r="EB85" s="3">
        <v>0</v>
      </c>
      <c r="EC85" s="3">
        <v>0</v>
      </c>
      <c r="ED85" s="3">
        <v>63</v>
      </c>
      <c r="EE85" s="3">
        <v>2901</v>
      </c>
      <c r="EF85" s="3">
        <v>3811</v>
      </c>
      <c r="EG85" t="s">
        <v>11</v>
      </c>
      <c r="EH85">
        <v>6</v>
      </c>
      <c r="EI85" t="s">
        <v>44</v>
      </c>
      <c r="EJ85" s="3">
        <v>52190</v>
      </c>
      <c r="EK85" t="s">
        <v>11</v>
      </c>
      <c r="EL85">
        <v>500</v>
      </c>
      <c r="EM85" t="s">
        <v>14</v>
      </c>
      <c r="EN85">
        <v>500</v>
      </c>
      <c r="EO85" t="s">
        <v>32</v>
      </c>
      <c r="EP85" t="s">
        <v>33</v>
      </c>
      <c r="EQ85">
        <v>35</v>
      </c>
      <c r="ER85">
        <v>5</v>
      </c>
      <c r="ES85">
        <v>3</v>
      </c>
      <c r="ET85">
        <v>0</v>
      </c>
      <c r="EU85">
        <v>43</v>
      </c>
      <c r="EV85">
        <v>30</v>
      </c>
      <c r="EW85" s="3">
        <v>1331</v>
      </c>
      <c r="EX85" s="3">
        <v>1331</v>
      </c>
      <c r="EY85" s="3">
        <v>41828</v>
      </c>
      <c r="EZ85" t="s">
        <v>17</v>
      </c>
      <c r="FA85" s="3">
        <v>22129</v>
      </c>
      <c r="FB85" s="3">
        <v>22129</v>
      </c>
      <c r="FC85">
        <v>2025</v>
      </c>
      <c r="FD85" t="s">
        <v>8</v>
      </c>
      <c r="FE85" t="s">
        <v>8</v>
      </c>
      <c r="FF85" t="s">
        <v>10</v>
      </c>
      <c r="FG85" t="s">
        <v>8</v>
      </c>
      <c r="FH85" t="s">
        <v>8</v>
      </c>
      <c r="FI85" t="s">
        <v>8</v>
      </c>
      <c r="FJ85" t="s">
        <v>69</v>
      </c>
      <c r="FK85" s="12">
        <v>100</v>
      </c>
      <c r="FL85" s="1">
        <v>44.69</v>
      </c>
      <c r="FM85" s="1">
        <v>55.48</v>
      </c>
      <c r="FN85" s="1">
        <v>22.4</v>
      </c>
      <c r="FO85" s="1">
        <v>39.159999999999997</v>
      </c>
      <c r="FR85" s="1">
        <v>18.14</v>
      </c>
      <c r="FS85" s="1">
        <v>26.15</v>
      </c>
      <c r="FV85" t="s">
        <v>19</v>
      </c>
      <c r="FW85" t="s">
        <v>20</v>
      </c>
      <c r="FX85" t="s">
        <v>21</v>
      </c>
      <c r="FY85" t="s">
        <v>10</v>
      </c>
      <c r="FZ85" t="s">
        <v>22</v>
      </c>
      <c r="GA85" t="s">
        <v>597</v>
      </c>
      <c r="GB85" t="s">
        <v>1307</v>
      </c>
      <c r="GC85" t="s">
        <v>1308</v>
      </c>
      <c r="GD85" t="s">
        <v>1309</v>
      </c>
      <c r="GE85" t="s">
        <v>1310</v>
      </c>
      <c r="GF85">
        <v>20</v>
      </c>
    </row>
    <row r="86" spans="1:188" x14ac:dyDescent="0.35">
      <c r="A86" t="s">
        <v>598</v>
      </c>
      <c r="B86" t="s">
        <v>599</v>
      </c>
      <c r="C86" s="3">
        <v>2677</v>
      </c>
      <c r="D86" t="s">
        <v>1530</v>
      </c>
      <c r="E86" t="s">
        <v>601</v>
      </c>
      <c r="F86">
        <v>97435</v>
      </c>
      <c r="G86" t="s">
        <v>600</v>
      </c>
      <c r="H86" t="s">
        <v>601</v>
      </c>
      <c r="I86">
        <v>97435</v>
      </c>
      <c r="J86" t="s">
        <v>141</v>
      </c>
      <c r="K86" t="s">
        <v>602</v>
      </c>
      <c r="L86" t="s">
        <v>30</v>
      </c>
      <c r="M86" t="s">
        <v>8</v>
      </c>
      <c r="N86" t="s">
        <v>8</v>
      </c>
      <c r="O86">
        <v>1</v>
      </c>
      <c r="P86">
        <v>0</v>
      </c>
      <c r="Q86">
        <v>0</v>
      </c>
      <c r="R86" s="3">
        <v>1214</v>
      </c>
      <c r="S86" s="3">
        <v>154</v>
      </c>
      <c r="T86">
        <v>0.5</v>
      </c>
      <c r="U86">
        <v>1.75</v>
      </c>
      <c r="V86">
        <v>1</v>
      </c>
      <c r="W86">
        <v>2.75</v>
      </c>
      <c r="X86" s="3">
        <v>33</v>
      </c>
      <c r="Y86" s="3">
        <v>170</v>
      </c>
      <c r="Z86" t="s">
        <v>10</v>
      </c>
      <c r="AA86" t="s">
        <v>8</v>
      </c>
      <c r="AB86">
        <v>1</v>
      </c>
      <c r="AC86">
        <v>4</v>
      </c>
      <c r="AD86">
        <v>2</v>
      </c>
      <c r="AE86">
        <v>2</v>
      </c>
      <c r="AF86" s="10">
        <v>0</v>
      </c>
      <c r="AG86" s="10">
        <v>0</v>
      </c>
      <c r="AH86" s="10">
        <v>108000</v>
      </c>
      <c r="AI86" s="10">
        <v>108000</v>
      </c>
      <c r="AJ86" s="10">
        <v>1000</v>
      </c>
      <c r="AK86" s="10">
        <v>0</v>
      </c>
      <c r="AL86" s="10">
        <v>1000</v>
      </c>
      <c r="AM86" s="10">
        <v>0</v>
      </c>
      <c r="AN86" s="10">
        <v>0</v>
      </c>
      <c r="AO86" s="10">
        <v>0</v>
      </c>
      <c r="AP86" s="10">
        <v>96200</v>
      </c>
      <c r="AQ86" s="10">
        <v>205200</v>
      </c>
      <c r="AR86" s="10">
        <v>0</v>
      </c>
      <c r="AS86" s="10">
        <v>0</v>
      </c>
      <c r="AT86" s="10">
        <v>0</v>
      </c>
      <c r="AU86" s="10">
        <v>0</v>
      </c>
      <c r="AV86" s="10">
        <v>0</v>
      </c>
      <c r="AW86" t="s">
        <v>8</v>
      </c>
      <c r="AZ86" t="s">
        <v>8</v>
      </c>
      <c r="BC86" s="10">
        <v>94000</v>
      </c>
      <c r="BD86" s="10">
        <v>12000</v>
      </c>
      <c r="BE86" s="10">
        <v>106000</v>
      </c>
      <c r="BF86" s="10">
        <v>14000</v>
      </c>
      <c r="BG86" s="10">
        <v>6500</v>
      </c>
      <c r="BH86" s="10">
        <v>0</v>
      </c>
      <c r="BI86" s="10">
        <v>20500</v>
      </c>
      <c r="BJ86" s="10">
        <v>45200</v>
      </c>
      <c r="BL86" s="10">
        <v>171700</v>
      </c>
      <c r="BM86" s="10">
        <v>0</v>
      </c>
      <c r="BN86" s="10">
        <v>0</v>
      </c>
      <c r="BO86" s="10">
        <v>0</v>
      </c>
      <c r="BP86" s="10">
        <v>0</v>
      </c>
      <c r="BQ86" s="3">
        <v>12811</v>
      </c>
      <c r="BR86" s="3">
        <v>1291</v>
      </c>
      <c r="BS86" s="3">
        <v>236</v>
      </c>
      <c r="BT86" s="3">
        <v>12</v>
      </c>
      <c r="BU86" s="3">
        <v>878</v>
      </c>
      <c r="BV86" s="3">
        <v>134</v>
      </c>
      <c r="BW86" s="3">
        <v>132</v>
      </c>
      <c r="BX86" s="3">
        <v>75</v>
      </c>
      <c r="BY86" s="3">
        <v>14057</v>
      </c>
      <c r="BZ86" s="3">
        <v>1512</v>
      </c>
      <c r="CA86" s="3">
        <v>371</v>
      </c>
      <c r="CB86" s="3">
        <v>0</v>
      </c>
      <c r="CC86" t="s">
        <v>10</v>
      </c>
      <c r="CD86" s="3">
        <v>3617</v>
      </c>
      <c r="CE86" s="3">
        <v>1086</v>
      </c>
      <c r="CF86" s="3">
        <v>704</v>
      </c>
      <c r="CG86" s="3">
        <v>236</v>
      </c>
      <c r="CH86" s="3">
        <v>2406</v>
      </c>
      <c r="CI86" s="3">
        <v>683</v>
      </c>
      <c r="CJ86" s="3">
        <v>57</v>
      </c>
      <c r="CK86" s="3">
        <v>0</v>
      </c>
      <c r="CL86" s="3">
        <v>0</v>
      </c>
      <c r="CM86" s="3">
        <v>0</v>
      </c>
      <c r="CN86" s="3">
        <f>SUM(CD86+CF86+CH86+CJ86+CL86)</f>
        <v>6784</v>
      </c>
      <c r="CO86" s="3">
        <v>2005</v>
      </c>
      <c r="CP86" s="3">
        <v>4703</v>
      </c>
      <c r="CQ86" s="3">
        <v>940</v>
      </c>
      <c r="CR86" s="3">
        <v>3089</v>
      </c>
      <c r="CS86" s="3">
        <v>57</v>
      </c>
      <c r="CT86" s="3">
        <v>0</v>
      </c>
      <c r="CU86" s="3">
        <v>8789</v>
      </c>
      <c r="CV86" s="3">
        <f>SUM(CZ86:DC86)</f>
        <v>2826</v>
      </c>
      <c r="CW86" s="3">
        <f>SUM(CU86+CV86)</f>
        <v>11615</v>
      </c>
      <c r="CX86" s="3">
        <f>SUM(DB86:DE86)</f>
        <v>2611</v>
      </c>
      <c r="CY86" s="3">
        <f>CW86</f>
        <v>11615</v>
      </c>
      <c r="CZ86" s="3">
        <v>1351</v>
      </c>
      <c r="DA86" s="3">
        <v>0</v>
      </c>
      <c r="DB86" s="3">
        <v>1475</v>
      </c>
      <c r="DC86" s="3">
        <v>0</v>
      </c>
      <c r="DD86" s="3">
        <v>0</v>
      </c>
      <c r="DE86" s="3">
        <v>1136</v>
      </c>
      <c r="DF86" s="3">
        <v>1136</v>
      </c>
      <c r="DG86" s="3">
        <v>0</v>
      </c>
      <c r="DH86" s="3">
        <v>502</v>
      </c>
      <c r="DI86" s="3">
        <v>502</v>
      </c>
      <c r="DJ86" s="3">
        <v>0</v>
      </c>
      <c r="DK86" s="3">
        <v>2201</v>
      </c>
      <c r="DL86" t="s">
        <v>66</v>
      </c>
      <c r="DM86" t="s">
        <v>10</v>
      </c>
      <c r="DN86" s="3">
        <v>0</v>
      </c>
      <c r="DO86" t="s">
        <v>10</v>
      </c>
      <c r="DP86" s="3">
        <v>34</v>
      </c>
      <c r="DQ86" s="3">
        <v>230</v>
      </c>
      <c r="DR86" s="3">
        <v>112</v>
      </c>
      <c r="DS86" s="3">
        <v>2228</v>
      </c>
      <c r="DT86" s="3">
        <v>63</v>
      </c>
      <c r="DU86" s="3">
        <v>622</v>
      </c>
      <c r="DV86" s="3">
        <v>110</v>
      </c>
      <c r="DW86" s="3">
        <v>1444</v>
      </c>
      <c r="DX86" s="3">
        <v>0</v>
      </c>
      <c r="DY86" s="3">
        <v>0</v>
      </c>
      <c r="DZ86" s="3">
        <v>9</v>
      </c>
      <c r="EA86" s="3">
        <v>74</v>
      </c>
      <c r="EB86" s="3">
        <v>0</v>
      </c>
      <c r="EC86" s="3">
        <v>0</v>
      </c>
      <c r="ED86" s="3">
        <v>24</v>
      </c>
      <c r="EE86" s="3">
        <v>480</v>
      </c>
      <c r="EF86" s="3">
        <v>869</v>
      </c>
      <c r="EG86" t="s">
        <v>11</v>
      </c>
      <c r="EH86">
        <v>12</v>
      </c>
      <c r="EI86" t="s">
        <v>12</v>
      </c>
      <c r="EJ86" s="3">
        <v>5568</v>
      </c>
      <c r="EK86" t="s">
        <v>11</v>
      </c>
      <c r="EL86">
        <v>100</v>
      </c>
      <c r="EM86" t="s">
        <v>14</v>
      </c>
      <c r="EN86">
        <v>20</v>
      </c>
      <c r="EO86" t="s">
        <v>30</v>
      </c>
      <c r="EP86" t="s">
        <v>135</v>
      </c>
      <c r="EQ86">
        <v>24</v>
      </c>
      <c r="ER86">
        <v>4</v>
      </c>
      <c r="ES86">
        <v>4</v>
      </c>
      <c r="ET86">
        <v>0</v>
      </c>
      <c r="EU86">
        <v>32</v>
      </c>
      <c r="EV86">
        <v>51</v>
      </c>
      <c r="EW86" s="3">
        <v>1570</v>
      </c>
      <c r="EX86" s="3">
        <v>1570</v>
      </c>
      <c r="EY86" s="3">
        <v>7216</v>
      </c>
      <c r="EZ86" t="s">
        <v>17</v>
      </c>
      <c r="FA86" s="3">
        <v>4461</v>
      </c>
      <c r="FB86" s="3">
        <v>4461</v>
      </c>
      <c r="FC86">
        <v>1985</v>
      </c>
      <c r="FD86" t="s">
        <v>8</v>
      </c>
      <c r="FE86" t="s">
        <v>8</v>
      </c>
      <c r="FF86" t="s">
        <v>10</v>
      </c>
      <c r="FG86" t="s">
        <v>8</v>
      </c>
      <c r="FH86" t="s">
        <v>8</v>
      </c>
      <c r="FI86" t="s">
        <v>8</v>
      </c>
      <c r="FJ86" s="1">
        <v>0</v>
      </c>
      <c r="FK86" s="12">
        <v>75</v>
      </c>
      <c r="FL86" s="1">
        <v>20</v>
      </c>
      <c r="FM86" s="1">
        <v>25</v>
      </c>
      <c r="FP86" s="1">
        <v>18</v>
      </c>
      <c r="FQ86" s="1">
        <v>21</v>
      </c>
      <c r="FR86" s="1">
        <v>16</v>
      </c>
      <c r="FS86" s="1">
        <v>18</v>
      </c>
      <c r="FV86" t="s">
        <v>46</v>
      </c>
      <c r="FW86" t="s">
        <v>34</v>
      </c>
      <c r="FX86" t="s">
        <v>21</v>
      </c>
      <c r="FY86" t="s">
        <v>10</v>
      </c>
      <c r="FZ86" t="s">
        <v>35</v>
      </c>
      <c r="GA86" t="s">
        <v>603</v>
      </c>
      <c r="GB86" t="s">
        <v>1311</v>
      </c>
      <c r="GC86" t="s">
        <v>1312</v>
      </c>
      <c r="GD86" t="s">
        <v>1312</v>
      </c>
      <c r="GE86" t="s">
        <v>1312</v>
      </c>
      <c r="GF86">
        <v>5</v>
      </c>
    </row>
    <row r="87" spans="1:188" x14ac:dyDescent="0.35">
      <c r="A87" t="s">
        <v>604</v>
      </c>
      <c r="B87" t="s">
        <v>605</v>
      </c>
      <c r="C87" s="3">
        <v>5118</v>
      </c>
      <c r="D87" t="s">
        <v>1521</v>
      </c>
      <c r="E87" t="s">
        <v>607</v>
      </c>
      <c r="F87">
        <v>97133</v>
      </c>
      <c r="G87" t="s">
        <v>606</v>
      </c>
      <c r="H87" t="s">
        <v>607</v>
      </c>
      <c r="I87">
        <v>97133</v>
      </c>
      <c r="J87" t="s">
        <v>54</v>
      </c>
      <c r="K87" t="s">
        <v>608</v>
      </c>
      <c r="L87" t="s">
        <v>56</v>
      </c>
      <c r="M87" t="s">
        <v>8</v>
      </c>
      <c r="N87" t="s">
        <v>8</v>
      </c>
      <c r="O87">
        <v>1</v>
      </c>
      <c r="P87">
        <v>0</v>
      </c>
      <c r="Q87">
        <v>0</v>
      </c>
      <c r="R87" s="3">
        <v>2294</v>
      </c>
      <c r="S87" s="3">
        <v>240</v>
      </c>
      <c r="T87">
        <v>1.75</v>
      </c>
      <c r="U87">
        <v>1.75</v>
      </c>
      <c r="V87">
        <v>4.1500000000000004</v>
      </c>
      <c r="W87">
        <v>5.9</v>
      </c>
      <c r="X87" s="3">
        <v>50</v>
      </c>
      <c r="Y87" s="3">
        <v>1971</v>
      </c>
      <c r="Z87" t="s">
        <v>10</v>
      </c>
      <c r="AA87" t="s">
        <v>8</v>
      </c>
      <c r="AB87">
        <v>5</v>
      </c>
      <c r="AC87">
        <v>0</v>
      </c>
      <c r="AD87">
        <v>1</v>
      </c>
      <c r="AE87">
        <v>5</v>
      </c>
      <c r="AF87" s="10">
        <v>476844</v>
      </c>
      <c r="AG87" s="10">
        <v>207541</v>
      </c>
      <c r="AH87" s="10">
        <v>0</v>
      </c>
      <c r="AI87" s="10">
        <v>684385</v>
      </c>
      <c r="AJ87" s="10">
        <v>1081</v>
      </c>
      <c r="AK87" s="10">
        <v>0</v>
      </c>
      <c r="AL87" s="10">
        <v>1081</v>
      </c>
      <c r="AM87" s="10">
        <v>0</v>
      </c>
      <c r="AN87" s="10">
        <v>0</v>
      </c>
      <c r="AO87" s="10">
        <v>0</v>
      </c>
      <c r="AP87" s="10">
        <v>0</v>
      </c>
      <c r="AQ87" s="10">
        <v>685466</v>
      </c>
      <c r="AR87" s="10">
        <v>0</v>
      </c>
      <c r="AS87" s="10">
        <v>0</v>
      </c>
      <c r="AT87" s="10">
        <v>0</v>
      </c>
      <c r="AU87" s="10">
        <v>0</v>
      </c>
      <c r="AV87" s="10">
        <v>0</v>
      </c>
      <c r="AW87" t="s">
        <v>10</v>
      </c>
      <c r="AX87">
        <v>2020</v>
      </c>
      <c r="AY87">
        <v>2026</v>
      </c>
      <c r="AZ87" t="s">
        <v>8</v>
      </c>
      <c r="BC87" s="10">
        <v>425584</v>
      </c>
      <c r="BD87" s="10">
        <v>92464</v>
      </c>
      <c r="BE87" s="10">
        <v>518048</v>
      </c>
      <c r="BF87" s="10">
        <v>27537</v>
      </c>
      <c r="BG87" s="10">
        <v>0</v>
      </c>
      <c r="BH87" s="10">
        <v>2800</v>
      </c>
      <c r="BI87" s="10">
        <v>30337</v>
      </c>
      <c r="BJ87" s="10">
        <v>37826</v>
      </c>
      <c r="BK87" t="s">
        <v>609</v>
      </c>
      <c r="BL87" s="10">
        <v>586211</v>
      </c>
      <c r="BM87" s="10">
        <v>0</v>
      </c>
      <c r="BN87" s="10">
        <v>0</v>
      </c>
      <c r="BO87" s="10">
        <v>0</v>
      </c>
      <c r="BP87" s="10">
        <v>0</v>
      </c>
      <c r="BQ87" s="3">
        <v>15999</v>
      </c>
      <c r="BR87" s="3">
        <v>1865</v>
      </c>
      <c r="BS87" s="3">
        <v>246</v>
      </c>
      <c r="BT87" s="3">
        <v>16</v>
      </c>
      <c r="BU87" s="3">
        <v>2098</v>
      </c>
      <c r="BV87" s="3">
        <v>95</v>
      </c>
      <c r="BW87" s="3">
        <v>100</v>
      </c>
      <c r="BX87" s="3">
        <v>7</v>
      </c>
      <c r="BY87" s="3">
        <v>18443</v>
      </c>
      <c r="BZ87" s="3">
        <v>1983</v>
      </c>
      <c r="CA87" s="3">
        <v>410</v>
      </c>
      <c r="CB87" s="3">
        <v>0</v>
      </c>
      <c r="CC87" t="s">
        <v>10</v>
      </c>
      <c r="CD87" s="3">
        <v>12612</v>
      </c>
      <c r="CE87" s="3">
        <v>10285</v>
      </c>
      <c r="CF87" s="3">
        <v>1308</v>
      </c>
      <c r="CG87" s="3">
        <v>1378</v>
      </c>
      <c r="CH87" s="3">
        <v>17580</v>
      </c>
      <c r="CI87" s="3">
        <v>16566</v>
      </c>
      <c r="CJ87" s="3">
        <v>494</v>
      </c>
      <c r="CK87" s="3">
        <v>513</v>
      </c>
      <c r="CL87" s="3">
        <v>0</v>
      </c>
      <c r="CM87" s="3">
        <v>0</v>
      </c>
      <c r="CN87" s="3">
        <f>SUM(CD87+CF87+CH87+CJ87+CL87)</f>
        <v>31994</v>
      </c>
      <c r="CO87" s="3">
        <v>28742</v>
      </c>
      <c r="CP87" s="3">
        <v>22897</v>
      </c>
      <c r="CQ87" s="3">
        <v>2686</v>
      </c>
      <c r="CR87" s="3">
        <v>34146</v>
      </c>
      <c r="CS87" s="3">
        <v>1007</v>
      </c>
      <c r="CT87" s="3">
        <v>0</v>
      </c>
      <c r="CU87" s="3">
        <v>60736</v>
      </c>
      <c r="CV87" s="3">
        <f>SUM(CZ87:DC87)</f>
        <v>27743</v>
      </c>
      <c r="CW87" s="3">
        <f>SUM(CU87+CV87)</f>
        <v>88479</v>
      </c>
      <c r="CX87" s="3">
        <f>SUM(DB87:DE87)</f>
        <v>89307</v>
      </c>
      <c r="CY87" s="3">
        <f>CW87</f>
        <v>88479</v>
      </c>
      <c r="CZ87" s="3">
        <v>10777</v>
      </c>
      <c r="DA87" s="3">
        <v>1484</v>
      </c>
      <c r="DB87" s="3">
        <v>12979</v>
      </c>
      <c r="DC87" s="3">
        <v>2503</v>
      </c>
      <c r="DD87" s="3">
        <v>73568</v>
      </c>
      <c r="DE87" s="3">
        <v>257</v>
      </c>
      <c r="DF87" s="3">
        <v>73825</v>
      </c>
      <c r="DG87" s="3">
        <v>53459</v>
      </c>
      <c r="DH87" s="3">
        <v>84</v>
      </c>
      <c r="DI87" s="3">
        <v>53543</v>
      </c>
      <c r="DJ87" s="3">
        <v>478</v>
      </c>
      <c r="DK87" s="3">
        <v>2450</v>
      </c>
      <c r="DL87" t="s">
        <v>66</v>
      </c>
      <c r="DM87" t="s">
        <v>10</v>
      </c>
      <c r="DN87" s="3">
        <v>0</v>
      </c>
      <c r="DO87" t="s">
        <v>10</v>
      </c>
      <c r="DP87" s="3">
        <v>46</v>
      </c>
      <c r="DQ87" s="3">
        <v>1740</v>
      </c>
      <c r="DR87" s="3">
        <v>110</v>
      </c>
      <c r="DS87" s="3">
        <v>2722</v>
      </c>
      <c r="DT87" s="3">
        <v>33</v>
      </c>
      <c r="DU87" s="3">
        <v>383</v>
      </c>
      <c r="DV87" s="3">
        <v>32</v>
      </c>
      <c r="DW87" s="3">
        <v>183</v>
      </c>
      <c r="DX87" s="3">
        <v>13</v>
      </c>
      <c r="DY87" s="3">
        <v>929</v>
      </c>
      <c r="DZ87" s="3">
        <v>15</v>
      </c>
      <c r="EA87" s="3">
        <v>320</v>
      </c>
      <c r="EB87" s="3">
        <v>0</v>
      </c>
      <c r="EC87" s="3">
        <v>0</v>
      </c>
      <c r="ED87" s="3">
        <v>114</v>
      </c>
      <c r="EE87" s="3">
        <v>1664</v>
      </c>
      <c r="EF87" s="3">
        <v>2211</v>
      </c>
      <c r="EG87" t="s">
        <v>11</v>
      </c>
      <c r="EH87">
        <v>5</v>
      </c>
      <c r="EI87" t="s">
        <v>12</v>
      </c>
      <c r="EJ87" s="3">
        <v>6193</v>
      </c>
      <c r="EK87" t="s">
        <v>11</v>
      </c>
      <c r="EL87">
        <v>100</v>
      </c>
      <c r="EM87" t="s">
        <v>14</v>
      </c>
      <c r="EN87">
        <v>100</v>
      </c>
      <c r="EO87" t="s">
        <v>56</v>
      </c>
      <c r="EP87" t="s">
        <v>57</v>
      </c>
      <c r="EQ87">
        <v>35</v>
      </c>
      <c r="ER87">
        <v>10</v>
      </c>
      <c r="ES87">
        <v>7</v>
      </c>
      <c r="ET87">
        <v>0</v>
      </c>
      <c r="EU87">
        <v>52</v>
      </c>
      <c r="EV87">
        <v>52</v>
      </c>
      <c r="EW87" s="3">
        <v>2609</v>
      </c>
      <c r="EX87" s="3">
        <v>2609</v>
      </c>
      <c r="EY87" s="3">
        <v>35391</v>
      </c>
      <c r="EZ87" t="s">
        <v>17</v>
      </c>
      <c r="FA87" s="3">
        <v>2500</v>
      </c>
      <c r="FB87" s="3">
        <v>2500</v>
      </c>
      <c r="FD87" t="s">
        <v>8</v>
      </c>
      <c r="FE87" t="s">
        <v>8</v>
      </c>
      <c r="FF87" t="s">
        <v>8</v>
      </c>
      <c r="FG87" t="s">
        <v>8</v>
      </c>
      <c r="FH87" t="s">
        <v>8</v>
      </c>
      <c r="FI87" t="s">
        <v>8</v>
      </c>
      <c r="FJ87" s="1">
        <v>0</v>
      </c>
      <c r="FK87" s="12">
        <v>140</v>
      </c>
      <c r="FL87" s="1">
        <v>50.77</v>
      </c>
      <c r="FM87" s="1">
        <v>64.59</v>
      </c>
      <c r="FP87" s="1">
        <v>29.7</v>
      </c>
      <c r="FQ87" s="1">
        <v>37.76</v>
      </c>
      <c r="FR87" s="1">
        <v>22.41</v>
      </c>
      <c r="FS87" s="1">
        <v>28.51</v>
      </c>
      <c r="FV87" t="s">
        <v>19</v>
      </c>
      <c r="FW87" t="s">
        <v>20</v>
      </c>
      <c r="FX87" t="s">
        <v>21</v>
      </c>
      <c r="FY87" t="s">
        <v>10</v>
      </c>
      <c r="FZ87" t="s">
        <v>22</v>
      </c>
      <c r="GA87" t="s">
        <v>610</v>
      </c>
      <c r="GB87" t="s">
        <v>1120</v>
      </c>
      <c r="GC87" t="s">
        <v>1121</v>
      </c>
      <c r="GD87" t="s">
        <v>1122</v>
      </c>
      <c r="GE87" t="s">
        <v>1123</v>
      </c>
      <c r="GF87">
        <v>40</v>
      </c>
    </row>
    <row r="88" spans="1:188" x14ac:dyDescent="0.35">
      <c r="A88" t="s">
        <v>611</v>
      </c>
      <c r="B88" t="s">
        <v>612</v>
      </c>
      <c r="C88" s="3">
        <v>812</v>
      </c>
      <c r="D88" t="s">
        <v>1525</v>
      </c>
      <c r="E88" t="s">
        <v>614</v>
      </c>
      <c r="F88">
        <v>97867</v>
      </c>
      <c r="G88" t="s">
        <v>613</v>
      </c>
      <c r="H88" t="s">
        <v>614</v>
      </c>
      <c r="I88">
        <v>97867</v>
      </c>
      <c r="J88" t="s">
        <v>283</v>
      </c>
      <c r="K88" t="s">
        <v>615</v>
      </c>
      <c r="L88" t="s">
        <v>30</v>
      </c>
      <c r="M88" t="s">
        <v>10</v>
      </c>
      <c r="N88" t="s">
        <v>10</v>
      </c>
      <c r="O88">
        <v>1</v>
      </c>
      <c r="P88">
        <v>0</v>
      </c>
      <c r="Q88">
        <v>0</v>
      </c>
      <c r="R88" s="3">
        <v>170</v>
      </c>
      <c r="S88" s="3">
        <v>14</v>
      </c>
      <c r="T88">
        <v>0.25</v>
      </c>
      <c r="U88">
        <v>0.25</v>
      </c>
      <c r="V88">
        <v>0</v>
      </c>
      <c r="W88">
        <v>0.25</v>
      </c>
      <c r="X88" s="3">
        <v>30</v>
      </c>
      <c r="Y88" s="3">
        <v>350</v>
      </c>
      <c r="Z88" t="s">
        <v>8</v>
      </c>
      <c r="AA88" t="s">
        <v>8</v>
      </c>
      <c r="AB88">
        <v>2</v>
      </c>
      <c r="AC88">
        <v>2</v>
      </c>
      <c r="AD88">
        <v>2</v>
      </c>
      <c r="AE88">
        <v>0</v>
      </c>
      <c r="AF88" s="10">
        <v>25971</v>
      </c>
      <c r="AG88" s="10">
        <v>3000</v>
      </c>
      <c r="AH88" s="10">
        <v>0</v>
      </c>
      <c r="AI88" s="10">
        <v>28971</v>
      </c>
      <c r="AJ88" s="10">
        <v>1000</v>
      </c>
      <c r="AK88" s="10">
        <v>0</v>
      </c>
      <c r="AL88" s="10">
        <v>1000</v>
      </c>
      <c r="AM88" s="10">
        <v>0</v>
      </c>
      <c r="AN88" s="10">
        <v>0</v>
      </c>
      <c r="AO88" s="10">
        <v>0</v>
      </c>
      <c r="AP88" s="10">
        <v>36240</v>
      </c>
      <c r="AQ88" s="10">
        <v>66211</v>
      </c>
      <c r="AR88" s="10">
        <v>0</v>
      </c>
      <c r="AS88" s="10">
        <v>0</v>
      </c>
      <c r="AT88" s="10">
        <v>0</v>
      </c>
      <c r="AU88" s="10">
        <v>0</v>
      </c>
      <c r="AV88" s="10">
        <v>0</v>
      </c>
      <c r="AW88" t="s">
        <v>8</v>
      </c>
      <c r="AZ88" t="s">
        <v>8</v>
      </c>
      <c r="BC88" s="10">
        <v>12095</v>
      </c>
      <c r="BD88" s="10">
        <v>3508</v>
      </c>
      <c r="BE88" s="10">
        <v>15603</v>
      </c>
      <c r="BF88" s="10">
        <v>250</v>
      </c>
      <c r="BG88" s="10">
        <v>1278</v>
      </c>
      <c r="BH88" s="10">
        <v>0</v>
      </c>
      <c r="BI88" s="10">
        <v>1528</v>
      </c>
      <c r="BJ88" s="10">
        <v>1437</v>
      </c>
      <c r="BL88" s="10">
        <v>18568</v>
      </c>
      <c r="BM88" s="10">
        <v>1207060</v>
      </c>
      <c r="BN88" s="10">
        <v>0</v>
      </c>
      <c r="BO88" s="10">
        <v>0</v>
      </c>
      <c r="BP88" s="10">
        <v>1207060</v>
      </c>
      <c r="BQ88" s="3">
        <v>5995</v>
      </c>
      <c r="BR88" s="3">
        <v>403</v>
      </c>
      <c r="BS88" s="3">
        <v>151</v>
      </c>
      <c r="BT88" s="3">
        <v>90</v>
      </c>
      <c r="BU88" s="3">
        <v>2103</v>
      </c>
      <c r="BV88" s="3">
        <v>109</v>
      </c>
      <c r="BW88" s="3">
        <v>7</v>
      </c>
      <c r="BX88" s="3">
        <v>1</v>
      </c>
      <c r="BY88" s="3">
        <v>8256</v>
      </c>
      <c r="BZ88" s="3">
        <v>603</v>
      </c>
      <c r="CA88" s="3">
        <v>64</v>
      </c>
      <c r="CB88" s="3">
        <v>0</v>
      </c>
      <c r="CC88" t="s">
        <v>8</v>
      </c>
      <c r="CD88" s="3">
        <v>143</v>
      </c>
      <c r="CE88" s="3">
        <v>58</v>
      </c>
      <c r="CF88" s="3">
        <v>8</v>
      </c>
      <c r="CG88" s="3">
        <v>1</v>
      </c>
      <c r="CH88" s="3">
        <v>94</v>
      </c>
      <c r="CI88" s="3">
        <v>14</v>
      </c>
      <c r="CJ88" s="3">
        <v>0</v>
      </c>
      <c r="CK88" s="3">
        <v>0</v>
      </c>
      <c r="CL88" s="3">
        <v>73</v>
      </c>
      <c r="CM88" s="3">
        <v>10</v>
      </c>
      <c r="CN88" s="3">
        <f>SUM(CD88+CF88+CH88+CJ88+CL88)</f>
        <v>318</v>
      </c>
      <c r="CO88" s="3">
        <v>83</v>
      </c>
      <c r="CP88" s="3">
        <v>201</v>
      </c>
      <c r="CQ88" s="3">
        <v>9</v>
      </c>
      <c r="CR88" s="3">
        <v>108</v>
      </c>
      <c r="CT88" s="3">
        <v>83</v>
      </c>
      <c r="CU88" s="3">
        <v>401</v>
      </c>
      <c r="CV88" s="3">
        <f>SUM(CZ88:DC88)</f>
        <v>350</v>
      </c>
      <c r="CW88" s="3">
        <f>SUM(CU88+CV88)</f>
        <v>751</v>
      </c>
      <c r="CX88" s="3">
        <f>SUM(DB88:DE88)</f>
        <v>401</v>
      </c>
      <c r="CY88" s="3">
        <f>CW88</f>
        <v>751</v>
      </c>
      <c r="CZ88" s="3">
        <v>96</v>
      </c>
      <c r="DA88" s="3">
        <v>30</v>
      </c>
      <c r="DB88" s="3">
        <v>224</v>
      </c>
      <c r="DC88" s="3">
        <v>0</v>
      </c>
      <c r="DD88" s="3">
        <v>177</v>
      </c>
      <c r="DE88" s="3">
        <v>0</v>
      </c>
      <c r="DF88" s="3">
        <v>177</v>
      </c>
      <c r="DG88" s="3">
        <v>104</v>
      </c>
      <c r="DH88" s="3">
        <v>0</v>
      </c>
      <c r="DI88" s="3">
        <v>104</v>
      </c>
      <c r="DJ88" s="3">
        <v>0</v>
      </c>
      <c r="DL88" t="s">
        <v>9</v>
      </c>
      <c r="DM88" t="s">
        <v>8</v>
      </c>
      <c r="DN88" s="3">
        <v>8</v>
      </c>
      <c r="DO88" t="s">
        <v>10</v>
      </c>
      <c r="DP88" s="3">
        <v>0</v>
      </c>
      <c r="DQ88" s="3">
        <v>0</v>
      </c>
      <c r="DR88" s="3">
        <v>0</v>
      </c>
      <c r="DS88" s="3">
        <v>0</v>
      </c>
      <c r="DT88" s="3">
        <v>0</v>
      </c>
      <c r="DU88" s="3">
        <v>0</v>
      </c>
      <c r="DV88" s="3">
        <v>0</v>
      </c>
      <c r="DW88" s="3">
        <v>0</v>
      </c>
      <c r="DX88" s="3">
        <v>0</v>
      </c>
      <c r="DY88" s="3">
        <v>0</v>
      </c>
      <c r="DZ88" s="3">
        <v>0</v>
      </c>
      <c r="EA88" s="3">
        <v>0</v>
      </c>
      <c r="EB88" s="3">
        <v>0</v>
      </c>
      <c r="EC88" s="3">
        <v>0</v>
      </c>
      <c r="ED88" s="3">
        <v>4</v>
      </c>
      <c r="EE88" s="3">
        <v>10</v>
      </c>
      <c r="EG88" t="s">
        <v>13</v>
      </c>
      <c r="EH88">
        <v>2</v>
      </c>
      <c r="EI88" t="s">
        <v>616</v>
      </c>
      <c r="EK88" t="s">
        <v>13</v>
      </c>
      <c r="EL88">
        <v>0</v>
      </c>
      <c r="EM88" t="s">
        <v>99</v>
      </c>
      <c r="EN88">
        <v>0</v>
      </c>
      <c r="EO88" t="s">
        <v>15</v>
      </c>
      <c r="EP88" t="s">
        <v>16</v>
      </c>
      <c r="EQ88">
        <v>16</v>
      </c>
      <c r="ER88">
        <v>0</v>
      </c>
      <c r="ES88">
        <v>0</v>
      </c>
      <c r="ET88">
        <v>0</v>
      </c>
      <c r="EU88">
        <v>16</v>
      </c>
      <c r="EV88">
        <v>34</v>
      </c>
      <c r="EW88" s="3">
        <v>544</v>
      </c>
      <c r="EX88" s="3">
        <v>544</v>
      </c>
      <c r="EZ88" t="s">
        <v>90</v>
      </c>
      <c r="FA88" s="3">
        <v>771</v>
      </c>
      <c r="FB88" s="3">
        <v>771</v>
      </c>
      <c r="FC88">
        <v>2026</v>
      </c>
      <c r="FD88" t="s">
        <v>10</v>
      </c>
      <c r="FE88" t="s">
        <v>164</v>
      </c>
      <c r="FF88" t="s">
        <v>8</v>
      </c>
      <c r="FG88" t="s">
        <v>10</v>
      </c>
      <c r="FH88" t="s">
        <v>10</v>
      </c>
      <c r="FI88" t="s">
        <v>10</v>
      </c>
      <c r="FJ88" t="s">
        <v>92</v>
      </c>
      <c r="FK88" s="11" t="s">
        <v>79</v>
      </c>
      <c r="FL88" s="1">
        <v>17.79</v>
      </c>
      <c r="FV88" t="s">
        <v>19</v>
      </c>
      <c r="FW88" t="s">
        <v>20</v>
      </c>
      <c r="FX88" t="s">
        <v>21</v>
      </c>
      <c r="FY88" t="s">
        <v>10</v>
      </c>
      <c r="FZ88" t="s">
        <v>22</v>
      </c>
      <c r="GA88" t="s">
        <v>617</v>
      </c>
      <c r="GB88" t="s">
        <v>1313</v>
      </c>
      <c r="GC88" t="s">
        <v>1313</v>
      </c>
      <c r="GD88" t="s">
        <v>1313</v>
      </c>
      <c r="GE88" t="s">
        <v>1313</v>
      </c>
      <c r="GF88">
        <v>6</v>
      </c>
    </row>
    <row r="89" spans="1:188" x14ac:dyDescent="0.35">
      <c r="A89" t="s">
        <v>618</v>
      </c>
      <c r="B89" t="s">
        <v>619</v>
      </c>
      <c r="C89" s="3">
        <v>3290</v>
      </c>
      <c r="D89" t="s">
        <v>1461</v>
      </c>
      <c r="E89" t="s">
        <v>621</v>
      </c>
      <c r="F89">
        <v>97913</v>
      </c>
      <c r="G89" t="s">
        <v>620</v>
      </c>
      <c r="H89" t="s">
        <v>621</v>
      </c>
      <c r="I89">
        <v>97913</v>
      </c>
      <c r="J89" t="s">
        <v>290</v>
      </c>
      <c r="K89" t="s">
        <v>622</v>
      </c>
      <c r="L89" t="s">
        <v>30</v>
      </c>
      <c r="M89" t="s">
        <v>8</v>
      </c>
      <c r="N89" t="s">
        <v>8</v>
      </c>
      <c r="O89">
        <v>1</v>
      </c>
      <c r="P89">
        <v>0</v>
      </c>
      <c r="Q89">
        <v>0</v>
      </c>
      <c r="R89" s="3">
        <v>857</v>
      </c>
      <c r="S89" s="3">
        <v>73</v>
      </c>
      <c r="T89">
        <v>0</v>
      </c>
      <c r="U89">
        <v>1.75</v>
      </c>
      <c r="V89">
        <v>0</v>
      </c>
      <c r="W89">
        <v>1.75</v>
      </c>
      <c r="X89" s="3">
        <v>109</v>
      </c>
      <c r="Y89" s="3">
        <v>378</v>
      </c>
      <c r="Z89" t="s">
        <v>10</v>
      </c>
      <c r="AA89" t="s">
        <v>8</v>
      </c>
      <c r="AB89">
        <v>0</v>
      </c>
      <c r="AC89">
        <v>3</v>
      </c>
      <c r="AD89">
        <v>0</v>
      </c>
      <c r="AE89">
        <v>0</v>
      </c>
      <c r="AF89" s="10">
        <v>142995</v>
      </c>
      <c r="AG89" s="10">
        <v>0</v>
      </c>
      <c r="AH89" s="10">
        <v>0</v>
      </c>
      <c r="AI89" s="10">
        <v>142995</v>
      </c>
      <c r="AJ89" s="10">
        <v>1000</v>
      </c>
      <c r="AK89" s="10">
        <v>0</v>
      </c>
      <c r="AL89" s="10">
        <v>1000</v>
      </c>
      <c r="AM89" s="10">
        <v>0</v>
      </c>
      <c r="AN89" s="10">
        <v>0</v>
      </c>
      <c r="AO89" s="10">
        <v>0</v>
      </c>
      <c r="AP89" s="10">
        <v>3360</v>
      </c>
      <c r="AQ89" s="10">
        <v>147355</v>
      </c>
      <c r="AR89" s="10">
        <v>0</v>
      </c>
      <c r="AS89" s="10">
        <v>0</v>
      </c>
      <c r="AT89" s="10">
        <v>0</v>
      </c>
      <c r="AU89" s="10">
        <v>330000</v>
      </c>
      <c r="AV89" s="10">
        <v>330000</v>
      </c>
      <c r="AW89" t="s">
        <v>8</v>
      </c>
      <c r="AZ89" t="s">
        <v>8</v>
      </c>
      <c r="BC89" s="10">
        <v>55187</v>
      </c>
      <c r="BD89" s="10">
        <v>38339</v>
      </c>
      <c r="BE89" s="10">
        <v>93526</v>
      </c>
      <c r="BF89" s="10">
        <v>6000</v>
      </c>
      <c r="BG89" s="10">
        <v>1513</v>
      </c>
      <c r="BH89" s="10">
        <v>200</v>
      </c>
      <c r="BI89" s="10">
        <v>7713</v>
      </c>
      <c r="BJ89" s="10">
        <v>38700</v>
      </c>
      <c r="BL89" s="10">
        <v>139939</v>
      </c>
      <c r="BM89" s="10">
        <v>300950</v>
      </c>
      <c r="BN89" s="10">
        <v>0</v>
      </c>
      <c r="BO89" s="10">
        <v>0</v>
      </c>
      <c r="BP89" s="10">
        <v>300950</v>
      </c>
      <c r="BQ89" s="3">
        <v>28392</v>
      </c>
      <c r="BR89" s="3">
        <v>802</v>
      </c>
      <c r="BS89" s="3">
        <v>300</v>
      </c>
      <c r="BT89" s="3">
        <v>0</v>
      </c>
      <c r="BU89" s="3">
        <v>637</v>
      </c>
      <c r="BV89" s="3">
        <v>0</v>
      </c>
      <c r="BW89" s="3">
        <v>13</v>
      </c>
      <c r="BX89" s="3">
        <v>0</v>
      </c>
      <c r="BY89" s="3">
        <v>29342</v>
      </c>
      <c r="BZ89" s="3">
        <v>802</v>
      </c>
      <c r="CA89" s="3">
        <v>778</v>
      </c>
      <c r="CB89" s="3">
        <v>0</v>
      </c>
      <c r="CC89" t="s">
        <v>8</v>
      </c>
      <c r="CD89" s="3">
        <v>2706</v>
      </c>
      <c r="CE89" s="3">
        <v>1217</v>
      </c>
      <c r="CF89" s="3">
        <v>555</v>
      </c>
      <c r="CG89" s="3">
        <v>300</v>
      </c>
      <c r="CH89" s="3">
        <v>5489</v>
      </c>
      <c r="CI89" s="3">
        <v>1816</v>
      </c>
      <c r="CJ89" s="3">
        <v>8</v>
      </c>
      <c r="CK89" s="3">
        <v>1</v>
      </c>
      <c r="CL89" s="3">
        <v>48</v>
      </c>
      <c r="CM89" s="3">
        <v>8</v>
      </c>
      <c r="CN89" s="3">
        <f>SUM(CD89+CF89+CH89+CJ89+CL89)</f>
        <v>8806</v>
      </c>
      <c r="CO89" s="3">
        <v>3342</v>
      </c>
      <c r="CP89" s="3">
        <v>3923</v>
      </c>
      <c r="CQ89" s="3">
        <v>855</v>
      </c>
      <c r="CR89" s="3">
        <v>7305</v>
      </c>
      <c r="CS89" s="3">
        <v>9</v>
      </c>
      <c r="CT89" s="3">
        <v>56</v>
      </c>
      <c r="CU89" s="3">
        <v>12148</v>
      </c>
      <c r="CV89" s="3">
        <f>SUM(CZ89:DC89)</f>
        <v>3083</v>
      </c>
      <c r="CW89" s="3">
        <f>SUM(CU89+CV89)</f>
        <v>15231</v>
      </c>
      <c r="CX89" s="3">
        <f>SUM(DB89:DE89)</f>
        <v>3127</v>
      </c>
      <c r="CY89" s="3">
        <f>CW89</f>
        <v>15231</v>
      </c>
      <c r="CZ89" s="3">
        <v>768</v>
      </c>
      <c r="DA89" s="3">
        <v>264</v>
      </c>
      <c r="DB89" s="3">
        <v>2051</v>
      </c>
      <c r="DC89" s="3">
        <v>0</v>
      </c>
      <c r="DD89" s="3">
        <v>1076</v>
      </c>
      <c r="DE89" s="3">
        <v>0</v>
      </c>
      <c r="DF89" s="3">
        <v>1076</v>
      </c>
      <c r="DG89" s="3">
        <v>1405</v>
      </c>
      <c r="DH89" s="3">
        <v>0</v>
      </c>
      <c r="DI89" s="3">
        <v>1405</v>
      </c>
      <c r="DJ89" s="3">
        <v>0</v>
      </c>
      <c r="DL89" t="s">
        <v>9</v>
      </c>
      <c r="DM89" t="s">
        <v>8</v>
      </c>
      <c r="DN89" s="3">
        <v>126</v>
      </c>
      <c r="DO89" t="s">
        <v>10</v>
      </c>
      <c r="DP89" s="3">
        <v>55</v>
      </c>
      <c r="DQ89" s="3">
        <v>1300</v>
      </c>
      <c r="DR89" s="3">
        <v>3</v>
      </c>
      <c r="DS89" s="3">
        <v>53</v>
      </c>
      <c r="DT89" s="3">
        <v>0</v>
      </c>
      <c r="DU89" s="3">
        <v>0</v>
      </c>
      <c r="DV89" s="3">
        <v>0</v>
      </c>
      <c r="DW89" s="3">
        <v>0</v>
      </c>
      <c r="DX89" s="3">
        <v>1</v>
      </c>
      <c r="DY89" s="3">
        <v>225</v>
      </c>
      <c r="DZ89" s="3">
        <v>0</v>
      </c>
      <c r="EA89" s="3">
        <v>0</v>
      </c>
      <c r="EB89" s="3">
        <v>0</v>
      </c>
      <c r="EC89" s="3">
        <v>0</v>
      </c>
      <c r="ED89" s="3">
        <v>10</v>
      </c>
      <c r="EE89" s="3">
        <v>649</v>
      </c>
      <c r="EF89" s="3">
        <v>1860</v>
      </c>
      <c r="EG89" t="s">
        <v>11</v>
      </c>
      <c r="EH89">
        <v>6</v>
      </c>
      <c r="EI89" t="s">
        <v>44</v>
      </c>
      <c r="EJ89" s="3">
        <v>25</v>
      </c>
      <c r="EK89" t="s">
        <v>78</v>
      </c>
      <c r="EL89">
        <v>50</v>
      </c>
      <c r="EM89" t="s">
        <v>14</v>
      </c>
      <c r="EN89">
        <v>50</v>
      </c>
      <c r="EO89" t="s">
        <v>15</v>
      </c>
      <c r="EP89" t="s">
        <v>16</v>
      </c>
      <c r="EQ89">
        <v>22</v>
      </c>
      <c r="ER89">
        <v>4</v>
      </c>
      <c r="ES89">
        <v>4</v>
      </c>
      <c r="ET89">
        <v>0</v>
      </c>
      <c r="EU89">
        <v>30</v>
      </c>
      <c r="EV89">
        <v>51</v>
      </c>
      <c r="EW89" s="3">
        <v>1473</v>
      </c>
      <c r="EX89" s="3">
        <v>1473</v>
      </c>
      <c r="EY89" s="3">
        <v>7957</v>
      </c>
      <c r="EZ89" t="s">
        <v>17</v>
      </c>
      <c r="FA89" s="3">
        <v>5000</v>
      </c>
      <c r="FB89" s="3">
        <v>5000</v>
      </c>
      <c r="FC89">
        <v>2025</v>
      </c>
      <c r="FD89" t="s">
        <v>8</v>
      </c>
      <c r="FE89" t="s">
        <v>8</v>
      </c>
      <c r="FF89" t="s">
        <v>8</v>
      </c>
      <c r="FG89" t="s">
        <v>10</v>
      </c>
      <c r="FH89" t="s">
        <v>10</v>
      </c>
      <c r="FI89" t="s">
        <v>10</v>
      </c>
      <c r="FJ89" s="1">
        <v>0</v>
      </c>
      <c r="FK89" s="12">
        <v>30</v>
      </c>
      <c r="FL89" s="1">
        <v>14.51</v>
      </c>
      <c r="FM89" s="1">
        <v>14.51</v>
      </c>
      <c r="FP89" s="1">
        <v>14.05</v>
      </c>
      <c r="FQ89" s="1">
        <v>14.05</v>
      </c>
      <c r="FR89" s="1">
        <v>14.05</v>
      </c>
      <c r="FS89" s="1">
        <v>14.05</v>
      </c>
      <c r="FV89" t="s">
        <v>19</v>
      </c>
      <c r="FW89" t="s">
        <v>20</v>
      </c>
      <c r="FX89" t="s">
        <v>21</v>
      </c>
      <c r="FY89" t="s">
        <v>10</v>
      </c>
      <c r="FZ89" t="s">
        <v>48</v>
      </c>
      <c r="GA89" t="s">
        <v>623</v>
      </c>
      <c r="GB89" t="s">
        <v>1314</v>
      </c>
      <c r="GC89" t="s">
        <v>1314</v>
      </c>
      <c r="GD89" t="s">
        <v>1314</v>
      </c>
      <c r="GE89" t="s">
        <v>1314</v>
      </c>
      <c r="GF89">
        <v>20</v>
      </c>
    </row>
    <row r="90" spans="1:188" x14ac:dyDescent="0.35">
      <c r="A90" t="s">
        <v>624</v>
      </c>
      <c r="B90" t="s">
        <v>625</v>
      </c>
      <c r="C90" s="3">
        <v>951</v>
      </c>
      <c r="D90" t="s">
        <v>1531</v>
      </c>
      <c r="E90" t="s">
        <v>627</v>
      </c>
      <c r="F90">
        <v>97462</v>
      </c>
      <c r="G90" t="s">
        <v>626</v>
      </c>
      <c r="H90" t="s">
        <v>627</v>
      </c>
      <c r="I90">
        <v>97462</v>
      </c>
      <c r="J90" t="s">
        <v>141</v>
      </c>
      <c r="K90" t="s">
        <v>628</v>
      </c>
      <c r="L90" t="s">
        <v>30</v>
      </c>
      <c r="M90" t="s">
        <v>8</v>
      </c>
      <c r="N90" t="s">
        <v>8</v>
      </c>
      <c r="O90">
        <v>1</v>
      </c>
      <c r="P90">
        <v>0</v>
      </c>
      <c r="Q90">
        <v>0</v>
      </c>
      <c r="R90" s="3">
        <v>414</v>
      </c>
      <c r="S90" s="3">
        <v>62</v>
      </c>
      <c r="T90">
        <v>0</v>
      </c>
      <c r="U90">
        <v>0</v>
      </c>
      <c r="V90">
        <v>0.5</v>
      </c>
      <c r="W90">
        <v>0.5</v>
      </c>
      <c r="X90" s="3">
        <v>7</v>
      </c>
      <c r="Y90" s="3">
        <v>1716</v>
      </c>
      <c r="Z90" t="s">
        <v>10</v>
      </c>
      <c r="AA90" t="s">
        <v>8</v>
      </c>
      <c r="AB90">
        <v>0</v>
      </c>
      <c r="AC90">
        <v>1</v>
      </c>
      <c r="AD90">
        <v>0</v>
      </c>
      <c r="AE90">
        <v>0</v>
      </c>
      <c r="AF90" s="10">
        <v>8600</v>
      </c>
      <c r="AG90" s="10">
        <v>0</v>
      </c>
      <c r="AH90" s="10">
        <v>0</v>
      </c>
      <c r="AI90" s="10">
        <v>8600</v>
      </c>
      <c r="AJ90" s="10">
        <v>1000</v>
      </c>
      <c r="AK90" s="10">
        <v>0</v>
      </c>
      <c r="AL90" s="10">
        <v>1000</v>
      </c>
      <c r="AM90" s="10">
        <v>0</v>
      </c>
      <c r="AN90" s="10">
        <v>0</v>
      </c>
      <c r="AO90" s="10">
        <v>0</v>
      </c>
      <c r="AP90" s="10">
        <v>54583</v>
      </c>
      <c r="AQ90" s="10">
        <v>64183</v>
      </c>
      <c r="AR90" s="10">
        <v>8600</v>
      </c>
      <c r="AS90" s="10">
        <v>0</v>
      </c>
      <c r="AT90" s="10">
        <v>0</v>
      </c>
      <c r="AU90" s="10">
        <v>51387</v>
      </c>
      <c r="AV90" s="10">
        <v>59987</v>
      </c>
      <c r="AW90" t="s">
        <v>8</v>
      </c>
      <c r="AZ90" t="s">
        <v>8</v>
      </c>
      <c r="BC90" s="10">
        <v>13861</v>
      </c>
      <c r="BD90" s="10">
        <v>4207</v>
      </c>
      <c r="BE90" s="10">
        <v>18068</v>
      </c>
      <c r="BF90" s="10">
        <v>16134</v>
      </c>
      <c r="BG90" s="10">
        <v>0</v>
      </c>
      <c r="BH90" s="10">
        <v>10088</v>
      </c>
      <c r="BI90" s="10">
        <v>26222</v>
      </c>
      <c r="BJ90" s="10">
        <v>8600</v>
      </c>
      <c r="BK90" t="s">
        <v>629</v>
      </c>
      <c r="BL90" s="10">
        <v>52890</v>
      </c>
      <c r="BM90" s="10">
        <v>1794</v>
      </c>
      <c r="BN90" s="10">
        <v>0</v>
      </c>
      <c r="BO90" s="10">
        <v>0</v>
      </c>
      <c r="BP90" s="10">
        <v>1794</v>
      </c>
      <c r="BQ90" s="3">
        <v>8553</v>
      </c>
      <c r="BR90" s="3">
        <v>860</v>
      </c>
      <c r="BS90" s="3">
        <v>244</v>
      </c>
      <c r="BT90" s="3">
        <v>66</v>
      </c>
      <c r="BU90" s="3">
        <v>663</v>
      </c>
      <c r="BV90" s="3">
        <v>38</v>
      </c>
      <c r="BW90" s="3">
        <v>51</v>
      </c>
      <c r="BX90" s="3">
        <v>35</v>
      </c>
      <c r="BY90" s="3">
        <v>9511</v>
      </c>
      <c r="BZ90" s="3">
        <v>999</v>
      </c>
      <c r="CA90" s="3">
        <v>62</v>
      </c>
      <c r="CB90" s="3">
        <v>0</v>
      </c>
      <c r="CC90" t="s">
        <v>10</v>
      </c>
      <c r="CD90" s="3">
        <v>583</v>
      </c>
      <c r="CE90" s="3">
        <v>270</v>
      </c>
      <c r="CF90" s="3">
        <v>205</v>
      </c>
      <c r="CG90" s="3">
        <v>210</v>
      </c>
      <c r="CH90" s="3">
        <v>780</v>
      </c>
      <c r="CI90" s="3">
        <v>428</v>
      </c>
      <c r="CJ90" s="3">
        <v>6</v>
      </c>
      <c r="CK90" s="3">
        <v>2</v>
      </c>
      <c r="CL90" s="3">
        <v>1581</v>
      </c>
      <c r="CM90" s="3">
        <v>910</v>
      </c>
      <c r="CN90" s="3">
        <f>SUM(CD90+CF90+CH90+CJ90+CL90)</f>
        <v>3155</v>
      </c>
      <c r="CO90" s="3">
        <v>1820</v>
      </c>
      <c r="CP90" s="3">
        <v>853</v>
      </c>
      <c r="CQ90" s="3">
        <v>415</v>
      </c>
      <c r="CR90" s="3">
        <v>1208</v>
      </c>
      <c r="CS90" s="3">
        <v>8</v>
      </c>
      <c r="CT90" s="3">
        <v>2491</v>
      </c>
      <c r="CU90" s="3">
        <v>4975</v>
      </c>
      <c r="CV90" s="3">
        <f>SUM(CZ90:DC90)</f>
        <v>0</v>
      </c>
      <c r="CW90" s="3">
        <f>SUM(CU90+CV90)</f>
        <v>4975</v>
      </c>
      <c r="CX90" s="3">
        <f>SUM(DB90:DE90)</f>
        <v>101</v>
      </c>
      <c r="CY90" s="3">
        <f>CW90</f>
        <v>4975</v>
      </c>
      <c r="CZ90" s="3">
        <v>0</v>
      </c>
      <c r="DA90" s="3">
        <v>0</v>
      </c>
      <c r="DB90" s="3">
        <v>0</v>
      </c>
      <c r="DC90" s="3">
        <v>0</v>
      </c>
      <c r="DD90" s="3">
        <v>0</v>
      </c>
      <c r="DE90" s="3">
        <v>101</v>
      </c>
      <c r="DF90" s="3">
        <v>101</v>
      </c>
      <c r="DG90" s="3">
        <v>0</v>
      </c>
      <c r="DH90" s="3">
        <v>10</v>
      </c>
      <c r="DI90" s="3">
        <v>10</v>
      </c>
      <c r="DJ90" s="3">
        <v>0</v>
      </c>
      <c r="DK90" s="3">
        <v>513</v>
      </c>
      <c r="DL90" t="s">
        <v>11</v>
      </c>
      <c r="DM90" t="s">
        <v>8</v>
      </c>
      <c r="DN90" s="3">
        <v>0</v>
      </c>
      <c r="DO90" t="s">
        <v>10</v>
      </c>
      <c r="DP90" s="3">
        <v>27</v>
      </c>
      <c r="DQ90" s="3">
        <v>284</v>
      </c>
      <c r="DR90" s="3">
        <v>1</v>
      </c>
      <c r="DS90" s="3">
        <v>17</v>
      </c>
      <c r="DT90" s="3">
        <v>0</v>
      </c>
      <c r="DU90" s="3">
        <v>0</v>
      </c>
      <c r="DV90" s="3">
        <v>2</v>
      </c>
      <c r="DW90" s="3">
        <v>42</v>
      </c>
      <c r="DX90" s="3">
        <v>16</v>
      </c>
      <c r="DY90" s="3">
        <v>1030</v>
      </c>
      <c r="DZ90" s="3">
        <v>0</v>
      </c>
      <c r="EA90" s="3">
        <v>0</v>
      </c>
      <c r="EB90" s="3">
        <v>0</v>
      </c>
      <c r="EC90" s="3">
        <v>0</v>
      </c>
      <c r="ED90" s="3">
        <v>3</v>
      </c>
      <c r="EE90" s="3">
        <v>51</v>
      </c>
      <c r="EF90" s="3">
        <v>257</v>
      </c>
      <c r="EG90" t="s">
        <v>11</v>
      </c>
      <c r="EH90">
        <v>7</v>
      </c>
      <c r="EI90" t="s">
        <v>12</v>
      </c>
      <c r="EK90" t="s">
        <v>13</v>
      </c>
      <c r="EL90">
        <v>250</v>
      </c>
      <c r="EM90" t="s">
        <v>14</v>
      </c>
      <c r="EN90">
        <v>250</v>
      </c>
      <c r="EO90" t="s">
        <v>30</v>
      </c>
      <c r="EP90" t="s">
        <v>135</v>
      </c>
      <c r="EQ90">
        <v>11</v>
      </c>
      <c r="ER90">
        <v>2</v>
      </c>
      <c r="ES90">
        <v>7</v>
      </c>
      <c r="ET90">
        <v>0</v>
      </c>
      <c r="EU90">
        <v>20</v>
      </c>
      <c r="EV90">
        <v>52</v>
      </c>
      <c r="EW90" s="3">
        <v>1040</v>
      </c>
      <c r="EX90" s="3">
        <v>1040</v>
      </c>
      <c r="EY90" s="3">
        <v>2074</v>
      </c>
      <c r="EZ90" t="s">
        <v>17</v>
      </c>
      <c r="FA90" s="3">
        <v>3322</v>
      </c>
      <c r="FB90" s="3">
        <v>3322</v>
      </c>
      <c r="FD90" t="s">
        <v>8</v>
      </c>
      <c r="FE90" t="s">
        <v>8</v>
      </c>
      <c r="FF90" t="s">
        <v>8</v>
      </c>
      <c r="FG90" t="s">
        <v>8</v>
      </c>
      <c r="FH90" t="s">
        <v>8</v>
      </c>
      <c r="FI90" t="s">
        <v>8</v>
      </c>
      <c r="FJ90" s="1">
        <v>0</v>
      </c>
      <c r="FK90" s="11" t="s">
        <v>18</v>
      </c>
      <c r="FL90" s="1"/>
      <c r="FM90" s="1"/>
      <c r="FN90" s="1"/>
      <c r="FO90" s="1"/>
      <c r="FP90" s="1"/>
      <c r="FQ90" s="1"/>
      <c r="FR90" s="1"/>
      <c r="FS90" s="1"/>
      <c r="FT90" s="1">
        <v>14.17</v>
      </c>
      <c r="FU90" s="1">
        <v>14.88</v>
      </c>
      <c r="FV90" t="s">
        <v>46</v>
      </c>
      <c r="FW90" t="s">
        <v>20</v>
      </c>
      <c r="FX90" t="s">
        <v>21</v>
      </c>
      <c r="FY90" t="s">
        <v>10</v>
      </c>
      <c r="FZ90" t="s">
        <v>48</v>
      </c>
      <c r="GA90" t="s">
        <v>630</v>
      </c>
      <c r="GB90" t="s">
        <v>630</v>
      </c>
      <c r="GC90" t="s">
        <v>1315</v>
      </c>
      <c r="GD90" t="s">
        <v>1316</v>
      </c>
      <c r="GE90" t="s">
        <v>1317</v>
      </c>
      <c r="GF90">
        <v>5</v>
      </c>
    </row>
    <row r="91" spans="1:188" x14ac:dyDescent="0.35">
      <c r="A91" t="s">
        <v>631</v>
      </c>
      <c r="B91" t="s">
        <v>632</v>
      </c>
      <c r="C91" s="3">
        <v>3167</v>
      </c>
      <c r="D91" t="s">
        <v>1462</v>
      </c>
      <c r="E91" t="s">
        <v>634</v>
      </c>
      <c r="F91">
        <v>97463</v>
      </c>
      <c r="G91" t="s">
        <v>633</v>
      </c>
      <c r="H91" t="s">
        <v>634</v>
      </c>
      <c r="I91">
        <v>97463</v>
      </c>
      <c r="J91" t="s">
        <v>211</v>
      </c>
      <c r="K91" t="s">
        <v>635</v>
      </c>
      <c r="L91" t="s">
        <v>30</v>
      </c>
      <c r="M91" t="s">
        <v>8</v>
      </c>
      <c r="N91" t="s">
        <v>8</v>
      </c>
      <c r="O91">
        <v>1</v>
      </c>
      <c r="P91">
        <v>0</v>
      </c>
      <c r="Q91">
        <v>0</v>
      </c>
      <c r="R91" s="3">
        <v>541</v>
      </c>
      <c r="S91" s="3">
        <v>174</v>
      </c>
      <c r="T91">
        <v>0</v>
      </c>
      <c r="U91">
        <v>0.5</v>
      </c>
      <c r="V91">
        <v>0</v>
      </c>
      <c r="W91">
        <v>0.5</v>
      </c>
      <c r="X91" s="3">
        <v>18</v>
      </c>
      <c r="Y91" s="3">
        <v>2620</v>
      </c>
      <c r="Z91" t="s">
        <v>8</v>
      </c>
      <c r="AA91" t="s">
        <v>8</v>
      </c>
      <c r="AB91">
        <v>0</v>
      </c>
      <c r="AC91">
        <v>1</v>
      </c>
      <c r="AD91">
        <v>0</v>
      </c>
      <c r="AE91">
        <v>0</v>
      </c>
      <c r="AF91" s="10">
        <v>51825</v>
      </c>
      <c r="AG91" s="10">
        <v>0</v>
      </c>
      <c r="AH91" s="10">
        <v>0</v>
      </c>
      <c r="AI91" s="10">
        <v>51825</v>
      </c>
      <c r="AJ91" s="10">
        <v>1000</v>
      </c>
      <c r="AK91" s="10">
        <v>0</v>
      </c>
      <c r="AL91" s="10">
        <v>1000</v>
      </c>
      <c r="AM91" s="10">
        <v>0</v>
      </c>
      <c r="AN91" s="10">
        <v>0</v>
      </c>
      <c r="AO91" s="10">
        <v>0</v>
      </c>
      <c r="AP91" s="10">
        <v>4090</v>
      </c>
      <c r="AQ91" s="10">
        <v>56915</v>
      </c>
      <c r="AR91" s="10">
        <v>0</v>
      </c>
      <c r="AS91" s="10">
        <v>0</v>
      </c>
      <c r="AT91" s="10">
        <v>0</v>
      </c>
      <c r="AU91" s="10">
        <v>0</v>
      </c>
      <c r="AV91" s="10">
        <v>0</v>
      </c>
      <c r="AW91" t="s">
        <v>8</v>
      </c>
      <c r="AZ91" t="s">
        <v>8</v>
      </c>
      <c r="BC91" s="10">
        <v>25120</v>
      </c>
      <c r="BD91" s="10">
        <v>4660</v>
      </c>
      <c r="BE91" s="10">
        <v>29780</v>
      </c>
      <c r="BF91" s="10">
        <v>2220</v>
      </c>
      <c r="BG91" s="10">
        <v>950</v>
      </c>
      <c r="BH91" s="10">
        <v>1100</v>
      </c>
      <c r="BI91" s="10">
        <v>4270</v>
      </c>
      <c r="BJ91" s="10">
        <v>13252</v>
      </c>
      <c r="BL91" s="10">
        <v>47302</v>
      </c>
      <c r="BM91" s="10">
        <v>0</v>
      </c>
      <c r="BN91" s="10">
        <v>0</v>
      </c>
      <c r="BO91" s="10">
        <v>0</v>
      </c>
      <c r="BP91" s="10">
        <v>0</v>
      </c>
      <c r="BQ91" s="3">
        <v>21451</v>
      </c>
      <c r="BR91" s="3">
        <v>495</v>
      </c>
      <c r="BS91" s="3">
        <v>1429</v>
      </c>
      <c r="BT91" s="3">
        <v>24</v>
      </c>
      <c r="BU91" s="3">
        <v>2963</v>
      </c>
      <c r="BV91" s="3">
        <v>123</v>
      </c>
      <c r="BW91" s="3">
        <v>19</v>
      </c>
      <c r="BX91" s="3">
        <v>12</v>
      </c>
      <c r="BY91" s="3">
        <v>25862</v>
      </c>
      <c r="BZ91" s="3">
        <v>654</v>
      </c>
      <c r="CA91" s="3">
        <v>12</v>
      </c>
      <c r="CB91" s="3">
        <v>0</v>
      </c>
      <c r="CC91" t="s">
        <v>8</v>
      </c>
      <c r="CD91" s="3">
        <v>1941</v>
      </c>
      <c r="CE91" s="3">
        <v>550</v>
      </c>
      <c r="CF91" s="3">
        <v>36</v>
      </c>
      <c r="CG91" s="3">
        <v>16</v>
      </c>
      <c r="CH91" s="3">
        <v>694</v>
      </c>
      <c r="CI91" s="3">
        <v>145</v>
      </c>
      <c r="CJ91" s="3">
        <v>5</v>
      </c>
      <c r="CK91" s="3">
        <v>2</v>
      </c>
      <c r="CL91" s="3">
        <v>0</v>
      </c>
      <c r="CM91" s="3">
        <v>0</v>
      </c>
      <c r="CN91" s="3">
        <f>SUM(CD91+CF91+CH91+CJ91+CL91)</f>
        <v>2676</v>
      </c>
      <c r="CO91" s="3">
        <v>713</v>
      </c>
      <c r="CP91" s="3">
        <v>2491</v>
      </c>
      <c r="CQ91" s="3">
        <v>52</v>
      </c>
      <c r="CR91" s="3">
        <v>839</v>
      </c>
      <c r="CS91" s="3">
        <v>7</v>
      </c>
      <c r="CT91" s="3">
        <v>0</v>
      </c>
      <c r="CU91" s="3">
        <v>3389</v>
      </c>
      <c r="CV91" s="3">
        <f>SUM(CZ91:DC91)</f>
        <v>2428</v>
      </c>
      <c r="CW91" s="3">
        <f>SUM(CU91+CV91)</f>
        <v>5817</v>
      </c>
      <c r="CX91" s="3">
        <f>SUM(DB91:DE91)</f>
        <v>1441</v>
      </c>
      <c r="CY91" s="3">
        <f>CW91</f>
        <v>5817</v>
      </c>
      <c r="CZ91" s="3">
        <v>762</v>
      </c>
      <c r="DA91" s="3">
        <v>375</v>
      </c>
      <c r="DB91" s="3">
        <v>1291</v>
      </c>
      <c r="DC91" s="3">
        <v>0</v>
      </c>
      <c r="DD91" s="3">
        <v>150</v>
      </c>
      <c r="DE91" s="3">
        <v>0</v>
      </c>
      <c r="DF91" s="3">
        <v>150</v>
      </c>
      <c r="DG91" s="3">
        <v>118</v>
      </c>
      <c r="DH91" s="3">
        <v>0</v>
      </c>
      <c r="DI91" s="3">
        <v>118</v>
      </c>
      <c r="DJ91" s="3">
        <v>0</v>
      </c>
      <c r="DK91" s="3">
        <v>300</v>
      </c>
      <c r="DL91" t="s">
        <v>66</v>
      </c>
      <c r="DM91" t="s">
        <v>8</v>
      </c>
      <c r="DN91" s="3">
        <v>0</v>
      </c>
      <c r="DO91" t="s">
        <v>10</v>
      </c>
      <c r="DP91" s="3">
        <v>5</v>
      </c>
      <c r="DQ91" s="3">
        <v>62</v>
      </c>
      <c r="DR91" s="3">
        <v>4</v>
      </c>
      <c r="DS91" s="3">
        <v>65</v>
      </c>
      <c r="DT91" s="3">
        <v>0</v>
      </c>
      <c r="DU91" s="3">
        <v>0</v>
      </c>
      <c r="DV91" s="3">
        <v>0</v>
      </c>
      <c r="DW91" s="3">
        <v>75</v>
      </c>
      <c r="DX91" s="3">
        <v>5</v>
      </c>
      <c r="DY91" s="3">
        <v>75</v>
      </c>
      <c r="DZ91" s="3">
        <v>0</v>
      </c>
      <c r="EA91" s="3">
        <v>0</v>
      </c>
      <c r="EB91" s="3">
        <v>0</v>
      </c>
      <c r="EC91" s="3">
        <v>0</v>
      </c>
      <c r="ED91" s="3">
        <v>12</v>
      </c>
      <c r="EE91" s="3">
        <v>12</v>
      </c>
      <c r="EF91" s="3">
        <v>803</v>
      </c>
      <c r="EG91" t="s">
        <v>11</v>
      </c>
      <c r="EH91">
        <v>4</v>
      </c>
      <c r="EI91" t="s">
        <v>12</v>
      </c>
      <c r="EK91" t="s">
        <v>13</v>
      </c>
      <c r="EL91">
        <v>500</v>
      </c>
      <c r="EM91" t="s">
        <v>14</v>
      </c>
      <c r="EN91">
        <v>500</v>
      </c>
      <c r="EO91" t="s">
        <v>213</v>
      </c>
      <c r="EP91" t="s">
        <v>68</v>
      </c>
      <c r="EQ91">
        <v>28</v>
      </c>
      <c r="ER91">
        <v>0</v>
      </c>
      <c r="ES91">
        <v>4</v>
      </c>
      <c r="ET91">
        <v>0</v>
      </c>
      <c r="EU91">
        <v>32</v>
      </c>
      <c r="EV91">
        <v>52</v>
      </c>
      <c r="EW91" s="3">
        <v>1664</v>
      </c>
      <c r="EX91" s="3">
        <v>1664</v>
      </c>
      <c r="EY91" s="3">
        <v>7149</v>
      </c>
      <c r="EZ91" t="s">
        <v>17</v>
      </c>
      <c r="FA91" s="3">
        <v>3200</v>
      </c>
      <c r="FB91" s="3">
        <v>3200</v>
      </c>
      <c r="FD91" t="s">
        <v>10</v>
      </c>
      <c r="FE91" t="s">
        <v>91</v>
      </c>
      <c r="FF91" t="s">
        <v>8</v>
      </c>
      <c r="FG91" t="s">
        <v>10</v>
      </c>
      <c r="FH91" t="s">
        <v>10</v>
      </c>
      <c r="FI91" t="s">
        <v>10</v>
      </c>
      <c r="FJ91" s="1">
        <v>0</v>
      </c>
      <c r="FK91" s="12">
        <v>20</v>
      </c>
      <c r="FL91" s="1">
        <v>19.79</v>
      </c>
      <c r="FV91" t="s">
        <v>19</v>
      </c>
      <c r="FW91" t="s">
        <v>20</v>
      </c>
      <c r="FX91" t="s">
        <v>21</v>
      </c>
      <c r="FY91" t="s">
        <v>10</v>
      </c>
      <c r="FZ91" t="s">
        <v>48</v>
      </c>
      <c r="GA91" t="s">
        <v>636</v>
      </c>
      <c r="GB91" t="s">
        <v>1318</v>
      </c>
      <c r="GC91" t="s">
        <v>1319</v>
      </c>
      <c r="GD91" t="s">
        <v>1320</v>
      </c>
      <c r="GE91" t="s">
        <v>1321</v>
      </c>
      <c r="GF91">
        <v>10</v>
      </c>
    </row>
    <row r="92" spans="1:188" x14ac:dyDescent="0.35">
      <c r="A92" t="s">
        <v>637</v>
      </c>
      <c r="B92" t="s">
        <v>638</v>
      </c>
      <c r="C92" s="3">
        <v>26259</v>
      </c>
      <c r="D92" t="s">
        <v>639</v>
      </c>
      <c r="E92" t="s">
        <v>640</v>
      </c>
      <c r="F92">
        <v>97914</v>
      </c>
      <c r="G92" t="s">
        <v>639</v>
      </c>
      <c r="H92" t="s">
        <v>640</v>
      </c>
      <c r="I92">
        <v>97914</v>
      </c>
      <c r="J92" t="s">
        <v>290</v>
      </c>
      <c r="K92" t="s">
        <v>641</v>
      </c>
      <c r="L92" t="s">
        <v>30</v>
      </c>
      <c r="M92" t="s">
        <v>8</v>
      </c>
      <c r="N92" t="s">
        <v>8</v>
      </c>
      <c r="O92">
        <v>1</v>
      </c>
      <c r="P92">
        <v>0</v>
      </c>
      <c r="Q92">
        <v>1</v>
      </c>
      <c r="R92" s="3">
        <v>3718</v>
      </c>
      <c r="S92" s="3">
        <v>402</v>
      </c>
      <c r="T92">
        <v>0</v>
      </c>
      <c r="U92">
        <v>2</v>
      </c>
      <c r="V92">
        <v>4.9000000000000004</v>
      </c>
      <c r="W92">
        <v>6.9</v>
      </c>
      <c r="X92" s="3">
        <v>10</v>
      </c>
      <c r="Y92" s="3">
        <v>600</v>
      </c>
      <c r="Z92" t="s">
        <v>10</v>
      </c>
      <c r="AA92" t="s">
        <v>8</v>
      </c>
      <c r="AB92">
        <v>2</v>
      </c>
      <c r="AC92">
        <v>7</v>
      </c>
      <c r="AD92">
        <v>1</v>
      </c>
      <c r="AE92">
        <v>0</v>
      </c>
      <c r="AF92" s="10">
        <v>0</v>
      </c>
      <c r="AG92" s="10">
        <v>10000</v>
      </c>
      <c r="AH92" s="10">
        <v>878184.24</v>
      </c>
      <c r="AI92" s="10">
        <v>888184.24</v>
      </c>
      <c r="AJ92" s="10">
        <v>25631</v>
      </c>
      <c r="AK92" s="10">
        <v>0</v>
      </c>
      <c r="AL92" s="10">
        <v>25631</v>
      </c>
      <c r="AM92" s="10">
        <v>0</v>
      </c>
      <c r="AN92" s="10">
        <v>0</v>
      </c>
      <c r="AO92" s="10">
        <v>0</v>
      </c>
      <c r="AP92" s="10">
        <v>8000</v>
      </c>
      <c r="AQ92" s="10">
        <v>921815.24</v>
      </c>
      <c r="AR92" s="10">
        <v>0</v>
      </c>
      <c r="AS92" s="10">
        <v>0</v>
      </c>
      <c r="AT92" s="10">
        <v>0</v>
      </c>
      <c r="AU92" s="10">
        <v>0</v>
      </c>
      <c r="AV92" s="10">
        <v>0</v>
      </c>
      <c r="AW92" t="s">
        <v>8</v>
      </c>
      <c r="AZ92" t="s">
        <v>8</v>
      </c>
      <c r="BC92" s="10">
        <v>299322.87</v>
      </c>
      <c r="BD92" s="10">
        <v>48478.74</v>
      </c>
      <c r="BE92" s="10">
        <v>347801.61</v>
      </c>
      <c r="BF92" s="10">
        <v>89662</v>
      </c>
      <c r="BG92" s="10">
        <v>5824</v>
      </c>
      <c r="BH92" s="10">
        <v>14114</v>
      </c>
      <c r="BI92" s="10">
        <v>109600</v>
      </c>
      <c r="BJ92" s="10">
        <v>161836</v>
      </c>
      <c r="BK92" t="s">
        <v>642</v>
      </c>
      <c r="BL92" s="10">
        <v>619237.61</v>
      </c>
      <c r="BM92" s="10">
        <v>0</v>
      </c>
      <c r="BN92" s="10">
        <v>0</v>
      </c>
      <c r="BO92" s="10">
        <v>98873</v>
      </c>
      <c r="BP92" s="10">
        <v>98873</v>
      </c>
      <c r="BQ92" s="3">
        <v>133919</v>
      </c>
      <c r="BR92" s="3">
        <v>4575</v>
      </c>
      <c r="BS92" s="3">
        <v>3732</v>
      </c>
      <c r="BT92" s="3">
        <v>94</v>
      </c>
      <c r="BU92" s="3">
        <v>4711</v>
      </c>
      <c r="BV92" s="3">
        <v>272</v>
      </c>
      <c r="BW92" s="3">
        <v>124</v>
      </c>
      <c r="BX92" s="3">
        <v>0</v>
      </c>
      <c r="BY92" s="3">
        <v>142486</v>
      </c>
      <c r="BZ92" s="3">
        <v>4941</v>
      </c>
      <c r="CA92" s="3">
        <v>2307</v>
      </c>
      <c r="CB92" s="3">
        <v>0</v>
      </c>
      <c r="CC92" t="s">
        <v>8</v>
      </c>
      <c r="CD92" s="3">
        <v>17971</v>
      </c>
      <c r="CE92" s="3">
        <v>4710</v>
      </c>
      <c r="CF92" s="3">
        <v>1092</v>
      </c>
      <c r="CG92" s="3">
        <v>463</v>
      </c>
      <c r="CH92" s="3">
        <v>23055</v>
      </c>
      <c r="CI92" s="3">
        <v>5033</v>
      </c>
      <c r="CJ92" s="3">
        <v>3</v>
      </c>
      <c r="CK92" s="3">
        <v>7</v>
      </c>
      <c r="CL92" s="3">
        <v>1643</v>
      </c>
      <c r="CM92" s="3">
        <v>281</v>
      </c>
      <c r="CN92" s="3">
        <f>SUM(CD92+CF92+CH92+CJ92+CL92)</f>
        <v>43764</v>
      </c>
      <c r="CO92" s="3">
        <v>10494</v>
      </c>
      <c r="CP92" s="3">
        <v>22681</v>
      </c>
      <c r="CQ92" s="3">
        <v>1555</v>
      </c>
      <c r="CR92" s="3">
        <v>28088</v>
      </c>
      <c r="CS92" s="3">
        <v>10</v>
      </c>
      <c r="CT92" s="3">
        <v>1924</v>
      </c>
      <c r="CU92" s="3">
        <v>54258</v>
      </c>
      <c r="CV92" s="3">
        <f>SUM(CZ92:DC92)</f>
        <v>11460</v>
      </c>
      <c r="CW92" s="3">
        <f>SUM(CU92+CV92)</f>
        <v>65718</v>
      </c>
      <c r="CX92" s="3">
        <f>SUM(DB92:DE92)</f>
        <v>13405</v>
      </c>
      <c r="CY92" s="3">
        <f>CW92</f>
        <v>65718</v>
      </c>
      <c r="CZ92" s="3">
        <v>3707</v>
      </c>
      <c r="DA92" s="3">
        <v>618</v>
      </c>
      <c r="DB92" s="3">
        <v>7135</v>
      </c>
      <c r="DC92" s="3">
        <v>0</v>
      </c>
      <c r="DD92" s="3">
        <v>6269</v>
      </c>
      <c r="DE92" s="3">
        <v>1</v>
      </c>
      <c r="DF92" s="3">
        <v>6270</v>
      </c>
      <c r="DG92" s="3">
        <v>2438</v>
      </c>
      <c r="DH92" s="3">
        <v>0</v>
      </c>
      <c r="DI92" s="3">
        <v>2438</v>
      </c>
      <c r="DJ92" s="3">
        <v>0</v>
      </c>
      <c r="DK92" s="3">
        <v>11520</v>
      </c>
      <c r="DL92" t="s">
        <v>66</v>
      </c>
      <c r="DM92" t="s">
        <v>10</v>
      </c>
      <c r="DN92" s="3">
        <v>3566</v>
      </c>
      <c r="DO92" t="s">
        <v>10</v>
      </c>
      <c r="DP92" s="3">
        <v>97</v>
      </c>
      <c r="DQ92" s="3">
        <v>700</v>
      </c>
      <c r="DR92" s="3">
        <v>44</v>
      </c>
      <c r="DS92" s="3">
        <v>1000</v>
      </c>
      <c r="DT92" s="3">
        <v>46</v>
      </c>
      <c r="DU92" s="3">
        <v>1510</v>
      </c>
      <c r="DV92" s="3">
        <v>95</v>
      </c>
      <c r="DW92" s="3">
        <v>300</v>
      </c>
      <c r="DX92" s="3">
        <v>85</v>
      </c>
      <c r="DY92" s="3">
        <v>3100</v>
      </c>
      <c r="DZ92" s="3">
        <v>0</v>
      </c>
      <c r="EA92" s="3">
        <v>0</v>
      </c>
      <c r="EB92" s="3">
        <v>0</v>
      </c>
      <c r="EC92" s="3">
        <v>0</v>
      </c>
      <c r="ED92" s="3">
        <v>80</v>
      </c>
      <c r="EE92" s="3">
        <v>5500</v>
      </c>
      <c r="EF92" s="3">
        <v>12525</v>
      </c>
      <c r="EG92" t="s">
        <v>78</v>
      </c>
      <c r="EH92">
        <v>24</v>
      </c>
      <c r="EI92" t="s">
        <v>67</v>
      </c>
      <c r="EJ92" s="3">
        <v>320</v>
      </c>
      <c r="EK92" t="s">
        <v>78</v>
      </c>
      <c r="EL92">
        <v>388.4</v>
      </c>
      <c r="EM92" t="s">
        <v>277</v>
      </c>
      <c r="EN92">
        <v>45.5</v>
      </c>
      <c r="EO92" t="s">
        <v>15</v>
      </c>
      <c r="EP92" t="s">
        <v>16</v>
      </c>
      <c r="EQ92">
        <v>34</v>
      </c>
      <c r="ER92">
        <v>2</v>
      </c>
      <c r="ES92">
        <v>4</v>
      </c>
      <c r="ET92">
        <v>0</v>
      </c>
      <c r="EU92">
        <v>40</v>
      </c>
      <c r="EV92">
        <v>52</v>
      </c>
      <c r="EW92" s="3">
        <v>2080</v>
      </c>
      <c r="EX92" s="3">
        <v>2080</v>
      </c>
      <c r="EY92" s="3">
        <v>28200</v>
      </c>
      <c r="EZ92" t="s">
        <v>78</v>
      </c>
      <c r="FA92" s="3">
        <v>55000</v>
      </c>
      <c r="FB92" s="3">
        <v>55000</v>
      </c>
      <c r="FC92">
        <v>2001</v>
      </c>
      <c r="FD92" t="s">
        <v>8</v>
      </c>
      <c r="FE92" t="s">
        <v>8</v>
      </c>
      <c r="FF92" t="s">
        <v>8</v>
      </c>
      <c r="FG92" t="s">
        <v>10</v>
      </c>
      <c r="FH92" t="s">
        <v>10</v>
      </c>
      <c r="FI92" t="s">
        <v>10</v>
      </c>
      <c r="FJ92" s="1">
        <v>0</v>
      </c>
      <c r="FK92" s="12">
        <v>40</v>
      </c>
      <c r="FL92" s="1">
        <v>25</v>
      </c>
      <c r="FM92" s="1">
        <v>33</v>
      </c>
      <c r="FN92" s="1">
        <v>15</v>
      </c>
      <c r="FO92" s="1">
        <v>25</v>
      </c>
      <c r="FP92" s="1">
        <v>15</v>
      </c>
      <c r="FQ92" s="1">
        <v>20</v>
      </c>
      <c r="FR92" s="1"/>
      <c r="FS92" s="1">
        <v>15</v>
      </c>
      <c r="FT92" s="1"/>
      <c r="FU92" s="1">
        <v>15</v>
      </c>
      <c r="FV92" t="s">
        <v>19</v>
      </c>
      <c r="FW92" t="s">
        <v>34</v>
      </c>
      <c r="FX92" t="s">
        <v>47</v>
      </c>
      <c r="FY92" t="s">
        <v>10</v>
      </c>
      <c r="FZ92" t="s">
        <v>356</v>
      </c>
      <c r="GA92" t="s">
        <v>643</v>
      </c>
      <c r="GB92" t="s">
        <v>1322</v>
      </c>
      <c r="GC92" t="s">
        <v>1322</v>
      </c>
      <c r="GD92" t="s">
        <v>1322</v>
      </c>
      <c r="GE92" t="s">
        <v>1322</v>
      </c>
      <c r="GF92">
        <v>10</v>
      </c>
    </row>
    <row r="93" spans="1:188" x14ac:dyDescent="0.35">
      <c r="A93" t="s">
        <v>644</v>
      </c>
      <c r="B93" t="s">
        <v>645</v>
      </c>
      <c r="C93" s="3">
        <v>61065</v>
      </c>
      <c r="D93" t="s">
        <v>1463</v>
      </c>
      <c r="E93" t="s">
        <v>647</v>
      </c>
      <c r="F93">
        <v>97045</v>
      </c>
      <c r="G93" t="s">
        <v>646</v>
      </c>
      <c r="H93" t="s">
        <v>647</v>
      </c>
      <c r="I93">
        <v>97045</v>
      </c>
      <c r="J93" t="s">
        <v>148</v>
      </c>
      <c r="K93" t="s">
        <v>648</v>
      </c>
      <c r="L93" t="s">
        <v>150</v>
      </c>
      <c r="M93" t="s">
        <v>8</v>
      </c>
      <c r="N93" t="s">
        <v>8</v>
      </c>
      <c r="O93">
        <v>1</v>
      </c>
      <c r="P93">
        <v>0</v>
      </c>
      <c r="Q93">
        <v>0</v>
      </c>
      <c r="R93" s="3">
        <v>23644</v>
      </c>
      <c r="S93" s="3">
        <v>5923</v>
      </c>
      <c r="T93">
        <v>6</v>
      </c>
      <c r="U93">
        <v>6</v>
      </c>
      <c r="V93">
        <v>13.25</v>
      </c>
      <c r="W93">
        <v>19.25</v>
      </c>
      <c r="X93" s="3">
        <v>19</v>
      </c>
      <c r="Y93" s="3">
        <v>360</v>
      </c>
      <c r="Z93" t="s">
        <v>10</v>
      </c>
      <c r="AA93" t="s">
        <v>10</v>
      </c>
      <c r="AB93">
        <v>10</v>
      </c>
      <c r="AC93">
        <v>7</v>
      </c>
      <c r="AD93">
        <v>0</v>
      </c>
      <c r="AE93">
        <v>14</v>
      </c>
      <c r="AF93" s="10">
        <v>290000</v>
      </c>
      <c r="AG93" s="10">
        <v>0</v>
      </c>
      <c r="AH93" s="10">
        <v>3062096</v>
      </c>
      <c r="AI93" s="10">
        <v>3352096</v>
      </c>
      <c r="AJ93" s="10">
        <v>10247</v>
      </c>
      <c r="AK93" s="10">
        <v>0</v>
      </c>
      <c r="AL93" s="10">
        <v>10247</v>
      </c>
      <c r="AM93" s="10">
        <v>0</v>
      </c>
      <c r="AN93" s="10">
        <v>0</v>
      </c>
      <c r="AO93" s="10">
        <v>0</v>
      </c>
      <c r="AP93" s="10">
        <v>251884</v>
      </c>
      <c r="AQ93" s="10">
        <v>3614227</v>
      </c>
      <c r="AR93" s="10">
        <v>59292</v>
      </c>
      <c r="AS93" s="10">
        <v>0</v>
      </c>
      <c r="AT93" s="10">
        <v>0</v>
      </c>
      <c r="AU93" s="10">
        <v>0</v>
      </c>
      <c r="AV93" s="10">
        <v>59292</v>
      </c>
      <c r="AW93" t="s">
        <v>8</v>
      </c>
      <c r="AZ93" t="s">
        <v>10</v>
      </c>
      <c r="BA93" s="1">
        <v>6000000</v>
      </c>
      <c r="BB93">
        <v>2034</v>
      </c>
      <c r="BC93" s="10">
        <v>1259881</v>
      </c>
      <c r="BD93" s="10">
        <v>794775</v>
      </c>
      <c r="BE93" s="10">
        <v>2054656</v>
      </c>
      <c r="BF93" s="10">
        <v>108407</v>
      </c>
      <c r="BG93" s="10">
        <v>67631</v>
      </c>
      <c r="BH93" s="10">
        <v>38072</v>
      </c>
      <c r="BI93" s="10">
        <v>214110</v>
      </c>
      <c r="BJ93" s="10">
        <v>946362</v>
      </c>
      <c r="BK93" t="s">
        <v>649</v>
      </c>
      <c r="BL93" s="10">
        <v>3215128</v>
      </c>
      <c r="BM93" s="10">
        <v>129018</v>
      </c>
      <c r="BN93" s="10">
        <v>6042</v>
      </c>
      <c r="BO93" s="10">
        <v>85603</v>
      </c>
      <c r="BP93" s="10">
        <v>220663</v>
      </c>
      <c r="BQ93" s="3">
        <v>57616</v>
      </c>
      <c r="BR93" s="3">
        <v>7564</v>
      </c>
      <c r="BS93" s="3">
        <v>3180</v>
      </c>
      <c r="BT93" s="3">
        <v>251</v>
      </c>
      <c r="BU93" s="3">
        <v>7944</v>
      </c>
      <c r="BV93" s="3">
        <v>1053</v>
      </c>
      <c r="BW93" s="3">
        <v>1266</v>
      </c>
      <c r="BX93" s="3">
        <v>195</v>
      </c>
      <c r="BY93" s="3">
        <v>70006</v>
      </c>
      <c r="BZ93" s="3">
        <v>9063</v>
      </c>
      <c r="CA93" s="3">
        <v>2250</v>
      </c>
      <c r="CB93" s="3">
        <v>22206</v>
      </c>
      <c r="CC93" t="s">
        <v>8</v>
      </c>
      <c r="CD93" s="3">
        <v>113235</v>
      </c>
      <c r="CE93" s="3">
        <v>70847</v>
      </c>
      <c r="CF93" s="3">
        <v>13364</v>
      </c>
      <c r="CG93" s="3">
        <v>9980</v>
      </c>
      <c r="CH93" s="3">
        <v>132532</v>
      </c>
      <c r="CI93" s="3">
        <v>83705</v>
      </c>
      <c r="CJ93" s="3">
        <v>849</v>
      </c>
      <c r="CK93" s="3">
        <v>13</v>
      </c>
      <c r="CL93" s="3">
        <v>0</v>
      </c>
      <c r="CM93" s="3">
        <v>0</v>
      </c>
      <c r="CN93" s="3">
        <f>SUM(CD93+CF93+CH93+CJ93+CL93)</f>
        <v>259980</v>
      </c>
      <c r="CO93" s="3">
        <v>164545</v>
      </c>
      <c r="CP93" s="3">
        <v>184082</v>
      </c>
      <c r="CQ93" s="3">
        <v>23344</v>
      </c>
      <c r="CR93" s="3">
        <v>216237</v>
      </c>
      <c r="CS93" s="3">
        <v>862</v>
      </c>
      <c r="CT93" s="3">
        <v>0</v>
      </c>
      <c r="CU93" s="3">
        <v>424525</v>
      </c>
      <c r="CV93" s="3">
        <f>SUM(CZ93:DC93)</f>
        <v>153748</v>
      </c>
      <c r="CW93" s="3">
        <f>SUM(CU93+CV93)</f>
        <v>578273</v>
      </c>
      <c r="CX93" s="3">
        <f>SUM(DB93:DE93)</f>
        <v>212053</v>
      </c>
      <c r="CY93" s="3">
        <f>CW93</f>
        <v>578273</v>
      </c>
      <c r="CZ93" s="3">
        <v>39068</v>
      </c>
      <c r="DA93" s="3">
        <v>45153</v>
      </c>
      <c r="DB93" s="3">
        <v>63188</v>
      </c>
      <c r="DC93" s="3">
        <v>6339</v>
      </c>
      <c r="DD93" s="3">
        <v>142190</v>
      </c>
      <c r="DE93" s="3">
        <v>336</v>
      </c>
      <c r="DF93" s="3">
        <v>142526</v>
      </c>
      <c r="DG93" s="3">
        <v>160310</v>
      </c>
      <c r="DH93" s="3">
        <v>478</v>
      </c>
      <c r="DI93" s="3">
        <v>160788</v>
      </c>
      <c r="DJ93" s="3">
        <v>163812</v>
      </c>
      <c r="DK93" s="3">
        <v>1099</v>
      </c>
      <c r="DL93" t="s">
        <v>11</v>
      </c>
      <c r="DM93" t="s">
        <v>8</v>
      </c>
      <c r="DN93" s="3">
        <v>430</v>
      </c>
      <c r="DO93" t="s">
        <v>10</v>
      </c>
      <c r="DP93" s="3">
        <v>114</v>
      </c>
      <c r="DQ93" s="3">
        <v>3187</v>
      </c>
      <c r="DR93" s="3">
        <v>79</v>
      </c>
      <c r="DS93" s="3">
        <v>1970</v>
      </c>
      <c r="DT93" s="3">
        <v>36</v>
      </c>
      <c r="DU93" s="3">
        <v>280</v>
      </c>
      <c r="DV93" s="3">
        <v>204</v>
      </c>
      <c r="DW93" s="3">
        <v>2546</v>
      </c>
      <c r="DX93" s="3">
        <v>25</v>
      </c>
      <c r="DY93" s="3">
        <v>3001</v>
      </c>
      <c r="DZ93" s="3">
        <v>41</v>
      </c>
      <c r="EA93" s="3">
        <v>234</v>
      </c>
      <c r="EB93" s="3">
        <v>0</v>
      </c>
      <c r="EC93" s="3">
        <v>0</v>
      </c>
      <c r="ED93" s="3">
        <v>56</v>
      </c>
      <c r="EE93" s="3">
        <v>18223</v>
      </c>
      <c r="EF93" s="3">
        <v>7725</v>
      </c>
      <c r="EG93" t="s">
        <v>11</v>
      </c>
      <c r="EH93">
        <v>16</v>
      </c>
      <c r="EI93" t="s">
        <v>44</v>
      </c>
      <c r="EJ93" s="3">
        <v>8829</v>
      </c>
      <c r="EK93" t="s">
        <v>11</v>
      </c>
      <c r="EL93" s="2">
        <v>1000</v>
      </c>
      <c r="EM93" t="s">
        <v>14</v>
      </c>
      <c r="EN93" s="2">
        <v>1000</v>
      </c>
      <c r="EO93" t="s">
        <v>150</v>
      </c>
      <c r="EP93" t="s">
        <v>68</v>
      </c>
      <c r="EQ93">
        <v>35</v>
      </c>
      <c r="ER93">
        <v>8</v>
      </c>
      <c r="ES93">
        <v>14</v>
      </c>
      <c r="ET93">
        <v>1</v>
      </c>
      <c r="EU93">
        <v>58</v>
      </c>
      <c r="EV93">
        <v>51</v>
      </c>
      <c r="EW93" s="3">
        <v>2797</v>
      </c>
      <c r="EX93" s="3">
        <v>2797</v>
      </c>
      <c r="EY93" s="3">
        <v>152537</v>
      </c>
      <c r="EZ93" t="s">
        <v>17</v>
      </c>
      <c r="FA93" s="3">
        <v>21000</v>
      </c>
      <c r="FB93" s="3">
        <v>21000</v>
      </c>
      <c r="FC93">
        <v>2016</v>
      </c>
      <c r="FD93" t="s">
        <v>8</v>
      </c>
      <c r="FE93" t="s">
        <v>8</v>
      </c>
      <c r="FF93" t="s">
        <v>10</v>
      </c>
      <c r="FG93" t="s">
        <v>10</v>
      </c>
      <c r="FH93" t="s">
        <v>10</v>
      </c>
      <c r="FI93" t="s">
        <v>10</v>
      </c>
      <c r="FJ93" t="s">
        <v>69</v>
      </c>
      <c r="FK93" s="12">
        <v>95</v>
      </c>
      <c r="FL93" s="1">
        <v>57.86</v>
      </c>
      <c r="FM93" s="1">
        <v>72.239999999999995</v>
      </c>
      <c r="FN93" s="1">
        <v>31.43</v>
      </c>
      <c r="FO93" s="1">
        <v>43.31</v>
      </c>
      <c r="FP93" s="1">
        <v>27.76</v>
      </c>
      <c r="FQ93" s="1">
        <v>38.270000000000003</v>
      </c>
      <c r="FR93" s="1">
        <v>22.83</v>
      </c>
      <c r="FS93" s="1">
        <v>35.549999999999997</v>
      </c>
      <c r="FT93" s="1">
        <v>21.15</v>
      </c>
      <c r="FU93" s="1">
        <v>29.17</v>
      </c>
      <c r="FV93" t="s">
        <v>19</v>
      </c>
      <c r="FW93" t="s">
        <v>20</v>
      </c>
      <c r="FX93" t="s">
        <v>21</v>
      </c>
      <c r="FY93" t="s">
        <v>10</v>
      </c>
      <c r="FZ93" t="s">
        <v>22</v>
      </c>
      <c r="GA93" t="s">
        <v>650</v>
      </c>
      <c r="GB93" t="s">
        <v>1323</v>
      </c>
      <c r="GC93" t="s">
        <v>1324</v>
      </c>
      <c r="GD93" t="s">
        <v>1325</v>
      </c>
      <c r="GE93" t="s">
        <v>1326</v>
      </c>
      <c r="GF93">
        <v>19</v>
      </c>
    </row>
    <row r="94" spans="1:188" x14ac:dyDescent="0.35">
      <c r="A94" t="s">
        <v>651</v>
      </c>
      <c r="B94" t="s">
        <v>652</v>
      </c>
      <c r="C94" s="3">
        <v>12481</v>
      </c>
      <c r="D94" t="s">
        <v>1517</v>
      </c>
      <c r="E94" t="s">
        <v>654</v>
      </c>
      <c r="F94">
        <v>97818</v>
      </c>
      <c r="G94" t="s">
        <v>653</v>
      </c>
      <c r="H94" t="s">
        <v>654</v>
      </c>
      <c r="I94">
        <v>97818</v>
      </c>
      <c r="J94" t="s">
        <v>434</v>
      </c>
      <c r="K94" t="s">
        <v>655</v>
      </c>
      <c r="L94" t="s">
        <v>30</v>
      </c>
      <c r="M94" t="s">
        <v>8</v>
      </c>
      <c r="N94" t="s">
        <v>8</v>
      </c>
      <c r="O94">
        <v>1</v>
      </c>
      <c r="P94">
        <v>2</v>
      </c>
      <c r="Q94">
        <v>0</v>
      </c>
      <c r="R94" s="3">
        <v>2871</v>
      </c>
      <c r="S94" s="3">
        <v>339</v>
      </c>
      <c r="T94">
        <v>1</v>
      </c>
      <c r="U94">
        <v>5.25</v>
      </c>
      <c r="V94">
        <v>0.15</v>
      </c>
      <c r="W94">
        <v>5.4</v>
      </c>
      <c r="X94" s="3">
        <v>8</v>
      </c>
      <c r="Y94" s="3">
        <v>106</v>
      </c>
      <c r="Z94" t="s">
        <v>10</v>
      </c>
      <c r="AA94" t="s">
        <v>8</v>
      </c>
      <c r="AB94">
        <v>7</v>
      </c>
      <c r="AC94">
        <v>0</v>
      </c>
      <c r="AD94">
        <v>1</v>
      </c>
      <c r="AE94">
        <v>0</v>
      </c>
      <c r="AF94" s="10">
        <v>0</v>
      </c>
      <c r="AG94" s="10">
        <v>0</v>
      </c>
      <c r="AH94" s="10">
        <v>1047435.97</v>
      </c>
      <c r="AI94" s="10">
        <v>1047435.97</v>
      </c>
      <c r="AJ94" s="10">
        <v>4519</v>
      </c>
      <c r="AK94" s="10">
        <v>0</v>
      </c>
      <c r="AL94" s="10">
        <v>4519</v>
      </c>
      <c r="AM94" s="10">
        <v>4200</v>
      </c>
      <c r="AN94" s="10">
        <v>0</v>
      </c>
      <c r="AO94" s="10">
        <v>4200</v>
      </c>
      <c r="AP94" s="10">
        <v>3706.62</v>
      </c>
      <c r="AQ94" s="10">
        <v>1059861.5900000001</v>
      </c>
      <c r="AR94" s="10">
        <v>0</v>
      </c>
      <c r="AS94" s="10">
        <v>0</v>
      </c>
      <c r="AT94" s="10">
        <v>0</v>
      </c>
      <c r="AU94" s="10">
        <v>0</v>
      </c>
      <c r="AV94" s="10">
        <v>0</v>
      </c>
      <c r="AW94" t="s">
        <v>8</v>
      </c>
      <c r="AZ94" t="s">
        <v>8</v>
      </c>
      <c r="BC94" s="10">
        <v>528112.07999999996</v>
      </c>
      <c r="BD94" s="10">
        <v>139588.56</v>
      </c>
      <c r="BE94" s="10">
        <v>667700.64</v>
      </c>
      <c r="BF94" s="10">
        <v>54553.599999999999</v>
      </c>
      <c r="BG94" s="10">
        <v>4397</v>
      </c>
      <c r="BH94" s="10">
        <v>0</v>
      </c>
      <c r="BI94" s="10">
        <v>58950.6</v>
      </c>
      <c r="BJ94" s="10">
        <v>254704.17</v>
      </c>
      <c r="BL94" s="10">
        <v>981355.41</v>
      </c>
      <c r="BM94" s="10">
        <v>0</v>
      </c>
      <c r="BN94" s="10">
        <v>6082</v>
      </c>
      <c r="BO94" s="10">
        <v>0</v>
      </c>
      <c r="BP94" s="10">
        <v>6082</v>
      </c>
      <c r="BQ94" s="3">
        <v>40015</v>
      </c>
      <c r="BR94" s="3">
        <v>2062</v>
      </c>
      <c r="BS94" s="3">
        <v>661</v>
      </c>
      <c r="BT94" s="3">
        <v>226</v>
      </c>
      <c r="BU94" s="3">
        <v>2858</v>
      </c>
      <c r="BV94" s="3">
        <v>55</v>
      </c>
      <c r="BW94" s="3">
        <v>172</v>
      </c>
      <c r="BX94" s="3">
        <v>32</v>
      </c>
      <c r="BY94" s="3">
        <v>43706</v>
      </c>
      <c r="BZ94" s="3">
        <v>2375</v>
      </c>
      <c r="CA94" s="3">
        <v>3350</v>
      </c>
      <c r="CB94" s="3">
        <v>0</v>
      </c>
      <c r="CC94" t="s">
        <v>10</v>
      </c>
      <c r="CD94" s="3">
        <v>3859</v>
      </c>
      <c r="CE94" s="3">
        <v>1659</v>
      </c>
      <c r="CF94" s="3">
        <v>672</v>
      </c>
      <c r="CG94" s="3">
        <v>346</v>
      </c>
      <c r="CH94" s="3">
        <v>7075</v>
      </c>
      <c r="CI94" s="3">
        <v>3678</v>
      </c>
      <c r="CJ94" s="3">
        <v>151</v>
      </c>
      <c r="CK94" s="3">
        <v>14</v>
      </c>
      <c r="CL94" s="3">
        <v>227</v>
      </c>
      <c r="CM94" s="3">
        <v>113</v>
      </c>
      <c r="CN94" s="3">
        <f>SUM(CD94+CF94+CH94+CJ94+CL94)</f>
        <v>11984</v>
      </c>
      <c r="CO94" s="3">
        <v>5810</v>
      </c>
      <c r="CP94" s="3">
        <v>5518</v>
      </c>
      <c r="CQ94" s="3">
        <v>1018</v>
      </c>
      <c r="CR94" s="3">
        <v>10753</v>
      </c>
      <c r="CS94" s="3">
        <v>165</v>
      </c>
      <c r="CT94" s="3">
        <v>340</v>
      </c>
      <c r="CU94" s="3">
        <v>17794</v>
      </c>
      <c r="CV94" s="3">
        <f>SUM(CZ94:DC94)</f>
        <v>7548</v>
      </c>
      <c r="CW94" s="3">
        <f>SUM(CU94+CV94)</f>
        <v>25342</v>
      </c>
      <c r="CX94" s="3">
        <f>SUM(DB94:DE94)</f>
        <v>6085</v>
      </c>
      <c r="CY94" s="3">
        <f>CW94</f>
        <v>25342</v>
      </c>
      <c r="CZ94" s="3">
        <v>1742</v>
      </c>
      <c r="DA94" s="3">
        <v>2058</v>
      </c>
      <c r="DB94" s="3">
        <v>3748</v>
      </c>
      <c r="DC94" s="3">
        <v>0</v>
      </c>
      <c r="DD94" s="3">
        <v>2337</v>
      </c>
      <c r="DE94" s="3">
        <v>0</v>
      </c>
      <c r="DF94" s="3">
        <v>2337</v>
      </c>
      <c r="DG94" s="3">
        <v>2445</v>
      </c>
      <c r="DH94" s="3">
        <v>0</v>
      </c>
      <c r="DI94" s="3">
        <v>2445</v>
      </c>
      <c r="DJ94" s="3">
        <v>0</v>
      </c>
      <c r="DL94" t="s">
        <v>9</v>
      </c>
      <c r="DM94" t="s">
        <v>8</v>
      </c>
      <c r="DN94" s="3">
        <v>220</v>
      </c>
      <c r="DO94" t="s">
        <v>10</v>
      </c>
      <c r="DP94" s="3">
        <v>72</v>
      </c>
      <c r="DQ94" s="3">
        <v>395</v>
      </c>
      <c r="DR94" s="3">
        <v>10</v>
      </c>
      <c r="DS94" s="3">
        <v>100</v>
      </c>
      <c r="DT94" s="3">
        <v>16</v>
      </c>
      <c r="DU94" s="3">
        <v>48</v>
      </c>
      <c r="DV94" s="3">
        <v>12</v>
      </c>
      <c r="DW94" s="3">
        <v>77</v>
      </c>
      <c r="DX94" s="3">
        <v>0</v>
      </c>
      <c r="DY94" s="3">
        <v>0</v>
      </c>
      <c r="DZ94" s="3">
        <v>0</v>
      </c>
      <c r="EA94" s="3">
        <v>0</v>
      </c>
      <c r="EB94" s="3">
        <v>0</v>
      </c>
      <c r="EC94" s="3">
        <v>0</v>
      </c>
      <c r="ED94" s="3">
        <v>204</v>
      </c>
      <c r="EE94" s="3">
        <v>6566</v>
      </c>
      <c r="EF94" s="3">
        <v>810</v>
      </c>
      <c r="EG94" t="s">
        <v>11</v>
      </c>
      <c r="EH94">
        <v>12</v>
      </c>
      <c r="EI94" t="s">
        <v>12</v>
      </c>
      <c r="EK94" t="s">
        <v>13</v>
      </c>
      <c r="EL94" s="2">
        <v>1000</v>
      </c>
      <c r="EM94" t="s">
        <v>14</v>
      </c>
      <c r="EN94" s="2">
        <v>1000</v>
      </c>
      <c r="EO94" t="s">
        <v>15</v>
      </c>
      <c r="EP94" t="s">
        <v>16</v>
      </c>
      <c r="EQ94">
        <v>28</v>
      </c>
      <c r="ER94">
        <v>4</v>
      </c>
      <c r="ES94">
        <v>4</v>
      </c>
      <c r="ET94">
        <v>0</v>
      </c>
      <c r="EU94">
        <v>36</v>
      </c>
      <c r="EV94">
        <v>52</v>
      </c>
      <c r="EW94" s="3">
        <v>1872</v>
      </c>
      <c r="EX94" s="3">
        <v>5616</v>
      </c>
      <c r="EY94" s="3">
        <v>3715</v>
      </c>
      <c r="EZ94" t="s">
        <v>78</v>
      </c>
      <c r="FA94" s="3">
        <v>2300</v>
      </c>
      <c r="FB94" s="3">
        <v>9450</v>
      </c>
      <c r="FD94" t="s">
        <v>8</v>
      </c>
      <c r="FE94" t="s">
        <v>415</v>
      </c>
      <c r="FF94" t="s">
        <v>10</v>
      </c>
      <c r="FG94" t="s">
        <v>8</v>
      </c>
      <c r="FH94" t="s">
        <v>8</v>
      </c>
      <c r="FI94" t="s">
        <v>8</v>
      </c>
      <c r="FJ94" s="1">
        <v>0</v>
      </c>
      <c r="FK94" s="12">
        <v>25</v>
      </c>
      <c r="FL94" s="1">
        <v>46.63</v>
      </c>
      <c r="FM94" s="1">
        <v>46.63</v>
      </c>
      <c r="FN94" s="1"/>
      <c r="FO94" s="1"/>
      <c r="FP94" s="1"/>
      <c r="FQ94" s="1"/>
      <c r="FR94" s="1">
        <v>19.489999999999998</v>
      </c>
      <c r="FS94" s="1">
        <v>21.24</v>
      </c>
      <c r="FT94" s="1">
        <v>19.079999999999998</v>
      </c>
      <c r="FU94" s="1">
        <v>19.079999999999998</v>
      </c>
      <c r="FV94" t="s">
        <v>19</v>
      </c>
      <c r="FW94" t="s">
        <v>34</v>
      </c>
      <c r="FX94" t="s">
        <v>47</v>
      </c>
      <c r="FY94" t="s">
        <v>10</v>
      </c>
      <c r="FZ94" t="s">
        <v>35</v>
      </c>
      <c r="GA94" t="s">
        <v>656</v>
      </c>
      <c r="GB94" t="s">
        <v>1327</v>
      </c>
      <c r="GC94" t="s">
        <v>1328</v>
      </c>
      <c r="GD94" t="s">
        <v>1328</v>
      </c>
      <c r="GE94" t="s">
        <v>1328</v>
      </c>
      <c r="GF94">
        <v>28</v>
      </c>
    </row>
    <row r="95" spans="1:188" x14ac:dyDescent="0.35">
      <c r="A95" t="s">
        <v>657</v>
      </c>
      <c r="B95" t="s">
        <v>658</v>
      </c>
      <c r="C95" s="3">
        <v>22164</v>
      </c>
      <c r="D95" t="s">
        <v>659</v>
      </c>
      <c r="E95" t="s">
        <v>660</v>
      </c>
      <c r="F95">
        <v>97801</v>
      </c>
      <c r="G95" t="s">
        <v>659</v>
      </c>
      <c r="H95" t="s">
        <v>660</v>
      </c>
      <c r="I95">
        <v>97801</v>
      </c>
      <c r="J95" t="s">
        <v>5</v>
      </c>
      <c r="K95" t="s">
        <v>661</v>
      </c>
      <c r="L95" t="s">
        <v>7</v>
      </c>
      <c r="M95" t="s">
        <v>8</v>
      </c>
      <c r="N95" t="s">
        <v>8</v>
      </c>
      <c r="O95">
        <v>1</v>
      </c>
      <c r="P95">
        <v>0</v>
      </c>
      <c r="Q95">
        <v>0</v>
      </c>
      <c r="R95" s="3">
        <v>6171</v>
      </c>
      <c r="S95" s="3">
        <v>871</v>
      </c>
      <c r="T95">
        <v>2</v>
      </c>
      <c r="U95">
        <v>2</v>
      </c>
      <c r="V95">
        <v>4.5</v>
      </c>
      <c r="W95">
        <v>6.5</v>
      </c>
      <c r="X95" s="3">
        <v>11</v>
      </c>
      <c r="Y95" s="3">
        <v>430</v>
      </c>
      <c r="Z95" t="s">
        <v>10</v>
      </c>
      <c r="AA95" t="s">
        <v>10</v>
      </c>
      <c r="AB95">
        <v>5</v>
      </c>
      <c r="AC95">
        <v>0</v>
      </c>
      <c r="AD95">
        <v>3</v>
      </c>
      <c r="AE95">
        <v>3</v>
      </c>
      <c r="AF95" s="10">
        <v>101100</v>
      </c>
      <c r="AG95" s="10">
        <v>48431</v>
      </c>
      <c r="AH95" s="10">
        <v>652297</v>
      </c>
      <c r="AI95" s="10">
        <v>801828</v>
      </c>
      <c r="AJ95" s="10">
        <v>3415</v>
      </c>
      <c r="AK95" s="10">
        <v>167617</v>
      </c>
      <c r="AL95" s="10">
        <v>171032</v>
      </c>
      <c r="AM95" s="10">
        <v>0</v>
      </c>
      <c r="AN95" s="10">
        <v>0</v>
      </c>
      <c r="AO95" s="10">
        <v>0</v>
      </c>
      <c r="AP95" s="10">
        <v>130587</v>
      </c>
      <c r="AQ95" s="10">
        <v>1103447</v>
      </c>
      <c r="AR95" s="10">
        <v>0</v>
      </c>
      <c r="AS95" s="10">
        <v>0</v>
      </c>
      <c r="AT95" s="10">
        <v>0</v>
      </c>
      <c r="AU95" s="10">
        <v>0</v>
      </c>
      <c r="AV95" s="10">
        <v>0</v>
      </c>
      <c r="AW95" t="s">
        <v>8</v>
      </c>
      <c r="AZ95" t="s">
        <v>8</v>
      </c>
      <c r="BC95" s="10">
        <v>385139</v>
      </c>
      <c r="BD95" s="10">
        <v>188402</v>
      </c>
      <c r="BE95" s="10">
        <v>573541</v>
      </c>
      <c r="BF95" s="10">
        <v>23042</v>
      </c>
      <c r="BG95" s="10">
        <v>32416</v>
      </c>
      <c r="BH95" s="10">
        <v>300</v>
      </c>
      <c r="BI95" s="10">
        <v>55758</v>
      </c>
      <c r="BJ95" s="10">
        <v>460598</v>
      </c>
      <c r="BK95" t="s">
        <v>43</v>
      </c>
      <c r="BL95" s="10">
        <v>1089897</v>
      </c>
      <c r="BM95" s="10">
        <v>12876</v>
      </c>
      <c r="BN95" s="10">
        <v>23925</v>
      </c>
      <c r="BO95" s="10">
        <v>0</v>
      </c>
      <c r="BP95" s="10">
        <v>36801</v>
      </c>
      <c r="BQ95" s="3">
        <v>39103</v>
      </c>
      <c r="BR95" s="3">
        <v>1529</v>
      </c>
      <c r="BS95" s="3">
        <v>201</v>
      </c>
      <c r="BT95" s="3">
        <v>160</v>
      </c>
      <c r="BU95" s="3">
        <v>2000</v>
      </c>
      <c r="BV95" s="3">
        <v>51</v>
      </c>
      <c r="BW95" s="3">
        <v>188</v>
      </c>
      <c r="BX95" s="3">
        <v>32</v>
      </c>
      <c r="BY95" s="3">
        <v>41492</v>
      </c>
      <c r="BZ95" s="3">
        <v>1772</v>
      </c>
      <c r="CA95" s="3">
        <v>333</v>
      </c>
      <c r="CB95" s="3">
        <v>0</v>
      </c>
      <c r="CC95" t="s">
        <v>10</v>
      </c>
      <c r="CD95" s="3">
        <v>15202</v>
      </c>
      <c r="CE95" s="3">
        <v>7342</v>
      </c>
      <c r="CF95" s="3">
        <v>2396</v>
      </c>
      <c r="CG95" s="3">
        <v>1121</v>
      </c>
      <c r="CH95" s="3">
        <v>20146</v>
      </c>
      <c r="CI95" s="3">
        <v>10655</v>
      </c>
      <c r="CJ95" s="3">
        <v>372</v>
      </c>
      <c r="CK95" s="3">
        <v>13</v>
      </c>
      <c r="CL95" s="3">
        <v>2027</v>
      </c>
      <c r="CM95" s="3">
        <v>1225</v>
      </c>
      <c r="CN95" s="3">
        <f>SUM(CD95+CF95+CH95+CJ95+CL95)</f>
        <v>40143</v>
      </c>
      <c r="CO95" s="3">
        <v>20356</v>
      </c>
      <c r="CP95" s="3">
        <v>22544</v>
      </c>
      <c r="CQ95" s="3">
        <v>3517</v>
      </c>
      <c r="CR95" s="3">
        <v>30801</v>
      </c>
      <c r="CS95" s="3">
        <v>385</v>
      </c>
      <c r="CT95" s="3">
        <v>3252</v>
      </c>
      <c r="CU95" s="3">
        <v>60499</v>
      </c>
      <c r="CV95" s="3">
        <f>SUM(CZ95:DC95)</f>
        <v>23601</v>
      </c>
      <c r="CW95" s="3">
        <f>SUM(CU95+CV95)</f>
        <v>84100</v>
      </c>
      <c r="CX95" s="3">
        <f>SUM(DB95:DE95)</f>
        <v>16454</v>
      </c>
      <c r="CY95" s="3">
        <f>CW95</f>
        <v>84100</v>
      </c>
      <c r="CZ95" s="3">
        <v>7967</v>
      </c>
      <c r="DA95" s="3">
        <v>2778</v>
      </c>
      <c r="DB95" s="3">
        <v>12856</v>
      </c>
      <c r="DC95" s="3">
        <v>0</v>
      </c>
      <c r="DD95" s="3">
        <v>3598</v>
      </c>
      <c r="DE95" s="3">
        <v>0</v>
      </c>
      <c r="DF95" s="3">
        <v>3598</v>
      </c>
      <c r="DG95" s="3">
        <v>5959</v>
      </c>
      <c r="DH95" s="3">
        <v>0</v>
      </c>
      <c r="DI95" s="3">
        <v>5959</v>
      </c>
      <c r="DJ95" s="3">
        <v>0</v>
      </c>
      <c r="DK95" s="3">
        <v>6075</v>
      </c>
      <c r="DL95" t="s">
        <v>11</v>
      </c>
      <c r="DM95" t="s">
        <v>8</v>
      </c>
      <c r="DN95" s="3">
        <v>314</v>
      </c>
      <c r="DO95" t="s">
        <v>10</v>
      </c>
      <c r="DP95" s="3">
        <v>86</v>
      </c>
      <c r="DQ95" s="3">
        <v>3611</v>
      </c>
      <c r="DR95" s="3">
        <v>49</v>
      </c>
      <c r="DS95" s="3">
        <v>1262</v>
      </c>
      <c r="DT95" s="3">
        <v>42</v>
      </c>
      <c r="DU95" s="3">
        <v>356</v>
      </c>
      <c r="DV95" s="3">
        <v>98</v>
      </c>
      <c r="DW95" s="3">
        <v>772</v>
      </c>
      <c r="DX95" s="3">
        <v>12</v>
      </c>
      <c r="DY95" s="3">
        <v>374</v>
      </c>
      <c r="DZ95" s="3">
        <v>0</v>
      </c>
      <c r="EA95" s="3">
        <v>0</v>
      </c>
      <c r="EB95" s="3">
        <v>0</v>
      </c>
      <c r="EC95" s="3">
        <v>0</v>
      </c>
      <c r="ED95" s="3">
        <v>0</v>
      </c>
      <c r="EE95" s="3">
        <v>0</v>
      </c>
      <c r="EF95" s="3">
        <v>8368</v>
      </c>
      <c r="EG95" t="s">
        <v>11</v>
      </c>
      <c r="EH95">
        <v>19</v>
      </c>
      <c r="EI95" t="s">
        <v>67</v>
      </c>
      <c r="EK95" t="s">
        <v>13</v>
      </c>
      <c r="EL95" s="2">
        <v>9388</v>
      </c>
      <c r="EM95" t="s">
        <v>14</v>
      </c>
      <c r="EN95" s="2">
        <v>9388</v>
      </c>
      <c r="EO95" t="s">
        <v>15</v>
      </c>
      <c r="EP95" t="s">
        <v>16</v>
      </c>
      <c r="EQ95">
        <v>35</v>
      </c>
      <c r="ER95">
        <v>8</v>
      </c>
      <c r="ES95">
        <v>7</v>
      </c>
      <c r="ET95">
        <v>0</v>
      </c>
      <c r="EU95">
        <v>50</v>
      </c>
      <c r="EV95">
        <v>52</v>
      </c>
      <c r="EW95" s="3">
        <v>2600</v>
      </c>
      <c r="EX95" s="3">
        <v>2600</v>
      </c>
      <c r="EY95" s="3">
        <v>54855</v>
      </c>
      <c r="EZ95" t="s">
        <v>17</v>
      </c>
      <c r="FA95" s="3">
        <v>15000</v>
      </c>
      <c r="FB95" s="3">
        <v>15000</v>
      </c>
      <c r="FD95" t="s">
        <v>8</v>
      </c>
      <c r="FE95" t="s">
        <v>8</v>
      </c>
      <c r="FF95" t="s">
        <v>10</v>
      </c>
      <c r="FG95" t="s">
        <v>10</v>
      </c>
      <c r="FH95" t="s">
        <v>10</v>
      </c>
      <c r="FI95" t="s">
        <v>10</v>
      </c>
      <c r="FJ95" s="1">
        <v>0</v>
      </c>
      <c r="FK95" s="12">
        <v>30</v>
      </c>
      <c r="FL95" s="1">
        <v>50</v>
      </c>
      <c r="FM95" s="1">
        <v>62</v>
      </c>
      <c r="FN95" s="1">
        <v>37</v>
      </c>
      <c r="FO95" s="1">
        <v>46</v>
      </c>
      <c r="FR95" s="1">
        <v>22</v>
      </c>
      <c r="FS95" s="1">
        <v>27</v>
      </c>
      <c r="FT95" s="1">
        <v>15.5</v>
      </c>
      <c r="FU95" s="1">
        <v>17.5</v>
      </c>
      <c r="FV95" t="s">
        <v>19</v>
      </c>
      <c r="FW95" t="s">
        <v>20</v>
      </c>
      <c r="FX95" t="s">
        <v>21</v>
      </c>
      <c r="FY95" t="s">
        <v>10</v>
      </c>
      <c r="FZ95" t="s">
        <v>22</v>
      </c>
      <c r="GA95" t="s">
        <v>662</v>
      </c>
      <c r="GB95" t="s">
        <v>1329</v>
      </c>
      <c r="GC95" t="s">
        <v>1330</v>
      </c>
      <c r="GD95" t="s">
        <v>1331</v>
      </c>
      <c r="GE95" t="s">
        <v>1331</v>
      </c>
      <c r="GF95">
        <v>4</v>
      </c>
    </row>
    <row r="96" spans="1:188" x14ac:dyDescent="0.35">
      <c r="A96" t="s">
        <v>663</v>
      </c>
      <c r="B96" t="s">
        <v>664</v>
      </c>
      <c r="C96" s="3">
        <v>1682</v>
      </c>
      <c r="D96" t="s">
        <v>1465</v>
      </c>
      <c r="E96" t="s">
        <v>666</v>
      </c>
      <c r="F96">
        <v>97868</v>
      </c>
      <c r="G96" t="s">
        <v>665</v>
      </c>
      <c r="H96" t="s">
        <v>666</v>
      </c>
      <c r="I96">
        <v>97868</v>
      </c>
      <c r="J96" t="s">
        <v>5</v>
      </c>
      <c r="K96" t="s">
        <v>667</v>
      </c>
      <c r="L96" t="s">
        <v>7</v>
      </c>
      <c r="M96" t="s">
        <v>8</v>
      </c>
      <c r="N96" t="s">
        <v>8</v>
      </c>
      <c r="O96">
        <v>1</v>
      </c>
      <c r="P96">
        <v>0</v>
      </c>
      <c r="Q96">
        <v>0</v>
      </c>
      <c r="R96" s="3">
        <v>381</v>
      </c>
      <c r="S96" s="3">
        <v>55</v>
      </c>
      <c r="T96">
        <v>0</v>
      </c>
      <c r="U96">
        <v>1</v>
      </c>
      <c r="V96">
        <v>0</v>
      </c>
      <c r="W96">
        <v>1</v>
      </c>
      <c r="X96" s="3">
        <v>0</v>
      </c>
      <c r="Y96" s="3">
        <v>0</v>
      </c>
      <c r="Z96" t="s">
        <v>8</v>
      </c>
      <c r="AA96" t="s">
        <v>8</v>
      </c>
      <c r="AB96">
        <v>0</v>
      </c>
      <c r="AC96">
        <v>1</v>
      </c>
      <c r="AD96">
        <v>0</v>
      </c>
      <c r="AE96">
        <v>0</v>
      </c>
      <c r="AF96" s="10">
        <v>0</v>
      </c>
      <c r="AG96" s="10">
        <v>0</v>
      </c>
      <c r="AH96" s="10">
        <v>85400</v>
      </c>
      <c r="AI96" s="10">
        <v>85400</v>
      </c>
      <c r="AJ96" s="10">
        <v>1000</v>
      </c>
      <c r="AK96" s="10">
        <v>0</v>
      </c>
      <c r="AL96" s="10">
        <v>1000</v>
      </c>
      <c r="AM96" s="10">
        <v>0</v>
      </c>
      <c r="AN96" s="10">
        <v>0</v>
      </c>
      <c r="AO96" s="10">
        <v>0</v>
      </c>
      <c r="AP96" s="10">
        <v>150</v>
      </c>
      <c r="AQ96" s="10">
        <v>86550</v>
      </c>
      <c r="AR96" s="10">
        <v>0</v>
      </c>
      <c r="AS96" s="10">
        <v>0</v>
      </c>
      <c r="AT96" s="10">
        <v>0</v>
      </c>
      <c r="AU96" s="10">
        <v>0</v>
      </c>
      <c r="AV96" s="10">
        <v>0</v>
      </c>
      <c r="AW96" t="s">
        <v>8</v>
      </c>
      <c r="AZ96" t="s">
        <v>8</v>
      </c>
      <c r="BC96" s="10">
        <v>40260</v>
      </c>
      <c r="BD96" s="10">
        <v>16360</v>
      </c>
      <c r="BE96" s="10">
        <v>56620</v>
      </c>
      <c r="BF96" s="10">
        <v>5082</v>
      </c>
      <c r="BG96" s="10">
        <v>98</v>
      </c>
      <c r="BH96" s="10">
        <v>182</v>
      </c>
      <c r="BI96" s="10">
        <v>5362</v>
      </c>
      <c r="BJ96" s="10">
        <v>18550</v>
      </c>
      <c r="BK96" t="s">
        <v>668</v>
      </c>
      <c r="BL96" s="10">
        <v>80532</v>
      </c>
      <c r="BM96" s="10">
        <v>0</v>
      </c>
      <c r="BN96" s="10">
        <v>0</v>
      </c>
      <c r="BO96" s="10">
        <v>0</v>
      </c>
      <c r="BP96" s="10">
        <v>0</v>
      </c>
      <c r="BQ96" s="3">
        <v>8932</v>
      </c>
      <c r="BR96" s="3">
        <v>195</v>
      </c>
      <c r="BS96" s="3">
        <v>191</v>
      </c>
      <c r="BT96" s="3">
        <v>330</v>
      </c>
      <c r="BU96" s="3">
        <v>1</v>
      </c>
      <c r="BV96" s="3">
        <v>968</v>
      </c>
      <c r="BW96" s="3">
        <v>0</v>
      </c>
      <c r="BX96" s="3">
        <v>15</v>
      </c>
      <c r="BY96" s="3">
        <v>9124</v>
      </c>
      <c r="BZ96" s="3">
        <v>1508</v>
      </c>
      <c r="CA96" s="3">
        <v>15</v>
      </c>
      <c r="CB96" s="3">
        <v>0</v>
      </c>
      <c r="CC96" t="s">
        <v>8</v>
      </c>
      <c r="CD96" s="3">
        <v>843</v>
      </c>
      <c r="CE96" s="3">
        <v>137</v>
      </c>
      <c r="CF96" s="3">
        <v>45</v>
      </c>
      <c r="CG96" s="3">
        <v>7</v>
      </c>
      <c r="CH96" s="3">
        <v>801</v>
      </c>
      <c r="CI96" s="3">
        <v>215</v>
      </c>
      <c r="CL96" s="3">
        <v>263</v>
      </c>
      <c r="CM96" s="3">
        <v>91</v>
      </c>
      <c r="CN96" s="3">
        <f>SUM(CD96+CF96+CH96+CJ96+CL96)</f>
        <v>1952</v>
      </c>
      <c r="CO96" s="3">
        <v>450</v>
      </c>
      <c r="CP96" s="3">
        <v>980</v>
      </c>
      <c r="CQ96" s="3">
        <v>52</v>
      </c>
      <c r="CR96" s="3">
        <v>1016</v>
      </c>
      <c r="CT96" s="3">
        <v>354</v>
      </c>
      <c r="CU96" s="3">
        <v>2402</v>
      </c>
      <c r="CV96" s="3">
        <f>SUM(CZ96:DC96)</f>
        <v>1474</v>
      </c>
      <c r="CW96" s="3">
        <f>SUM(CU96+CV96)</f>
        <v>3876</v>
      </c>
      <c r="CX96" s="3">
        <f>SUM(DB96:DE96)</f>
        <v>1897</v>
      </c>
      <c r="CY96" s="3">
        <f>CW96</f>
        <v>3876</v>
      </c>
      <c r="CZ96" s="3">
        <v>282</v>
      </c>
      <c r="DA96" s="3">
        <v>67</v>
      </c>
      <c r="DB96" s="3">
        <v>1125</v>
      </c>
      <c r="DD96" s="3">
        <v>772</v>
      </c>
      <c r="DE96" s="3">
        <v>0</v>
      </c>
      <c r="DF96" s="3">
        <v>772</v>
      </c>
      <c r="DG96" s="3">
        <v>463</v>
      </c>
      <c r="DH96" s="3">
        <v>0</v>
      </c>
      <c r="DI96" s="3">
        <v>463</v>
      </c>
      <c r="DJ96" s="3">
        <v>0</v>
      </c>
      <c r="DL96" t="s">
        <v>9</v>
      </c>
      <c r="DM96" t="s">
        <v>8</v>
      </c>
      <c r="DN96" s="3">
        <v>0</v>
      </c>
      <c r="DO96" t="s">
        <v>10</v>
      </c>
      <c r="DP96" s="3">
        <v>13</v>
      </c>
      <c r="DQ96" s="3">
        <v>91</v>
      </c>
      <c r="DR96" s="3">
        <v>0</v>
      </c>
      <c r="DS96" s="3">
        <v>0</v>
      </c>
      <c r="DT96" s="3">
        <v>0</v>
      </c>
      <c r="DU96" s="3">
        <v>0</v>
      </c>
      <c r="DV96" s="3">
        <v>0</v>
      </c>
      <c r="DW96" s="3">
        <v>0</v>
      </c>
      <c r="DX96" s="3">
        <v>0</v>
      </c>
      <c r="DY96" s="3">
        <v>0</v>
      </c>
      <c r="DZ96" s="3">
        <v>0</v>
      </c>
      <c r="EA96" s="3">
        <v>0</v>
      </c>
      <c r="EB96" s="3">
        <v>0</v>
      </c>
      <c r="EC96" s="3">
        <v>0</v>
      </c>
      <c r="ED96" s="3">
        <v>15</v>
      </c>
      <c r="EE96" s="3">
        <v>20</v>
      </c>
      <c r="EG96" t="s">
        <v>13</v>
      </c>
      <c r="EH96">
        <v>3</v>
      </c>
      <c r="EI96" t="s">
        <v>12</v>
      </c>
      <c r="EK96" t="s">
        <v>13</v>
      </c>
      <c r="EL96">
        <v>100</v>
      </c>
      <c r="EM96" t="s">
        <v>14</v>
      </c>
      <c r="EN96">
        <v>100</v>
      </c>
      <c r="EO96" t="s">
        <v>15</v>
      </c>
      <c r="EP96" t="s">
        <v>16</v>
      </c>
      <c r="EQ96">
        <v>35</v>
      </c>
      <c r="ER96">
        <v>0</v>
      </c>
      <c r="ES96">
        <v>0</v>
      </c>
      <c r="ET96">
        <v>0</v>
      </c>
      <c r="EU96">
        <v>35</v>
      </c>
      <c r="EV96">
        <v>52</v>
      </c>
      <c r="EW96" s="3">
        <v>1820</v>
      </c>
      <c r="EX96" s="3">
        <v>1820</v>
      </c>
      <c r="EY96" s="3">
        <v>1203</v>
      </c>
      <c r="EZ96" t="s">
        <v>17</v>
      </c>
      <c r="FA96" s="3">
        <v>1000</v>
      </c>
      <c r="FB96" s="3">
        <v>1000</v>
      </c>
      <c r="FD96" t="s">
        <v>8</v>
      </c>
      <c r="FE96" t="s">
        <v>8</v>
      </c>
      <c r="FF96" t="s">
        <v>8</v>
      </c>
      <c r="FG96" t="s">
        <v>8</v>
      </c>
      <c r="FH96" t="s">
        <v>8</v>
      </c>
      <c r="FI96" t="s">
        <v>8</v>
      </c>
      <c r="FJ96" s="1">
        <v>0</v>
      </c>
      <c r="FK96" s="12">
        <v>30</v>
      </c>
      <c r="FM96" s="1">
        <v>21</v>
      </c>
      <c r="FV96" t="s">
        <v>19</v>
      </c>
      <c r="FW96" t="s">
        <v>20</v>
      </c>
      <c r="FX96" t="s">
        <v>21</v>
      </c>
      <c r="FY96" t="s">
        <v>10</v>
      </c>
      <c r="FZ96" t="s">
        <v>22</v>
      </c>
      <c r="GA96" t="s">
        <v>669</v>
      </c>
      <c r="GB96" t="s">
        <v>1332</v>
      </c>
      <c r="GC96" t="s">
        <v>1333</v>
      </c>
      <c r="GD96" t="s">
        <v>1333</v>
      </c>
      <c r="GE96" t="s">
        <v>1333</v>
      </c>
      <c r="GF96">
        <v>10</v>
      </c>
    </row>
    <row r="97" spans="1:188" x14ac:dyDescent="0.35">
      <c r="A97" t="s">
        <v>670</v>
      </c>
      <c r="B97" t="s">
        <v>671</v>
      </c>
      <c r="C97" s="3">
        <v>2527</v>
      </c>
      <c r="D97" t="s">
        <v>1466</v>
      </c>
      <c r="E97" t="s">
        <v>673</v>
      </c>
      <c r="F97">
        <v>97465</v>
      </c>
      <c r="G97" t="s">
        <v>672</v>
      </c>
      <c r="H97" t="s">
        <v>673</v>
      </c>
      <c r="I97">
        <v>97465</v>
      </c>
      <c r="J97" t="s">
        <v>28</v>
      </c>
      <c r="K97" t="s">
        <v>674</v>
      </c>
      <c r="L97" t="s">
        <v>30</v>
      </c>
      <c r="M97" t="s">
        <v>8</v>
      </c>
      <c r="N97" t="s">
        <v>8</v>
      </c>
      <c r="O97">
        <v>1</v>
      </c>
      <c r="P97">
        <v>0</v>
      </c>
      <c r="Q97">
        <v>0</v>
      </c>
      <c r="R97" s="3">
        <v>2229</v>
      </c>
      <c r="S97" s="3">
        <v>173</v>
      </c>
      <c r="T97">
        <v>0</v>
      </c>
      <c r="U97">
        <v>1.75</v>
      </c>
      <c r="V97">
        <v>1</v>
      </c>
      <c r="W97">
        <v>2.75</v>
      </c>
      <c r="X97" s="3">
        <v>8</v>
      </c>
      <c r="Y97" s="3">
        <v>1557</v>
      </c>
      <c r="Z97" t="s">
        <v>10</v>
      </c>
      <c r="AA97" t="s">
        <v>10</v>
      </c>
      <c r="AB97">
        <v>1</v>
      </c>
      <c r="AC97">
        <v>2</v>
      </c>
      <c r="AD97">
        <v>1</v>
      </c>
      <c r="AE97">
        <v>0</v>
      </c>
      <c r="AF97" s="10">
        <v>0</v>
      </c>
      <c r="AG97" s="10">
        <v>0</v>
      </c>
      <c r="AH97" s="10">
        <v>170000</v>
      </c>
      <c r="AI97" s="10">
        <v>170000</v>
      </c>
      <c r="AJ97" s="10">
        <v>1000</v>
      </c>
      <c r="AK97" s="10">
        <v>0</v>
      </c>
      <c r="AL97" s="10">
        <v>1000</v>
      </c>
      <c r="AM97" s="10">
        <v>0</v>
      </c>
      <c r="AN97" s="10">
        <v>0</v>
      </c>
      <c r="AO97" s="10">
        <v>0</v>
      </c>
      <c r="AP97" s="10">
        <v>104000</v>
      </c>
      <c r="AQ97" s="10">
        <v>275000</v>
      </c>
      <c r="AR97" s="10">
        <v>0</v>
      </c>
      <c r="AS97" s="10">
        <v>0</v>
      </c>
      <c r="AT97" s="10">
        <v>0</v>
      </c>
      <c r="AU97" s="10">
        <v>0</v>
      </c>
      <c r="AV97" s="10">
        <v>0</v>
      </c>
      <c r="AW97" t="s">
        <v>8</v>
      </c>
      <c r="AZ97" t="s">
        <v>8</v>
      </c>
      <c r="BC97" s="10">
        <v>105930</v>
      </c>
      <c r="BD97" s="10">
        <v>40000</v>
      </c>
      <c r="BE97" s="10">
        <v>145930</v>
      </c>
      <c r="BF97" s="10">
        <v>8500</v>
      </c>
      <c r="BG97" s="10">
        <v>1700</v>
      </c>
      <c r="BH97" s="10">
        <v>200</v>
      </c>
      <c r="BI97" s="10">
        <v>10400</v>
      </c>
      <c r="BJ97" s="10">
        <v>59800</v>
      </c>
      <c r="BL97" s="10">
        <v>216130</v>
      </c>
      <c r="BM97" s="10">
        <v>0</v>
      </c>
      <c r="BN97" s="10">
        <v>0</v>
      </c>
      <c r="BO97" s="10">
        <v>0</v>
      </c>
      <c r="BP97" s="10">
        <v>0</v>
      </c>
      <c r="BQ97" s="3">
        <v>42789</v>
      </c>
      <c r="BR97" s="3">
        <v>1797</v>
      </c>
      <c r="BS97" s="3">
        <v>1577</v>
      </c>
      <c r="BT97" s="3">
        <v>93</v>
      </c>
      <c r="BU97" s="3">
        <v>4313</v>
      </c>
      <c r="BV97" s="3">
        <v>291</v>
      </c>
      <c r="BW97" s="3">
        <v>115</v>
      </c>
      <c r="BX97" s="3">
        <v>0</v>
      </c>
      <c r="BY97" s="3">
        <v>48794</v>
      </c>
      <c r="BZ97" s="3">
        <v>2181</v>
      </c>
      <c r="CA97" s="3">
        <v>214</v>
      </c>
      <c r="CB97" s="3">
        <v>22</v>
      </c>
      <c r="CC97" t="s">
        <v>10</v>
      </c>
      <c r="CD97" s="3">
        <v>25656</v>
      </c>
      <c r="CE97" s="3">
        <v>10209</v>
      </c>
      <c r="CF97" s="3">
        <v>2548</v>
      </c>
      <c r="CG97" s="3">
        <v>1720</v>
      </c>
      <c r="CH97" s="3">
        <v>2937</v>
      </c>
      <c r="CI97" s="3">
        <v>2230</v>
      </c>
      <c r="CJ97" s="3">
        <v>135</v>
      </c>
      <c r="CK97" s="3">
        <v>21</v>
      </c>
      <c r="CL97" s="3">
        <v>203</v>
      </c>
      <c r="CM97" s="3">
        <v>170</v>
      </c>
      <c r="CN97" s="3">
        <f>SUM(CD97+CF97+CH97+CJ97+CL97)</f>
        <v>31479</v>
      </c>
      <c r="CO97" s="3">
        <v>14350</v>
      </c>
      <c r="CP97" s="3">
        <v>35865</v>
      </c>
      <c r="CQ97" s="3">
        <v>4268</v>
      </c>
      <c r="CR97" s="3">
        <v>5167</v>
      </c>
      <c r="CS97" s="3">
        <v>156</v>
      </c>
      <c r="CT97" s="3">
        <v>373</v>
      </c>
      <c r="CU97" s="3">
        <v>45829</v>
      </c>
      <c r="CV97" s="3">
        <f>SUM(CZ97:DC97)</f>
        <v>2222</v>
      </c>
      <c r="CW97" s="3">
        <f>SUM(CU97+CV97)</f>
        <v>48051</v>
      </c>
      <c r="CX97" s="3">
        <f>SUM(DB97:DE97)</f>
        <v>7735</v>
      </c>
      <c r="CY97" s="3">
        <f>CW97</f>
        <v>48051</v>
      </c>
      <c r="CZ97" s="3">
        <v>1075</v>
      </c>
      <c r="DA97" s="3">
        <v>0</v>
      </c>
      <c r="DB97" s="3">
        <v>1147</v>
      </c>
      <c r="DC97" s="3">
        <v>0</v>
      </c>
      <c r="DD97" s="3">
        <v>6588</v>
      </c>
      <c r="DE97" s="3">
        <v>0</v>
      </c>
      <c r="DF97" s="3">
        <v>6588</v>
      </c>
      <c r="DG97" s="3">
        <v>5253</v>
      </c>
      <c r="DH97" s="3">
        <v>0</v>
      </c>
      <c r="DI97" s="3">
        <v>5253</v>
      </c>
      <c r="DJ97" s="3">
        <v>12624</v>
      </c>
      <c r="DK97" s="3">
        <v>117</v>
      </c>
      <c r="DL97" t="s">
        <v>11</v>
      </c>
      <c r="DM97" t="s">
        <v>10</v>
      </c>
      <c r="DN97" s="3">
        <v>526</v>
      </c>
      <c r="DO97" t="s">
        <v>10</v>
      </c>
      <c r="DP97" s="3">
        <v>64</v>
      </c>
      <c r="DQ97" s="3">
        <v>424</v>
      </c>
      <c r="DR97" s="3">
        <v>25</v>
      </c>
      <c r="DS97" s="3">
        <v>450</v>
      </c>
      <c r="DT97" s="3">
        <v>3</v>
      </c>
      <c r="DU97" s="3">
        <v>12</v>
      </c>
      <c r="DV97" s="3">
        <v>4</v>
      </c>
      <c r="DW97" s="3">
        <v>146</v>
      </c>
      <c r="DX97" s="3">
        <v>3</v>
      </c>
      <c r="DY97" s="3">
        <v>215</v>
      </c>
      <c r="DZ97" s="3">
        <v>0</v>
      </c>
      <c r="EA97" s="3">
        <v>0</v>
      </c>
      <c r="EB97" s="3">
        <v>0</v>
      </c>
      <c r="EC97" s="3">
        <v>0</v>
      </c>
      <c r="ED97" s="3">
        <v>9</v>
      </c>
      <c r="EE97" s="3">
        <v>306</v>
      </c>
      <c r="EF97" s="3">
        <v>880</v>
      </c>
      <c r="EG97" t="s">
        <v>11</v>
      </c>
      <c r="EH97">
        <v>6</v>
      </c>
      <c r="EI97" t="s">
        <v>44</v>
      </c>
      <c r="EJ97" s="3">
        <v>17726</v>
      </c>
      <c r="EK97" t="s">
        <v>11</v>
      </c>
      <c r="EL97" s="2">
        <v>1000</v>
      </c>
      <c r="EM97" t="s">
        <v>14</v>
      </c>
      <c r="EN97" s="2">
        <v>1000</v>
      </c>
      <c r="EO97" t="s">
        <v>32</v>
      </c>
      <c r="EP97" t="s">
        <v>33</v>
      </c>
      <c r="EQ97">
        <v>28</v>
      </c>
      <c r="ER97">
        <v>0</v>
      </c>
      <c r="ES97">
        <v>5</v>
      </c>
      <c r="ET97">
        <v>0</v>
      </c>
      <c r="EU97">
        <v>33</v>
      </c>
      <c r="EV97">
        <v>52</v>
      </c>
      <c r="EW97" s="3">
        <v>1850</v>
      </c>
      <c r="EX97" s="3">
        <v>1850</v>
      </c>
      <c r="EY97" s="3">
        <v>23803</v>
      </c>
      <c r="EZ97" t="s">
        <v>17</v>
      </c>
      <c r="FA97" s="3">
        <v>10800</v>
      </c>
      <c r="FB97" s="3">
        <v>13500</v>
      </c>
      <c r="FC97">
        <v>2008</v>
      </c>
      <c r="FD97" t="s">
        <v>8</v>
      </c>
      <c r="FE97" t="s">
        <v>8</v>
      </c>
      <c r="FF97" t="s">
        <v>10</v>
      </c>
      <c r="FG97" t="s">
        <v>8</v>
      </c>
      <c r="FH97" t="s">
        <v>8</v>
      </c>
      <c r="FI97" t="s">
        <v>8</v>
      </c>
      <c r="FJ97" s="1">
        <v>1.5</v>
      </c>
      <c r="FK97" s="12">
        <v>100</v>
      </c>
      <c r="FL97" s="1">
        <v>22.84</v>
      </c>
      <c r="FM97" s="1">
        <v>22.84</v>
      </c>
      <c r="FN97" s="1">
        <v>19</v>
      </c>
      <c r="FO97" s="1">
        <v>19</v>
      </c>
      <c r="FP97" s="1">
        <v>17</v>
      </c>
      <c r="FQ97" s="1">
        <v>17</v>
      </c>
      <c r="FR97" s="1">
        <v>15</v>
      </c>
      <c r="FS97" s="1">
        <v>15</v>
      </c>
      <c r="FT97" s="1">
        <v>15</v>
      </c>
      <c r="FU97" s="1">
        <v>15</v>
      </c>
      <c r="FV97" t="s">
        <v>19</v>
      </c>
      <c r="FW97" t="s">
        <v>34</v>
      </c>
      <c r="FX97" t="s">
        <v>21</v>
      </c>
      <c r="FY97" t="s">
        <v>10</v>
      </c>
      <c r="FZ97" t="s">
        <v>35</v>
      </c>
      <c r="GA97" t="s">
        <v>675</v>
      </c>
      <c r="GB97" t="s">
        <v>1334</v>
      </c>
      <c r="GC97" t="s">
        <v>1335</v>
      </c>
      <c r="GD97" t="s">
        <v>1335</v>
      </c>
      <c r="GE97" t="s">
        <v>1335</v>
      </c>
      <c r="GF97">
        <v>3</v>
      </c>
    </row>
    <row r="98" spans="1:188" x14ac:dyDescent="0.35">
      <c r="A98" t="s">
        <v>676</v>
      </c>
      <c r="B98" t="s">
        <v>677</v>
      </c>
      <c r="C98" s="3">
        <v>1939</v>
      </c>
      <c r="D98" t="s">
        <v>1470</v>
      </c>
      <c r="E98" t="s">
        <v>679</v>
      </c>
      <c r="F98">
        <v>97048</v>
      </c>
      <c r="G98" t="s">
        <v>678</v>
      </c>
      <c r="H98" t="s">
        <v>679</v>
      </c>
      <c r="I98">
        <v>97048</v>
      </c>
      <c r="J98" t="s">
        <v>175</v>
      </c>
      <c r="K98" t="s">
        <v>680</v>
      </c>
      <c r="L98" t="s">
        <v>30</v>
      </c>
      <c r="M98" t="s">
        <v>8</v>
      </c>
      <c r="N98" t="s">
        <v>8</v>
      </c>
      <c r="O98">
        <v>1</v>
      </c>
      <c r="P98">
        <v>0</v>
      </c>
      <c r="Q98">
        <v>0</v>
      </c>
      <c r="R98" s="3">
        <v>2951</v>
      </c>
      <c r="S98" s="3">
        <v>135</v>
      </c>
      <c r="T98">
        <v>0</v>
      </c>
      <c r="U98">
        <v>0.8</v>
      </c>
      <c r="V98">
        <v>0</v>
      </c>
      <c r="W98">
        <v>0.8</v>
      </c>
      <c r="X98" s="3">
        <v>2</v>
      </c>
      <c r="Y98" s="3">
        <v>207</v>
      </c>
      <c r="Z98" t="s">
        <v>8</v>
      </c>
      <c r="AA98" t="s">
        <v>8</v>
      </c>
      <c r="AB98">
        <v>0</v>
      </c>
      <c r="AC98">
        <v>1</v>
      </c>
      <c r="AD98">
        <v>0</v>
      </c>
      <c r="AE98">
        <v>0</v>
      </c>
      <c r="AF98" s="10">
        <v>78211</v>
      </c>
      <c r="AG98" s="10">
        <v>0</v>
      </c>
      <c r="AH98" s="10">
        <v>0</v>
      </c>
      <c r="AI98" s="10">
        <v>78211</v>
      </c>
      <c r="AJ98" s="10">
        <v>1000</v>
      </c>
      <c r="AK98" s="10">
        <v>0</v>
      </c>
      <c r="AL98" s="10">
        <v>1000</v>
      </c>
      <c r="AM98" s="10">
        <v>0</v>
      </c>
      <c r="AN98" s="10">
        <v>0</v>
      </c>
      <c r="AO98" s="10">
        <v>0</v>
      </c>
      <c r="AP98" s="10">
        <v>7500</v>
      </c>
      <c r="AQ98" s="10">
        <v>86711</v>
      </c>
      <c r="AR98" s="10">
        <v>0</v>
      </c>
      <c r="AS98" s="10">
        <v>0</v>
      </c>
      <c r="AT98" s="10">
        <v>0</v>
      </c>
      <c r="AU98" s="10">
        <v>0</v>
      </c>
      <c r="AV98" s="10">
        <v>0</v>
      </c>
      <c r="AW98" t="s">
        <v>8</v>
      </c>
      <c r="AZ98" t="s">
        <v>8</v>
      </c>
      <c r="BC98" s="10">
        <v>64256</v>
      </c>
      <c r="BE98" s="10">
        <v>64256</v>
      </c>
      <c r="BF98" s="10">
        <v>1994</v>
      </c>
      <c r="BG98" s="10">
        <v>5506</v>
      </c>
      <c r="BH98" s="10">
        <v>500</v>
      </c>
      <c r="BI98" s="10">
        <v>8000</v>
      </c>
      <c r="BJ98" s="10">
        <v>7030</v>
      </c>
      <c r="BL98" s="10">
        <v>79286</v>
      </c>
      <c r="BM98" s="10">
        <v>0</v>
      </c>
      <c r="BN98" s="10">
        <v>0</v>
      </c>
      <c r="BO98" s="10">
        <v>0</v>
      </c>
      <c r="BP98" s="10">
        <v>0</v>
      </c>
      <c r="BQ98" s="3">
        <v>14116</v>
      </c>
      <c r="BR98" s="3">
        <v>237</v>
      </c>
      <c r="BS98" s="3">
        <v>317</v>
      </c>
      <c r="BT98" s="3">
        <v>0</v>
      </c>
      <c r="BU98" s="3">
        <v>1051</v>
      </c>
      <c r="BV98" s="3">
        <v>8</v>
      </c>
      <c r="BW98" s="3">
        <v>11</v>
      </c>
      <c r="BX98" s="3">
        <v>11</v>
      </c>
      <c r="BY98" s="3">
        <v>15495</v>
      </c>
      <c r="BZ98" s="3">
        <v>256</v>
      </c>
      <c r="CA98" s="3">
        <v>7</v>
      </c>
      <c r="CB98" s="3">
        <v>0</v>
      </c>
      <c r="CC98" t="s">
        <v>8</v>
      </c>
      <c r="CL98" s="3">
        <v>1499</v>
      </c>
      <c r="CM98" s="3">
        <v>134</v>
      </c>
      <c r="CN98" s="3">
        <f>SUM(CD98+CF98+CH98+CJ98+CL98)</f>
        <v>1499</v>
      </c>
      <c r="CO98" s="3">
        <v>134</v>
      </c>
      <c r="CT98" s="3">
        <v>1633</v>
      </c>
      <c r="CU98" s="3">
        <v>1633</v>
      </c>
      <c r="CV98" s="3">
        <f>SUM(CZ98:DC98)</f>
        <v>0</v>
      </c>
      <c r="CW98" s="3">
        <f>SUM(CU98+CV98)</f>
        <v>1633</v>
      </c>
      <c r="CX98" s="3">
        <f>SUM(DB98:DE98)</f>
        <v>0</v>
      </c>
      <c r="CY98" s="3">
        <f>CW98</f>
        <v>1633</v>
      </c>
      <c r="DD98" s="3">
        <v>0</v>
      </c>
      <c r="DE98" s="3">
        <v>0</v>
      </c>
      <c r="DF98" s="3">
        <v>0</v>
      </c>
      <c r="DG98" s="3">
        <v>0</v>
      </c>
      <c r="DH98" s="3">
        <v>0</v>
      </c>
      <c r="DI98" s="3">
        <v>0</v>
      </c>
      <c r="DJ98" s="3">
        <v>0</v>
      </c>
      <c r="DL98" t="s">
        <v>9</v>
      </c>
      <c r="DM98" t="s">
        <v>8</v>
      </c>
      <c r="DN98" s="3">
        <v>0</v>
      </c>
      <c r="DO98" t="s">
        <v>10</v>
      </c>
      <c r="DP98" s="3">
        <v>0</v>
      </c>
      <c r="DQ98" s="3">
        <v>0</v>
      </c>
      <c r="DR98" s="3">
        <v>3</v>
      </c>
      <c r="DS98" s="3">
        <v>28</v>
      </c>
      <c r="DT98" s="3">
        <v>0</v>
      </c>
      <c r="DU98" s="3">
        <v>0</v>
      </c>
      <c r="DV98" s="3">
        <v>1</v>
      </c>
      <c r="DW98" s="3">
        <v>35</v>
      </c>
      <c r="DX98" s="3">
        <v>6</v>
      </c>
      <c r="DY98" s="3">
        <v>55</v>
      </c>
      <c r="DZ98" s="3">
        <v>0</v>
      </c>
      <c r="EA98" s="3">
        <v>0</v>
      </c>
      <c r="EB98" s="3">
        <v>0</v>
      </c>
      <c r="EC98" s="3">
        <v>0</v>
      </c>
      <c r="EF98" s="3">
        <v>596</v>
      </c>
      <c r="EG98" t="s">
        <v>78</v>
      </c>
      <c r="EH98">
        <v>4</v>
      </c>
      <c r="EI98" t="s">
        <v>12</v>
      </c>
      <c r="EK98" t="s">
        <v>13</v>
      </c>
      <c r="EL98">
        <v>300</v>
      </c>
      <c r="EM98" t="s">
        <v>277</v>
      </c>
      <c r="EN98">
        <v>35</v>
      </c>
      <c r="EO98" t="s">
        <v>30</v>
      </c>
      <c r="EP98" t="s">
        <v>681</v>
      </c>
      <c r="EQ98">
        <v>27</v>
      </c>
      <c r="ER98">
        <v>0</v>
      </c>
      <c r="ES98">
        <v>5</v>
      </c>
      <c r="ET98">
        <v>0</v>
      </c>
      <c r="EU98">
        <v>32</v>
      </c>
      <c r="EV98">
        <v>52</v>
      </c>
      <c r="EW98" s="3">
        <v>1640</v>
      </c>
      <c r="EX98" s="3">
        <v>1640</v>
      </c>
      <c r="EY98" s="3">
        <v>2841</v>
      </c>
      <c r="EZ98" t="s">
        <v>17</v>
      </c>
      <c r="FA98" s="3">
        <v>2640</v>
      </c>
      <c r="FB98" s="3">
        <v>2640</v>
      </c>
      <c r="FD98" t="s">
        <v>8</v>
      </c>
      <c r="FE98" t="s">
        <v>8</v>
      </c>
      <c r="FF98" t="s">
        <v>8</v>
      </c>
      <c r="FG98" t="s">
        <v>8</v>
      </c>
      <c r="FH98" t="s">
        <v>8</v>
      </c>
      <c r="FI98" t="s">
        <v>8</v>
      </c>
      <c r="FJ98" t="s">
        <v>92</v>
      </c>
      <c r="FK98" s="11" t="s">
        <v>18</v>
      </c>
      <c r="FV98" t="s">
        <v>46</v>
      </c>
      <c r="FW98" t="s">
        <v>20</v>
      </c>
      <c r="FX98" t="s">
        <v>21</v>
      </c>
      <c r="FY98" t="s">
        <v>10</v>
      </c>
      <c r="FZ98" t="s">
        <v>48</v>
      </c>
      <c r="GA98" t="s">
        <v>682</v>
      </c>
      <c r="GB98" t="s">
        <v>1336</v>
      </c>
      <c r="GC98" t="s">
        <v>1337</v>
      </c>
      <c r="GD98" t="s">
        <v>1337</v>
      </c>
      <c r="GE98" t="s">
        <v>1337</v>
      </c>
      <c r="GF98">
        <v>5</v>
      </c>
    </row>
    <row r="99" spans="1:188" x14ac:dyDescent="0.35">
      <c r="A99" t="s">
        <v>683</v>
      </c>
      <c r="B99" t="s">
        <v>684</v>
      </c>
      <c r="C99" s="3">
        <v>23876</v>
      </c>
      <c r="D99" t="s">
        <v>685</v>
      </c>
      <c r="E99" t="s">
        <v>686</v>
      </c>
      <c r="F99">
        <v>97470</v>
      </c>
      <c r="G99" t="s">
        <v>685</v>
      </c>
      <c r="H99" t="s">
        <v>686</v>
      </c>
      <c r="I99">
        <v>97470</v>
      </c>
      <c r="J99" t="s">
        <v>141</v>
      </c>
      <c r="K99" t="s">
        <v>687</v>
      </c>
      <c r="L99" t="s">
        <v>30</v>
      </c>
      <c r="M99" t="s">
        <v>8</v>
      </c>
      <c r="N99" t="s">
        <v>8</v>
      </c>
      <c r="O99">
        <v>1</v>
      </c>
      <c r="P99">
        <v>0</v>
      </c>
      <c r="Q99">
        <v>0</v>
      </c>
      <c r="R99" s="3">
        <v>7779</v>
      </c>
      <c r="S99" s="3">
        <v>1536</v>
      </c>
      <c r="T99">
        <v>1</v>
      </c>
      <c r="U99">
        <v>2</v>
      </c>
      <c r="V99">
        <v>2</v>
      </c>
      <c r="W99">
        <v>4</v>
      </c>
      <c r="X99" s="3">
        <v>23</v>
      </c>
      <c r="Y99" s="3">
        <v>1173</v>
      </c>
      <c r="Z99" t="s">
        <v>10</v>
      </c>
      <c r="AA99" t="s">
        <v>8</v>
      </c>
      <c r="AB99">
        <v>2</v>
      </c>
      <c r="AC99">
        <v>1</v>
      </c>
      <c r="AD99">
        <v>6</v>
      </c>
      <c r="AE99">
        <v>0</v>
      </c>
      <c r="AF99" s="10">
        <v>679050</v>
      </c>
      <c r="AG99" s="10">
        <v>0</v>
      </c>
      <c r="AH99" s="10">
        <v>0</v>
      </c>
      <c r="AI99" s="10">
        <v>679050</v>
      </c>
      <c r="AJ99" s="10">
        <v>3687</v>
      </c>
      <c r="AK99" s="10">
        <v>0</v>
      </c>
      <c r="AL99" s="10">
        <v>3687</v>
      </c>
      <c r="AM99" s="10">
        <v>0</v>
      </c>
      <c r="AN99" s="10">
        <v>0</v>
      </c>
      <c r="AO99" s="10">
        <v>0</v>
      </c>
      <c r="AP99" s="10">
        <v>155682</v>
      </c>
      <c r="AQ99" s="10">
        <v>838419</v>
      </c>
      <c r="AR99" s="10">
        <v>0</v>
      </c>
      <c r="AS99" s="10">
        <v>0</v>
      </c>
      <c r="AT99" s="10">
        <v>0</v>
      </c>
      <c r="AU99" s="10">
        <v>0</v>
      </c>
      <c r="AV99" s="10">
        <v>0</v>
      </c>
      <c r="AW99" t="s">
        <v>8</v>
      </c>
      <c r="AZ99" t="s">
        <v>8</v>
      </c>
      <c r="BC99" s="10">
        <v>280611</v>
      </c>
      <c r="BD99" s="10">
        <v>162583</v>
      </c>
      <c r="BE99" s="10">
        <v>443194</v>
      </c>
      <c r="BF99" s="10">
        <v>52186</v>
      </c>
      <c r="BG99" s="10">
        <v>28924</v>
      </c>
      <c r="BH99" s="10">
        <v>1527</v>
      </c>
      <c r="BI99" s="10">
        <v>82637</v>
      </c>
      <c r="BJ99" s="10">
        <v>190913</v>
      </c>
      <c r="BL99" s="10">
        <v>716744</v>
      </c>
      <c r="BM99" s="10">
        <v>0</v>
      </c>
      <c r="BN99" s="10">
        <v>0</v>
      </c>
      <c r="BO99" s="10">
        <v>0</v>
      </c>
      <c r="BP99" s="10">
        <v>0</v>
      </c>
      <c r="BQ99" s="3">
        <v>71728</v>
      </c>
      <c r="BR99" s="3">
        <v>3496</v>
      </c>
      <c r="BS99" s="3">
        <v>2761</v>
      </c>
      <c r="BT99" s="3">
        <v>25</v>
      </c>
      <c r="BU99" s="3">
        <v>3183</v>
      </c>
      <c r="BV99" s="3">
        <v>86</v>
      </c>
      <c r="BW99" s="3">
        <v>12</v>
      </c>
      <c r="BX99" s="3">
        <v>0</v>
      </c>
      <c r="BY99" s="3">
        <v>77684</v>
      </c>
      <c r="BZ99" s="3">
        <v>3607</v>
      </c>
      <c r="CA99" s="3">
        <v>1168</v>
      </c>
      <c r="CB99" s="3">
        <v>4964</v>
      </c>
      <c r="CC99" t="s">
        <v>10</v>
      </c>
      <c r="CD99" s="3">
        <v>28956</v>
      </c>
      <c r="CE99" s="3">
        <v>18299</v>
      </c>
      <c r="CF99" s="3">
        <v>4853</v>
      </c>
      <c r="CG99" s="3">
        <v>3701</v>
      </c>
      <c r="CH99" s="3">
        <v>38558</v>
      </c>
      <c r="CI99" s="3">
        <v>26662</v>
      </c>
      <c r="CJ99" s="3">
        <v>0</v>
      </c>
      <c r="CK99" s="3">
        <v>0</v>
      </c>
      <c r="CL99" s="3">
        <v>3150</v>
      </c>
      <c r="CM99" s="3">
        <v>1644</v>
      </c>
      <c r="CN99" s="3">
        <f>SUM(CD99+CF99+CH99+CJ99+CL99)</f>
        <v>75517</v>
      </c>
      <c r="CO99" s="3">
        <v>50306</v>
      </c>
      <c r="CP99" s="3">
        <v>47255</v>
      </c>
      <c r="CQ99" s="3">
        <v>8554</v>
      </c>
      <c r="CR99" s="3">
        <v>65220</v>
      </c>
      <c r="CT99" s="3">
        <v>4794</v>
      </c>
      <c r="CU99" s="3">
        <v>125823</v>
      </c>
      <c r="CV99" s="3">
        <f>SUM(CZ99:DC99)</f>
        <v>39731</v>
      </c>
      <c r="CW99" s="3">
        <f>SUM(CU99+CV99)</f>
        <v>165554</v>
      </c>
      <c r="CX99" s="3">
        <f>SUM(DB99:DE99)</f>
        <v>19348</v>
      </c>
      <c r="CY99" s="3">
        <f>CW99</f>
        <v>165554</v>
      </c>
      <c r="CZ99" s="3">
        <v>15352</v>
      </c>
      <c r="DA99" s="3">
        <v>5031</v>
      </c>
      <c r="DB99" s="3">
        <v>19348</v>
      </c>
      <c r="DC99" s="3">
        <v>0</v>
      </c>
      <c r="DD99" s="3">
        <v>0</v>
      </c>
      <c r="DE99" s="3">
        <v>0</v>
      </c>
      <c r="DF99" s="3">
        <v>0</v>
      </c>
      <c r="DG99" s="3">
        <v>0</v>
      </c>
      <c r="DH99" s="3">
        <v>0</v>
      </c>
      <c r="DI99" s="3">
        <v>0</v>
      </c>
      <c r="DJ99" s="3">
        <v>502</v>
      </c>
      <c r="DK99" s="3">
        <v>6656</v>
      </c>
      <c r="DL99" t="s">
        <v>66</v>
      </c>
      <c r="DM99" t="s">
        <v>8</v>
      </c>
      <c r="DN99" s="3">
        <v>1016</v>
      </c>
      <c r="DO99" t="s">
        <v>10</v>
      </c>
      <c r="DP99" s="3">
        <v>81</v>
      </c>
      <c r="DQ99" s="3">
        <v>2083</v>
      </c>
      <c r="DR99" s="3">
        <v>86</v>
      </c>
      <c r="DS99" s="3">
        <v>4601</v>
      </c>
      <c r="DT99" s="3">
        <v>37</v>
      </c>
      <c r="DU99" s="3">
        <v>402</v>
      </c>
      <c r="DV99" s="3">
        <v>25</v>
      </c>
      <c r="DW99" s="3">
        <v>414</v>
      </c>
      <c r="DX99" s="3">
        <v>11</v>
      </c>
      <c r="DY99" s="3">
        <v>995</v>
      </c>
      <c r="DZ99" s="3">
        <v>15</v>
      </c>
      <c r="EA99" s="3">
        <v>101</v>
      </c>
      <c r="EB99" s="3">
        <v>0</v>
      </c>
      <c r="EC99" s="3">
        <v>0</v>
      </c>
      <c r="ED99" s="3">
        <v>39</v>
      </c>
      <c r="EE99" s="3">
        <v>4932</v>
      </c>
      <c r="EF99" s="3">
        <v>5862</v>
      </c>
      <c r="EG99" t="s">
        <v>11</v>
      </c>
      <c r="EH99">
        <v>16</v>
      </c>
      <c r="EI99" t="s">
        <v>44</v>
      </c>
      <c r="EJ99" s="3">
        <v>3146</v>
      </c>
      <c r="EK99" t="s">
        <v>11</v>
      </c>
      <c r="EL99">
        <v>100</v>
      </c>
      <c r="EM99" t="s">
        <v>14</v>
      </c>
      <c r="EN99">
        <v>100</v>
      </c>
      <c r="EO99" t="s">
        <v>30</v>
      </c>
      <c r="EP99" t="s">
        <v>135</v>
      </c>
      <c r="EQ99">
        <v>25</v>
      </c>
      <c r="ER99">
        <v>5</v>
      </c>
      <c r="ES99">
        <v>4</v>
      </c>
      <c r="ET99">
        <v>0</v>
      </c>
      <c r="EU99">
        <v>34</v>
      </c>
      <c r="EV99">
        <v>52</v>
      </c>
      <c r="EW99" s="3">
        <v>1724</v>
      </c>
      <c r="EX99" s="3">
        <v>1724</v>
      </c>
      <c r="EY99" s="3">
        <v>75765</v>
      </c>
      <c r="EZ99" t="s">
        <v>17</v>
      </c>
      <c r="FA99" s="3">
        <v>23657</v>
      </c>
      <c r="FB99" s="3">
        <v>23657</v>
      </c>
      <c r="FC99">
        <v>2018</v>
      </c>
      <c r="FD99" t="s">
        <v>8</v>
      </c>
      <c r="FE99" t="s">
        <v>8</v>
      </c>
      <c r="FF99" t="s">
        <v>8</v>
      </c>
      <c r="FG99" t="s">
        <v>8</v>
      </c>
      <c r="FH99" t="s">
        <v>8</v>
      </c>
      <c r="FI99" t="s">
        <v>8</v>
      </c>
      <c r="FJ99" t="s">
        <v>92</v>
      </c>
      <c r="FK99" s="12">
        <v>60</v>
      </c>
      <c r="FL99" s="1">
        <v>56.3</v>
      </c>
      <c r="FM99" s="1">
        <v>72.069999999999993</v>
      </c>
      <c r="FN99" s="1">
        <v>31.42</v>
      </c>
      <c r="FO99" s="1">
        <v>40.1</v>
      </c>
      <c r="FR99" s="1">
        <v>23.45</v>
      </c>
      <c r="FS99" s="1">
        <v>29.93</v>
      </c>
      <c r="FT99" s="1">
        <v>17.64</v>
      </c>
      <c r="FU99" s="1">
        <v>17.64</v>
      </c>
      <c r="FV99" t="s">
        <v>46</v>
      </c>
      <c r="FW99" t="s">
        <v>20</v>
      </c>
      <c r="FX99" t="s">
        <v>21</v>
      </c>
      <c r="FY99" t="s">
        <v>10</v>
      </c>
      <c r="FZ99" t="s">
        <v>48</v>
      </c>
      <c r="GA99" t="s">
        <v>688</v>
      </c>
      <c r="GB99" t="s">
        <v>1338</v>
      </c>
      <c r="GC99" t="s">
        <v>1339</v>
      </c>
      <c r="GD99" t="s">
        <v>1340</v>
      </c>
      <c r="GE99" t="s">
        <v>1341</v>
      </c>
      <c r="GF99">
        <v>8</v>
      </c>
    </row>
    <row r="100" spans="1:188" x14ac:dyDescent="0.35">
      <c r="A100" t="s">
        <v>689</v>
      </c>
      <c r="B100" t="s">
        <v>690</v>
      </c>
      <c r="C100" s="3">
        <v>285520</v>
      </c>
      <c r="D100" t="s">
        <v>1471</v>
      </c>
      <c r="E100" t="s">
        <v>692</v>
      </c>
      <c r="F100">
        <v>97301</v>
      </c>
      <c r="G100" t="s">
        <v>691</v>
      </c>
      <c r="H100" t="s">
        <v>692</v>
      </c>
      <c r="I100">
        <v>97301</v>
      </c>
      <c r="J100" t="s">
        <v>454</v>
      </c>
      <c r="K100" t="s">
        <v>693</v>
      </c>
      <c r="L100" t="s">
        <v>65</v>
      </c>
      <c r="M100" t="s">
        <v>8</v>
      </c>
      <c r="N100" t="s">
        <v>8</v>
      </c>
      <c r="O100">
        <v>1</v>
      </c>
      <c r="P100">
        <v>1</v>
      </c>
      <c r="Q100">
        <v>0</v>
      </c>
      <c r="R100" s="3">
        <v>63881</v>
      </c>
      <c r="S100" s="3">
        <v>9562</v>
      </c>
      <c r="T100">
        <v>7</v>
      </c>
      <c r="U100">
        <v>8</v>
      </c>
      <c r="V100">
        <v>29.5</v>
      </c>
      <c r="W100">
        <v>37.5</v>
      </c>
      <c r="X100" s="3">
        <v>148</v>
      </c>
      <c r="Y100" s="3">
        <v>5029</v>
      </c>
      <c r="Z100" t="s">
        <v>10</v>
      </c>
      <c r="AA100" t="s">
        <v>10</v>
      </c>
      <c r="AB100">
        <v>36</v>
      </c>
      <c r="AC100">
        <v>2</v>
      </c>
      <c r="AD100">
        <v>5</v>
      </c>
      <c r="AE100">
        <v>11</v>
      </c>
      <c r="AF100" s="10">
        <v>5738030</v>
      </c>
      <c r="AG100" s="10">
        <v>0</v>
      </c>
      <c r="AH100" s="10">
        <v>847760</v>
      </c>
      <c r="AI100" s="10">
        <v>6585790</v>
      </c>
      <c r="AJ100" s="10">
        <v>33162</v>
      </c>
      <c r="AK100" s="10">
        <v>0</v>
      </c>
      <c r="AL100" s="10">
        <v>33162</v>
      </c>
      <c r="AM100" s="10">
        <v>0</v>
      </c>
      <c r="AN100" s="10">
        <v>0</v>
      </c>
      <c r="AO100" s="10">
        <v>0</v>
      </c>
      <c r="AP100" s="10">
        <v>377630</v>
      </c>
      <c r="AQ100" s="10">
        <v>6996582</v>
      </c>
      <c r="AR100" s="10">
        <v>0</v>
      </c>
      <c r="AS100" s="10">
        <v>0</v>
      </c>
      <c r="AT100" s="10">
        <v>0</v>
      </c>
      <c r="AU100" s="10">
        <v>0</v>
      </c>
      <c r="AV100" s="10">
        <v>0</v>
      </c>
      <c r="AW100" t="s">
        <v>8</v>
      </c>
      <c r="AZ100" t="s">
        <v>10</v>
      </c>
      <c r="BA100" s="1">
        <v>18600000</v>
      </c>
      <c r="BB100">
        <v>2031</v>
      </c>
      <c r="BC100" s="10">
        <v>2527041</v>
      </c>
      <c r="BD100" s="10">
        <v>1653492</v>
      </c>
      <c r="BE100" s="10">
        <v>4180533</v>
      </c>
      <c r="BF100" s="10">
        <v>317396.94</v>
      </c>
      <c r="BG100" s="10">
        <v>221114.09</v>
      </c>
      <c r="BH100" s="10">
        <v>71242.52</v>
      </c>
      <c r="BI100" s="10">
        <v>609753.55000000005</v>
      </c>
      <c r="BJ100" s="10">
        <v>571992</v>
      </c>
      <c r="BL100" s="10">
        <v>5362278.55</v>
      </c>
      <c r="BM100" s="10">
        <v>0</v>
      </c>
      <c r="BN100" s="10">
        <v>0</v>
      </c>
      <c r="BO100" s="10">
        <v>0</v>
      </c>
      <c r="BP100" s="10">
        <v>0</v>
      </c>
      <c r="BQ100" s="3">
        <v>244259</v>
      </c>
      <c r="BR100" s="3">
        <v>21709</v>
      </c>
      <c r="BS100" s="3">
        <v>10641</v>
      </c>
      <c r="BT100" s="3">
        <v>489</v>
      </c>
      <c r="BU100" s="3">
        <v>9849</v>
      </c>
      <c r="BV100" s="3">
        <v>683</v>
      </c>
      <c r="BW100" s="3">
        <v>1214</v>
      </c>
      <c r="BX100" s="3">
        <v>262</v>
      </c>
      <c r="BY100" s="3">
        <v>265963</v>
      </c>
      <c r="BZ100" s="3">
        <v>23143</v>
      </c>
      <c r="CA100" s="3">
        <v>9760</v>
      </c>
      <c r="CB100" s="3">
        <v>7302</v>
      </c>
      <c r="CC100" t="s">
        <v>10</v>
      </c>
      <c r="CD100" s="3">
        <v>296772</v>
      </c>
      <c r="CE100" s="3">
        <v>250917</v>
      </c>
      <c r="CF100" s="3">
        <v>35930</v>
      </c>
      <c r="CG100" s="3">
        <v>38087</v>
      </c>
      <c r="CH100" s="3">
        <v>298300</v>
      </c>
      <c r="CI100" s="3">
        <v>316927</v>
      </c>
      <c r="CJ100" s="3">
        <v>10178</v>
      </c>
      <c r="CK100" s="3">
        <v>3688</v>
      </c>
      <c r="CL100" s="3">
        <v>0</v>
      </c>
      <c r="CM100" s="3">
        <v>0</v>
      </c>
      <c r="CN100" s="3">
        <f>SUM(CD100+CF100+CH100+CJ100+CL100)</f>
        <v>641180</v>
      </c>
      <c r="CO100" s="3">
        <v>609619</v>
      </c>
      <c r="CP100" s="3">
        <v>547689</v>
      </c>
      <c r="CQ100" s="3">
        <v>74017</v>
      </c>
      <c r="CR100" s="3">
        <v>615227</v>
      </c>
      <c r="CS100" s="3">
        <v>13866</v>
      </c>
      <c r="CT100" s="3">
        <v>0</v>
      </c>
      <c r="CU100" s="3">
        <v>1250799</v>
      </c>
      <c r="CV100" s="3">
        <f>SUM(CZ100:DC100)</f>
        <v>396722</v>
      </c>
      <c r="CW100" s="3">
        <f>SUM(CU100+CV100)</f>
        <v>1647521</v>
      </c>
      <c r="CX100" s="3">
        <f>SUM(DB100:DE100)</f>
        <v>244695</v>
      </c>
      <c r="CY100" s="3">
        <f>CW100</f>
        <v>1647521</v>
      </c>
      <c r="CZ100" s="3">
        <v>132719</v>
      </c>
      <c r="DA100" s="3">
        <v>56862</v>
      </c>
      <c r="DB100" s="3">
        <v>192408</v>
      </c>
      <c r="DC100" s="3">
        <v>14733</v>
      </c>
      <c r="DD100" s="3">
        <v>37147</v>
      </c>
      <c r="DE100" s="3">
        <v>407</v>
      </c>
      <c r="DF100" s="3">
        <v>37554</v>
      </c>
      <c r="DG100" s="3">
        <v>95770</v>
      </c>
      <c r="DH100" s="3">
        <v>738</v>
      </c>
      <c r="DI100" s="3">
        <v>96508</v>
      </c>
      <c r="DJ100" s="3">
        <v>286529</v>
      </c>
      <c r="DK100" s="3">
        <v>11299</v>
      </c>
      <c r="DL100" t="s">
        <v>11</v>
      </c>
      <c r="DM100" t="s">
        <v>10</v>
      </c>
      <c r="DN100" s="3">
        <v>5776</v>
      </c>
      <c r="DO100" t="s">
        <v>10</v>
      </c>
      <c r="DP100" s="3">
        <v>212</v>
      </c>
      <c r="DQ100" s="3">
        <v>7685</v>
      </c>
      <c r="DR100" s="3">
        <v>164</v>
      </c>
      <c r="DS100" s="3">
        <v>8932</v>
      </c>
      <c r="DT100" s="3">
        <v>47</v>
      </c>
      <c r="DU100" s="3">
        <v>579</v>
      </c>
      <c r="DV100" s="3">
        <v>210</v>
      </c>
      <c r="DW100" s="3">
        <v>3479</v>
      </c>
      <c r="DX100" s="3">
        <v>36</v>
      </c>
      <c r="DY100" s="3">
        <v>2835</v>
      </c>
      <c r="DZ100" s="3">
        <v>0</v>
      </c>
      <c r="EA100" s="3">
        <v>0</v>
      </c>
      <c r="EB100" s="3">
        <v>0</v>
      </c>
      <c r="EC100" s="3">
        <v>0</v>
      </c>
      <c r="ED100" s="3">
        <v>22</v>
      </c>
      <c r="EE100" s="3">
        <v>5423</v>
      </c>
      <c r="EF100" s="3">
        <v>25298</v>
      </c>
      <c r="EG100" t="s">
        <v>11</v>
      </c>
      <c r="EH100">
        <v>28</v>
      </c>
      <c r="EI100" t="s">
        <v>67</v>
      </c>
      <c r="EJ100" s="3">
        <v>108771</v>
      </c>
      <c r="EK100" t="s">
        <v>11</v>
      </c>
      <c r="EL100">
        <v>300</v>
      </c>
      <c r="EM100" t="s">
        <v>277</v>
      </c>
      <c r="EN100">
        <v>750</v>
      </c>
      <c r="EO100" t="s">
        <v>65</v>
      </c>
      <c r="EP100" t="s">
        <v>68</v>
      </c>
      <c r="EQ100">
        <v>28</v>
      </c>
      <c r="ER100">
        <v>3</v>
      </c>
      <c r="ES100">
        <v>7</v>
      </c>
      <c r="ET100">
        <v>0</v>
      </c>
      <c r="EU100">
        <v>38</v>
      </c>
      <c r="EV100">
        <v>52</v>
      </c>
      <c r="EW100" s="3">
        <v>1890</v>
      </c>
      <c r="EX100" s="3">
        <v>2410</v>
      </c>
      <c r="EY100" s="3">
        <v>332055</v>
      </c>
      <c r="EZ100" t="s">
        <v>17</v>
      </c>
      <c r="FA100" s="3">
        <v>96000</v>
      </c>
      <c r="FB100" s="3">
        <v>102000</v>
      </c>
      <c r="FC100">
        <v>2021</v>
      </c>
      <c r="FD100" t="s">
        <v>8</v>
      </c>
      <c r="FE100" t="s">
        <v>8</v>
      </c>
      <c r="FF100" t="s">
        <v>10</v>
      </c>
      <c r="FG100" t="s">
        <v>8</v>
      </c>
      <c r="FH100" t="s">
        <v>8</v>
      </c>
      <c r="FI100" t="s">
        <v>8</v>
      </c>
      <c r="FJ100" s="1">
        <v>0</v>
      </c>
      <c r="FK100" s="12">
        <v>60</v>
      </c>
      <c r="FL100" s="1">
        <v>65.400000000000006</v>
      </c>
      <c r="FM100" s="1">
        <v>87.89</v>
      </c>
      <c r="FN100" s="1">
        <v>39.29</v>
      </c>
      <c r="FO100" s="1">
        <v>52.81</v>
      </c>
      <c r="FP100" s="1">
        <v>33.83</v>
      </c>
      <c r="FQ100" s="1">
        <v>44.51</v>
      </c>
      <c r="FR100" s="1">
        <v>27.73</v>
      </c>
      <c r="FS100" s="1">
        <v>33.74</v>
      </c>
      <c r="FT100" s="1">
        <v>23.98</v>
      </c>
      <c r="FU100" s="1">
        <v>29.17</v>
      </c>
      <c r="FV100" t="s">
        <v>19</v>
      </c>
      <c r="FW100" t="s">
        <v>20</v>
      </c>
      <c r="FX100" t="s">
        <v>47</v>
      </c>
      <c r="FY100" t="s">
        <v>10</v>
      </c>
      <c r="FZ100" t="s">
        <v>48</v>
      </c>
      <c r="GA100" t="s">
        <v>694</v>
      </c>
      <c r="GB100" t="s">
        <v>1342</v>
      </c>
      <c r="GC100" t="s">
        <v>1343</v>
      </c>
      <c r="GD100" t="s">
        <v>1344</v>
      </c>
      <c r="GE100" t="s">
        <v>1343</v>
      </c>
      <c r="GF100">
        <v>14</v>
      </c>
    </row>
    <row r="101" spans="1:188" x14ac:dyDescent="0.35">
      <c r="A101" t="s">
        <v>695</v>
      </c>
      <c r="B101" t="s">
        <v>696</v>
      </c>
      <c r="C101" s="3">
        <v>33928</v>
      </c>
      <c r="D101" t="s">
        <v>1472</v>
      </c>
      <c r="E101" t="s">
        <v>698</v>
      </c>
      <c r="F101">
        <v>97055</v>
      </c>
      <c r="G101" t="s">
        <v>697</v>
      </c>
      <c r="H101" t="s">
        <v>698</v>
      </c>
      <c r="I101">
        <v>97055</v>
      </c>
      <c r="J101" t="s">
        <v>148</v>
      </c>
      <c r="K101" t="s">
        <v>699</v>
      </c>
      <c r="L101" t="s">
        <v>150</v>
      </c>
      <c r="M101" t="s">
        <v>8</v>
      </c>
      <c r="N101" t="s">
        <v>8</v>
      </c>
      <c r="O101">
        <v>1</v>
      </c>
      <c r="P101">
        <v>1</v>
      </c>
      <c r="Q101">
        <v>0</v>
      </c>
      <c r="R101" s="3">
        <v>11886</v>
      </c>
      <c r="S101" s="3">
        <v>1687</v>
      </c>
      <c r="T101">
        <v>4</v>
      </c>
      <c r="U101">
        <v>5</v>
      </c>
      <c r="V101">
        <v>9.6999999999999993</v>
      </c>
      <c r="W101">
        <v>14.7</v>
      </c>
      <c r="X101" s="3">
        <v>74</v>
      </c>
      <c r="Y101" s="3">
        <v>4170</v>
      </c>
      <c r="Z101" t="s">
        <v>10</v>
      </c>
      <c r="AA101" t="s">
        <v>8</v>
      </c>
      <c r="AB101">
        <v>7</v>
      </c>
      <c r="AC101">
        <v>6</v>
      </c>
      <c r="AD101">
        <v>6</v>
      </c>
      <c r="AE101">
        <v>4</v>
      </c>
      <c r="AF101" s="10">
        <v>103000</v>
      </c>
      <c r="AG101" s="10">
        <v>0</v>
      </c>
      <c r="AH101" s="10">
        <v>1744767</v>
      </c>
      <c r="AI101" s="10">
        <v>1847767</v>
      </c>
      <c r="AJ101" s="10">
        <v>3677</v>
      </c>
      <c r="AK101" s="10">
        <v>0</v>
      </c>
      <c r="AL101" s="10">
        <v>3677</v>
      </c>
      <c r="AM101" s="10">
        <v>4125</v>
      </c>
      <c r="AN101" s="10">
        <v>0</v>
      </c>
      <c r="AO101" s="10">
        <v>4125</v>
      </c>
      <c r="AP101" s="10">
        <v>31317</v>
      </c>
      <c r="AQ101" s="10">
        <v>1886886</v>
      </c>
      <c r="AR101" s="10">
        <v>150000</v>
      </c>
      <c r="AS101" s="10">
        <v>0</v>
      </c>
      <c r="AT101" s="10">
        <v>0</v>
      </c>
      <c r="AU101" s="10">
        <v>0</v>
      </c>
      <c r="AV101" s="10">
        <v>150000</v>
      </c>
      <c r="AW101" t="s">
        <v>8</v>
      </c>
      <c r="AZ101" t="s">
        <v>8</v>
      </c>
      <c r="BC101" s="10">
        <v>944000</v>
      </c>
      <c r="BD101" s="10">
        <v>523000</v>
      </c>
      <c r="BE101" s="10">
        <v>1467000</v>
      </c>
      <c r="BF101" s="10">
        <v>148800</v>
      </c>
      <c r="BG101" s="10">
        <v>21500</v>
      </c>
      <c r="BH101" s="10">
        <v>0</v>
      </c>
      <c r="BI101" s="10">
        <v>170300</v>
      </c>
      <c r="BJ101" s="10">
        <v>356706</v>
      </c>
      <c r="BK101" t="s">
        <v>700</v>
      </c>
      <c r="BL101" s="10">
        <v>1994006</v>
      </c>
      <c r="BM101" s="10">
        <v>0</v>
      </c>
      <c r="BN101" s="10">
        <v>150000</v>
      </c>
      <c r="BO101" s="10">
        <v>0</v>
      </c>
      <c r="BP101" s="10">
        <v>150000</v>
      </c>
      <c r="BQ101" s="3">
        <v>56165</v>
      </c>
      <c r="BR101" s="3">
        <v>3703</v>
      </c>
      <c r="BS101" s="3">
        <v>4176</v>
      </c>
      <c r="BT101" s="3">
        <v>265</v>
      </c>
      <c r="BU101" s="3">
        <v>11674</v>
      </c>
      <c r="BV101" s="3">
        <v>1017</v>
      </c>
      <c r="BW101" s="3">
        <v>433</v>
      </c>
      <c r="BX101" s="3">
        <v>48</v>
      </c>
      <c r="BY101" s="3">
        <v>72448</v>
      </c>
      <c r="BZ101" s="3">
        <v>5033</v>
      </c>
      <c r="CA101" s="3">
        <v>2211</v>
      </c>
      <c r="CB101" s="3">
        <v>42378</v>
      </c>
      <c r="CC101" t="s">
        <v>8</v>
      </c>
      <c r="CD101" s="3">
        <v>75954</v>
      </c>
      <c r="CE101" s="3">
        <v>46981</v>
      </c>
      <c r="CF101" s="3">
        <v>4707</v>
      </c>
      <c r="CG101" s="3">
        <v>3923</v>
      </c>
      <c r="CH101" s="3">
        <v>50332</v>
      </c>
      <c r="CI101" s="3">
        <v>35767</v>
      </c>
      <c r="CJ101" s="3">
        <v>2618</v>
      </c>
      <c r="CK101" s="3">
        <v>5</v>
      </c>
      <c r="CL101" s="3">
        <v>0</v>
      </c>
      <c r="CM101" s="3">
        <v>0</v>
      </c>
      <c r="CN101" s="3">
        <f>SUM(CD101+CF101+CH101+CJ101+CL101)</f>
        <v>133611</v>
      </c>
      <c r="CO101" s="3">
        <v>86676</v>
      </c>
      <c r="CP101" s="3">
        <v>122935</v>
      </c>
      <c r="CQ101" s="3">
        <v>8630</v>
      </c>
      <c r="CR101" s="3">
        <v>86099</v>
      </c>
      <c r="CS101" s="3">
        <v>2623</v>
      </c>
      <c r="CT101" s="3">
        <v>0</v>
      </c>
      <c r="CU101" s="3">
        <v>220287</v>
      </c>
      <c r="CV101" s="3">
        <f>SUM(CZ101:DC101)</f>
        <v>60711</v>
      </c>
      <c r="CW101" s="3">
        <f>SUM(CU101+CV101)</f>
        <v>280998</v>
      </c>
      <c r="CX101" s="3">
        <f>SUM(DB101:DE101)</f>
        <v>130504</v>
      </c>
      <c r="CY101" s="3">
        <f>CW101</f>
        <v>280998</v>
      </c>
      <c r="CZ101" s="3">
        <v>17458</v>
      </c>
      <c r="DA101" s="3">
        <v>13152</v>
      </c>
      <c r="DB101" s="3">
        <v>30101</v>
      </c>
      <c r="DC101" s="3">
        <v>0</v>
      </c>
      <c r="DD101" s="3">
        <v>99991</v>
      </c>
      <c r="DE101" s="3">
        <v>412</v>
      </c>
      <c r="DF101" s="3">
        <v>100403</v>
      </c>
      <c r="DG101" s="3">
        <v>82557</v>
      </c>
      <c r="DH101" s="3">
        <v>232</v>
      </c>
      <c r="DI101" s="3">
        <v>82789</v>
      </c>
      <c r="DJ101" s="3">
        <v>77860</v>
      </c>
      <c r="DK101" s="3">
        <v>4398</v>
      </c>
      <c r="DL101" t="s">
        <v>11</v>
      </c>
      <c r="DM101" t="s">
        <v>10</v>
      </c>
      <c r="DN101" s="3">
        <v>371</v>
      </c>
      <c r="DO101" t="s">
        <v>10</v>
      </c>
      <c r="DP101" s="3">
        <v>168</v>
      </c>
      <c r="DQ101" s="3">
        <v>2553</v>
      </c>
      <c r="DR101" s="3">
        <v>107</v>
      </c>
      <c r="DS101" s="3">
        <v>3902</v>
      </c>
      <c r="DT101" s="3">
        <v>83</v>
      </c>
      <c r="DU101" s="3">
        <v>1156</v>
      </c>
      <c r="DV101" s="3">
        <v>380</v>
      </c>
      <c r="DW101" s="3">
        <v>4089</v>
      </c>
      <c r="DX101" s="3">
        <v>20</v>
      </c>
      <c r="DY101" s="3">
        <v>2713</v>
      </c>
      <c r="DZ101" s="3">
        <v>11</v>
      </c>
      <c r="EA101" s="3">
        <v>47</v>
      </c>
      <c r="EB101" s="3">
        <v>52</v>
      </c>
      <c r="EC101" s="3">
        <v>796</v>
      </c>
      <c r="ED101" s="3">
        <v>43</v>
      </c>
      <c r="EE101" s="3">
        <v>5086</v>
      </c>
      <c r="EF101" s="3">
        <v>5975</v>
      </c>
      <c r="EG101" t="s">
        <v>11</v>
      </c>
      <c r="EH101">
        <v>10</v>
      </c>
      <c r="EI101" t="s">
        <v>44</v>
      </c>
      <c r="EJ101" s="3">
        <v>22345</v>
      </c>
      <c r="EK101" t="s">
        <v>11</v>
      </c>
      <c r="EL101" s="2">
        <v>1000</v>
      </c>
      <c r="EM101" t="s">
        <v>14</v>
      </c>
      <c r="EN101" s="2">
        <v>1000</v>
      </c>
      <c r="EO101" t="s">
        <v>150</v>
      </c>
      <c r="EP101" t="s">
        <v>68</v>
      </c>
      <c r="EQ101">
        <v>35</v>
      </c>
      <c r="ER101">
        <v>7</v>
      </c>
      <c r="ES101">
        <v>12</v>
      </c>
      <c r="ET101">
        <v>0</v>
      </c>
      <c r="EU101">
        <v>54</v>
      </c>
      <c r="EV101">
        <v>52</v>
      </c>
      <c r="EW101" s="3">
        <v>2705</v>
      </c>
      <c r="EX101" s="3">
        <v>4566</v>
      </c>
      <c r="EY101" s="3">
        <v>152287</v>
      </c>
      <c r="EZ101" t="s">
        <v>17</v>
      </c>
      <c r="FA101" s="3">
        <v>11620</v>
      </c>
      <c r="FB101" s="3">
        <v>13529</v>
      </c>
      <c r="FC101">
        <v>2012</v>
      </c>
      <c r="FD101" t="s">
        <v>8</v>
      </c>
      <c r="FE101" t="s">
        <v>8</v>
      </c>
      <c r="FF101" t="s">
        <v>10</v>
      </c>
      <c r="FG101" t="s">
        <v>10</v>
      </c>
      <c r="FH101" t="s">
        <v>10</v>
      </c>
      <c r="FI101" t="s">
        <v>10</v>
      </c>
      <c r="FJ101" s="1">
        <v>0</v>
      </c>
      <c r="FK101" s="12">
        <v>95</v>
      </c>
      <c r="FL101" s="1">
        <v>49.75</v>
      </c>
      <c r="FM101" s="1">
        <v>64.790000000000006</v>
      </c>
      <c r="FN101" s="1">
        <v>31</v>
      </c>
      <c r="FO101" s="1">
        <v>40.369999999999997</v>
      </c>
      <c r="FR101" s="1">
        <v>24.75</v>
      </c>
      <c r="FS101" s="1">
        <v>32.229999999999997</v>
      </c>
      <c r="FT101" s="1">
        <v>18.5</v>
      </c>
      <c r="FU101" s="1">
        <v>24.09</v>
      </c>
      <c r="FV101" t="s">
        <v>19</v>
      </c>
      <c r="FW101" t="s">
        <v>20</v>
      </c>
      <c r="FX101" t="s">
        <v>47</v>
      </c>
      <c r="FY101" t="s">
        <v>10</v>
      </c>
      <c r="FZ101" t="s">
        <v>22</v>
      </c>
      <c r="GA101" t="s">
        <v>701</v>
      </c>
      <c r="GB101" t="s">
        <v>1146</v>
      </c>
      <c r="GC101" t="s">
        <v>1345</v>
      </c>
      <c r="GD101" t="s">
        <v>1345</v>
      </c>
      <c r="GE101" t="s">
        <v>1345</v>
      </c>
      <c r="GF101">
        <v>8</v>
      </c>
    </row>
    <row r="102" spans="1:188" x14ac:dyDescent="0.35">
      <c r="A102" t="s">
        <v>702</v>
      </c>
      <c r="B102" t="s">
        <v>703</v>
      </c>
      <c r="C102" s="3">
        <v>12667</v>
      </c>
      <c r="D102" t="s">
        <v>1473</v>
      </c>
      <c r="E102" t="s">
        <v>705</v>
      </c>
      <c r="F102">
        <v>97056</v>
      </c>
      <c r="G102" t="s">
        <v>704</v>
      </c>
      <c r="H102" t="s">
        <v>705</v>
      </c>
      <c r="I102">
        <v>97056</v>
      </c>
      <c r="J102" t="s">
        <v>175</v>
      </c>
      <c r="K102" t="s">
        <v>706</v>
      </c>
      <c r="L102" t="s">
        <v>30</v>
      </c>
      <c r="M102" t="s">
        <v>8</v>
      </c>
      <c r="N102" t="s">
        <v>8</v>
      </c>
      <c r="O102">
        <v>1</v>
      </c>
      <c r="P102">
        <v>0</v>
      </c>
      <c r="Q102">
        <v>0</v>
      </c>
      <c r="R102" s="3">
        <v>7329</v>
      </c>
      <c r="S102" s="3">
        <v>697</v>
      </c>
      <c r="T102">
        <v>1.75</v>
      </c>
      <c r="U102">
        <v>3.2</v>
      </c>
      <c r="V102">
        <v>1.6</v>
      </c>
      <c r="W102">
        <v>4.8000000000000007</v>
      </c>
      <c r="X102" s="3">
        <v>39</v>
      </c>
      <c r="Y102" s="3">
        <v>1060</v>
      </c>
      <c r="Z102" t="s">
        <v>10</v>
      </c>
      <c r="AA102" t="s">
        <v>8</v>
      </c>
      <c r="AB102">
        <v>1</v>
      </c>
      <c r="AC102">
        <v>6</v>
      </c>
      <c r="AD102">
        <v>0</v>
      </c>
      <c r="AE102">
        <v>1</v>
      </c>
      <c r="AF102" s="10">
        <v>16400</v>
      </c>
      <c r="AG102" s="10">
        <v>0</v>
      </c>
      <c r="AH102" s="10">
        <v>443690</v>
      </c>
      <c r="AI102" s="10">
        <v>460090</v>
      </c>
      <c r="AJ102" s="10">
        <v>2166</v>
      </c>
      <c r="AK102" s="10">
        <v>0</v>
      </c>
      <c r="AL102" s="10">
        <v>2166</v>
      </c>
      <c r="AM102" s="10">
        <v>0</v>
      </c>
      <c r="AN102" s="10">
        <v>0</v>
      </c>
      <c r="AO102" s="10">
        <v>0</v>
      </c>
      <c r="AP102" s="10">
        <v>61415</v>
      </c>
      <c r="AQ102" s="10">
        <v>523671</v>
      </c>
      <c r="AR102" s="10">
        <v>0</v>
      </c>
      <c r="AS102" s="10">
        <v>0</v>
      </c>
      <c r="AT102" s="10">
        <v>0</v>
      </c>
      <c r="AU102" s="10">
        <v>0</v>
      </c>
      <c r="AV102" s="10">
        <v>0</v>
      </c>
      <c r="AW102" t="s">
        <v>8</v>
      </c>
      <c r="AZ102" t="s">
        <v>8</v>
      </c>
      <c r="BC102" s="10">
        <v>222741</v>
      </c>
      <c r="BD102" s="10">
        <v>62174</v>
      </c>
      <c r="BE102" s="10">
        <v>284915</v>
      </c>
      <c r="BF102" s="10">
        <v>27820</v>
      </c>
      <c r="BG102" s="10">
        <v>2400</v>
      </c>
      <c r="BH102" s="10">
        <v>6200</v>
      </c>
      <c r="BI102" s="10">
        <v>36420</v>
      </c>
      <c r="BJ102" s="10">
        <v>112075</v>
      </c>
      <c r="BL102" s="10">
        <v>433410</v>
      </c>
      <c r="BM102" s="10">
        <v>0</v>
      </c>
      <c r="BN102" s="10">
        <v>0</v>
      </c>
      <c r="BO102" s="10">
        <v>0</v>
      </c>
      <c r="BP102" s="10">
        <v>0</v>
      </c>
      <c r="BQ102" s="3">
        <v>35382</v>
      </c>
      <c r="BR102" s="3">
        <v>3200</v>
      </c>
      <c r="BS102" s="3">
        <v>1181</v>
      </c>
      <c r="BT102" s="3">
        <v>55</v>
      </c>
      <c r="BU102" s="3">
        <v>5530</v>
      </c>
      <c r="BV102" s="3">
        <v>111</v>
      </c>
      <c r="BW102" s="3">
        <v>181</v>
      </c>
      <c r="BX102" s="3">
        <v>3</v>
      </c>
      <c r="BY102" s="3">
        <v>42274</v>
      </c>
      <c r="BZ102" s="3">
        <v>3369</v>
      </c>
      <c r="CA102" s="3">
        <v>576</v>
      </c>
      <c r="CB102" s="3">
        <v>4964</v>
      </c>
      <c r="CC102" t="s">
        <v>10</v>
      </c>
      <c r="CD102" s="3">
        <v>19238</v>
      </c>
      <c r="CE102" s="3">
        <v>8953</v>
      </c>
      <c r="CF102" s="3">
        <v>2119</v>
      </c>
      <c r="CG102" s="3">
        <v>1285</v>
      </c>
      <c r="CH102" s="3">
        <v>38113</v>
      </c>
      <c r="CI102" s="3">
        <v>17668</v>
      </c>
      <c r="CJ102" s="3">
        <v>0</v>
      </c>
      <c r="CK102" s="3">
        <v>0</v>
      </c>
      <c r="CL102" s="3">
        <v>0</v>
      </c>
      <c r="CM102" s="3">
        <v>0</v>
      </c>
      <c r="CN102" s="3">
        <f>SUM(CD102+CF102+CH102+CJ102+CL102)</f>
        <v>59470</v>
      </c>
      <c r="CO102" s="3">
        <v>27906</v>
      </c>
      <c r="CP102" s="3">
        <v>28191</v>
      </c>
      <c r="CQ102" s="3">
        <v>3404</v>
      </c>
      <c r="CR102" s="3">
        <v>55781</v>
      </c>
      <c r="CT102" s="3">
        <v>0</v>
      </c>
      <c r="CU102" s="3">
        <v>87376</v>
      </c>
      <c r="CV102" s="3">
        <f>SUM(CZ102:DC102)</f>
        <v>25060</v>
      </c>
      <c r="CW102" s="3">
        <f>SUM(CU102+CV102)</f>
        <v>112436</v>
      </c>
      <c r="CX102" s="3">
        <f>SUM(DB102:DE102)</f>
        <v>9249</v>
      </c>
      <c r="CY102" s="3">
        <f>CW102</f>
        <v>112436</v>
      </c>
      <c r="CZ102" s="3">
        <v>15840</v>
      </c>
      <c r="DA102" s="3">
        <v>0</v>
      </c>
      <c r="DB102" s="3">
        <v>9220</v>
      </c>
      <c r="DC102" s="3">
        <v>0</v>
      </c>
      <c r="DD102" s="3">
        <v>0</v>
      </c>
      <c r="DE102" s="3">
        <v>29</v>
      </c>
      <c r="DF102" s="3">
        <v>29</v>
      </c>
      <c r="DG102" s="3">
        <v>0</v>
      </c>
      <c r="DH102" s="3">
        <v>208</v>
      </c>
      <c r="DI102" s="3">
        <v>208</v>
      </c>
      <c r="DJ102" s="3">
        <v>1860</v>
      </c>
      <c r="DK102" s="3">
        <v>4680</v>
      </c>
      <c r="DL102" t="s">
        <v>66</v>
      </c>
      <c r="DM102" t="s">
        <v>8</v>
      </c>
      <c r="DN102" s="3">
        <v>690</v>
      </c>
      <c r="DO102" t="s">
        <v>10</v>
      </c>
      <c r="DP102" s="3">
        <v>108</v>
      </c>
      <c r="DQ102" s="3">
        <v>2870</v>
      </c>
      <c r="DR102" s="3">
        <v>113</v>
      </c>
      <c r="DS102" s="3">
        <v>4059</v>
      </c>
      <c r="DT102" s="3">
        <v>13</v>
      </c>
      <c r="DU102" s="3">
        <v>124</v>
      </c>
      <c r="DV102" s="3">
        <v>324</v>
      </c>
      <c r="DW102" s="3">
        <v>2077</v>
      </c>
      <c r="DX102" s="3">
        <v>53</v>
      </c>
      <c r="DY102" s="3">
        <v>5215</v>
      </c>
      <c r="DZ102" s="3">
        <v>0</v>
      </c>
      <c r="EA102" s="3">
        <v>0</v>
      </c>
      <c r="EB102" s="3">
        <v>0</v>
      </c>
      <c r="EC102" s="3">
        <v>0</v>
      </c>
      <c r="ED102" s="3">
        <v>8940</v>
      </c>
      <c r="EE102" s="3">
        <v>8940</v>
      </c>
      <c r="EF102" s="3">
        <v>3410</v>
      </c>
      <c r="EG102" t="s">
        <v>11</v>
      </c>
      <c r="EH102">
        <v>10</v>
      </c>
      <c r="EI102" t="s">
        <v>12</v>
      </c>
      <c r="EK102" t="s">
        <v>13</v>
      </c>
      <c r="EL102">
        <v>800</v>
      </c>
      <c r="EM102" t="s">
        <v>277</v>
      </c>
      <c r="EN102">
        <v>200</v>
      </c>
      <c r="EO102" t="s">
        <v>707</v>
      </c>
      <c r="EP102" t="s">
        <v>708</v>
      </c>
      <c r="EQ102">
        <v>35</v>
      </c>
      <c r="ER102">
        <v>11</v>
      </c>
      <c r="ES102">
        <v>5</v>
      </c>
      <c r="ET102">
        <v>0</v>
      </c>
      <c r="EU102">
        <v>51</v>
      </c>
      <c r="EV102">
        <v>52</v>
      </c>
      <c r="EW102" s="3">
        <v>2549</v>
      </c>
      <c r="EX102" s="3">
        <v>2549</v>
      </c>
      <c r="EY102" s="3">
        <v>65994</v>
      </c>
      <c r="EZ102" t="s">
        <v>17</v>
      </c>
      <c r="FA102" s="3">
        <v>11020</v>
      </c>
      <c r="FB102" s="3">
        <v>11020</v>
      </c>
      <c r="FD102" t="s">
        <v>8</v>
      </c>
      <c r="FE102" t="s">
        <v>8</v>
      </c>
      <c r="FF102" t="s">
        <v>10</v>
      </c>
      <c r="FG102" t="s">
        <v>8</v>
      </c>
      <c r="FH102" t="s">
        <v>8</v>
      </c>
      <c r="FI102" t="s">
        <v>8</v>
      </c>
      <c r="FJ102" s="1">
        <v>0</v>
      </c>
      <c r="FK102" s="12">
        <v>35</v>
      </c>
      <c r="FL102" s="1">
        <v>28.85</v>
      </c>
      <c r="FM102" s="1">
        <v>34.619999999999997</v>
      </c>
      <c r="FN102" s="1">
        <v>17.399999999999999</v>
      </c>
      <c r="FO102" s="1">
        <v>20.38</v>
      </c>
      <c r="FP102" s="1">
        <v>17.399999999999999</v>
      </c>
      <c r="FQ102" s="1">
        <v>20.38</v>
      </c>
      <c r="FR102" s="1">
        <v>16.36</v>
      </c>
      <c r="FS102" s="1">
        <v>19.16</v>
      </c>
      <c r="FT102" s="1">
        <v>14.9</v>
      </c>
      <c r="FU102" s="1">
        <v>17.46</v>
      </c>
      <c r="FV102" t="s">
        <v>46</v>
      </c>
      <c r="FW102" t="s">
        <v>34</v>
      </c>
      <c r="FX102" t="s">
        <v>21</v>
      </c>
      <c r="FY102" t="s">
        <v>10</v>
      </c>
      <c r="FZ102" t="s">
        <v>35</v>
      </c>
      <c r="GA102" t="s">
        <v>709</v>
      </c>
      <c r="GB102" t="s">
        <v>1346</v>
      </c>
      <c r="GC102" t="s">
        <v>1347</v>
      </c>
      <c r="GD102" t="s">
        <v>1348</v>
      </c>
      <c r="GE102" t="s">
        <v>1349</v>
      </c>
      <c r="GF102">
        <v>10</v>
      </c>
    </row>
    <row r="103" spans="1:188" x14ac:dyDescent="0.35">
      <c r="A103" t="s">
        <v>710</v>
      </c>
      <c r="B103" t="s">
        <v>711</v>
      </c>
      <c r="C103" s="3">
        <v>962</v>
      </c>
      <c r="D103" t="s">
        <v>1474</v>
      </c>
      <c r="E103" t="s">
        <v>712</v>
      </c>
      <c r="F103">
        <v>97374</v>
      </c>
      <c r="G103" t="s">
        <v>1960</v>
      </c>
      <c r="H103" t="s">
        <v>712</v>
      </c>
      <c r="I103">
        <v>97374</v>
      </c>
      <c r="J103" t="s">
        <v>41</v>
      </c>
      <c r="K103" t="s">
        <v>713</v>
      </c>
      <c r="L103" t="s">
        <v>30</v>
      </c>
      <c r="M103" t="s">
        <v>8</v>
      </c>
      <c r="N103" t="s">
        <v>8</v>
      </c>
      <c r="O103">
        <v>1</v>
      </c>
      <c r="P103">
        <v>0</v>
      </c>
      <c r="Q103">
        <v>0</v>
      </c>
      <c r="R103" s="3">
        <v>453</v>
      </c>
      <c r="S103" s="3">
        <v>67</v>
      </c>
      <c r="T103">
        <v>0</v>
      </c>
      <c r="U103">
        <v>1</v>
      </c>
      <c r="V103">
        <v>0</v>
      </c>
      <c r="W103">
        <v>1</v>
      </c>
      <c r="X103" s="3">
        <v>4</v>
      </c>
      <c r="Y103" s="3">
        <v>720</v>
      </c>
      <c r="Z103" t="s">
        <v>10</v>
      </c>
      <c r="AA103" t="s">
        <v>8</v>
      </c>
      <c r="AB103">
        <v>1</v>
      </c>
      <c r="AC103">
        <v>0</v>
      </c>
      <c r="AD103">
        <v>0</v>
      </c>
      <c r="AE103">
        <v>0</v>
      </c>
      <c r="AF103" s="10">
        <v>75000</v>
      </c>
      <c r="AG103" s="10">
        <v>0</v>
      </c>
      <c r="AH103" s="10">
        <v>0</v>
      </c>
      <c r="AI103" s="10">
        <v>75000</v>
      </c>
      <c r="AJ103" s="10">
        <v>1000</v>
      </c>
      <c r="AK103" s="10">
        <v>0</v>
      </c>
      <c r="AL103" s="10">
        <v>1000</v>
      </c>
      <c r="AM103" s="10">
        <v>0</v>
      </c>
      <c r="AN103" s="10">
        <v>0</v>
      </c>
      <c r="AO103" s="10">
        <v>0</v>
      </c>
      <c r="AP103" s="10">
        <v>25116</v>
      </c>
      <c r="AQ103" s="10">
        <v>101116</v>
      </c>
      <c r="AR103" s="10">
        <v>0</v>
      </c>
      <c r="AS103" s="10">
        <v>0</v>
      </c>
      <c r="AT103" s="10">
        <v>0</v>
      </c>
      <c r="AU103" s="10">
        <v>0</v>
      </c>
      <c r="AV103" s="10">
        <v>0</v>
      </c>
      <c r="AW103" t="s">
        <v>8</v>
      </c>
      <c r="AZ103" t="s">
        <v>8</v>
      </c>
      <c r="BC103" s="10">
        <v>48241</v>
      </c>
      <c r="BD103" s="10">
        <v>26150</v>
      </c>
      <c r="BE103" s="10">
        <v>74391</v>
      </c>
      <c r="BF103" s="10">
        <v>3023</v>
      </c>
      <c r="BG103" s="10">
        <v>5507</v>
      </c>
      <c r="BH103" s="10">
        <v>488</v>
      </c>
      <c r="BI103" s="10">
        <v>9018</v>
      </c>
      <c r="BJ103" s="10">
        <v>18879</v>
      </c>
      <c r="BL103" s="10">
        <v>102288</v>
      </c>
      <c r="BM103" s="10">
        <v>0</v>
      </c>
      <c r="BN103" s="10">
        <v>0</v>
      </c>
      <c r="BO103" s="10">
        <v>0</v>
      </c>
      <c r="BP103" s="10">
        <v>0</v>
      </c>
      <c r="BQ103" s="3">
        <v>9930</v>
      </c>
      <c r="BR103" s="3">
        <v>504</v>
      </c>
      <c r="BS103" s="3">
        <v>343</v>
      </c>
      <c r="BT103" s="3">
        <v>8</v>
      </c>
      <c r="BU103" s="3">
        <v>478</v>
      </c>
      <c r="BV103" s="3">
        <v>23</v>
      </c>
      <c r="BW103" s="3">
        <v>1</v>
      </c>
      <c r="BX103" s="3">
        <v>0</v>
      </c>
      <c r="BY103" s="3">
        <v>10752</v>
      </c>
      <c r="BZ103" s="3">
        <v>535</v>
      </c>
      <c r="CA103" s="3">
        <v>32</v>
      </c>
      <c r="CB103" s="3">
        <v>8</v>
      </c>
      <c r="CC103" t="s">
        <v>8</v>
      </c>
      <c r="CD103" s="3">
        <v>1363</v>
      </c>
      <c r="CE103" s="3">
        <v>390</v>
      </c>
      <c r="CF103" s="3">
        <v>222</v>
      </c>
      <c r="CG103" s="3">
        <v>62</v>
      </c>
      <c r="CH103" s="3">
        <v>4107</v>
      </c>
      <c r="CI103" s="3">
        <v>672</v>
      </c>
      <c r="CL103" s="3">
        <v>0</v>
      </c>
      <c r="CM103" s="3">
        <v>0</v>
      </c>
      <c r="CN103" s="3">
        <f>SUM(CD103+CF103+CH103+CJ103+CL103)</f>
        <v>5692</v>
      </c>
      <c r="CO103" s="3">
        <v>1124</v>
      </c>
      <c r="CP103" s="3">
        <v>1753</v>
      </c>
      <c r="CQ103" s="3">
        <v>284</v>
      </c>
      <c r="CR103" s="3">
        <v>4779</v>
      </c>
      <c r="CT103" s="3">
        <v>0</v>
      </c>
      <c r="CU103" s="3">
        <v>6816</v>
      </c>
      <c r="CV103" s="3">
        <f>SUM(CZ103:DC103)</f>
        <v>2922</v>
      </c>
      <c r="CW103" s="3">
        <f>SUM(CU103+CV103)</f>
        <v>9738</v>
      </c>
      <c r="CX103" s="3">
        <f>SUM(DB103:DE103)</f>
        <v>1310</v>
      </c>
      <c r="CY103" s="3">
        <f>CW103</f>
        <v>9738</v>
      </c>
      <c r="CZ103" s="3">
        <v>1612</v>
      </c>
      <c r="DA103" s="3">
        <v>0</v>
      </c>
      <c r="DB103" s="3">
        <v>1310</v>
      </c>
      <c r="DC103" s="3">
        <v>0</v>
      </c>
      <c r="DD103" s="3">
        <v>0</v>
      </c>
      <c r="DE103" s="3">
        <v>0</v>
      </c>
      <c r="DF103" s="3">
        <v>0</v>
      </c>
      <c r="DG103" s="3">
        <v>0</v>
      </c>
      <c r="DH103" s="3">
        <v>0</v>
      </c>
      <c r="DI103" s="3">
        <v>0</v>
      </c>
      <c r="DJ103" s="3">
        <v>989</v>
      </c>
      <c r="DK103" s="3">
        <v>94</v>
      </c>
      <c r="DL103" t="s">
        <v>11</v>
      </c>
      <c r="DM103" t="s">
        <v>8</v>
      </c>
      <c r="DN103" s="3">
        <v>0</v>
      </c>
      <c r="DO103" t="s">
        <v>10</v>
      </c>
      <c r="DP103" s="3">
        <v>60</v>
      </c>
      <c r="DQ103" s="3">
        <v>1095</v>
      </c>
      <c r="DR103" s="3">
        <v>12</v>
      </c>
      <c r="DS103" s="3">
        <v>435</v>
      </c>
      <c r="DT103" s="3">
        <v>0</v>
      </c>
      <c r="DU103" s="3">
        <v>0</v>
      </c>
      <c r="DV103" s="3">
        <v>6</v>
      </c>
      <c r="DW103" s="3">
        <v>119</v>
      </c>
      <c r="DX103" s="3">
        <v>0</v>
      </c>
      <c r="DY103" s="3">
        <v>0</v>
      </c>
      <c r="DZ103" s="3">
        <v>0</v>
      </c>
      <c r="EA103" s="3">
        <v>0</v>
      </c>
      <c r="EB103" s="3">
        <v>0</v>
      </c>
      <c r="EC103" s="3">
        <v>0</v>
      </c>
      <c r="ED103" s="3">
        <v>5</v>
      </c>
      <c r="EE103" s="3">
        <v>94</v>
      </c>
      <c r="EF103" s="3">
        <v>214</v>
      </c>
      <c r="EG103" t="s">
        <v>11</v>
      </c>
      <c r="EH103">
        <v>2</v>
      </c>
      <c r="EI103" t="s">
        <v>12</v>
      </c>
      <c r="EK103" t="s">
        <v>13</v>
      </c>
      <c r="EL103" s="2">
        <v>2000</v>
      </c>
      <c r="EM103" t="s">
        <v>14</v>
      </c>
      <c r="EN103" s="2">
        <v>2000</v>
      </c>
      <c r="EO103" t="s">
        <v>45</v>
      </c>
      <c r="EP103" t="s">
        <v>16</v>
      </c>
      <c r="EQ103">
        <v>36</v>
      </c>
      <c r="ER103">
        <v>0</v>
      </c>
      <c r="ES103">
        <v>0</v>
      </c>
      <c r="ET103">
        <v>0</v>
      </c>
      <c r="EU103">
        <v>36</v>
      </c>
      <c r="EV103">
        <v>52</v>
      </c>
      <c r="EW103" s="3">
        <v>1777</v>
      </c>
      <c r="EX103" s="3">
        <v>1777</v>
      </c>
      <c r="EY103" s="3">
        <v>4291</v>
      </c>
      <c r="EZ103" t="s">
        <v>17</v>
      </c>
      <c r="FA103" s="3">
        <v>783</v>
      </c>
      <c r="FB103" s="3">
        <v>783</v>
      </c>
      <c r="FD103" t="s">
        <v>8</v>
      </c>
      <c r="FE103" t="s">
        <v>91</v>
      </c>
      <c r="FF103" t="s">
        <v>8</v>
      </c>
      <c r="FG103" t="s">
        <v>8</v>
      </c>
      <c r="FH103" t="s">
        <v>8</v>
      </c>
      <c r="FI103" t="s">
        <v>8</v>
      </c>
      <c r="FJ103" t="s">
        <v>92</v>
      </c>
      <c r="FK103" s="12">
        <v>40</v>
      </c>
      <c r="FV103" t="s">
        <v>46</v>
      </c>
      <c r="FW103" t="s">
        <v>20</v>
      </c>
      <c r="FX103" t="s">
        <v>21</v>
      </c>
      <c r="FY103" t="s">
        <v>10</v>
      </c>
      <c r="FZ103" t="s">
        <v>48</v>
      </c>
      <c r="GA103" t="s">
        <v>714</v>
      </c>
      <c r="GB103" t="s">
        <v>1350</v>
      </c>
      <c r="GC103" t="s">
        <v>1350</v>
      </c>
      <c r="GD103" t="s">
        <v>1350</v>
      </c>
      <c r="GE103" t="s">
        <v>1350</v>
      </c>
      <c r="GF103">
        <v>5</v>
      </c>
    </row>
    <row r="104" spans="1:188" x14ac:dyDescent="0.35">
      <c r="A104" t="s">
        <v>715</v>
      </c>
      <c r="B104" t="s">
        <v>716</v>
      </c>
      <c r="C104" s="3">
        <v>7268</v>
      </c>
      <c r="D104" t="s">
        <v>1475</v>
      </c>
      <c r="E104" t="s">
        <v>718</v>
      </c>
      <c r="F104">
        <v>97138</v>
      </c>
      <c r="G104" t="s">
        <v>717</v>
      </c>
      <c r="H104" t="s">
        <v>718</v>
      </c>
      <c r="I104">
        <v>97138</v>
      </c>
      <c r="J104" t="s">
        <v>85</v>
      </c>
      <c r="K104" t="s">
        <v>719</v>
      </c>
      <c r="L104" t="s">
        <v>30</v>
      </c>
      <c r="M104" t="s">
        <v>8</v>
      </c>
      <c r="N104" t="s">
        <v>8</v>
      </c>
      <c r="O104">
        <v>1</v>
      </c>
      <c r="P104">
        <v>0</v>
      </c>
      <c r="Q104">
        <v>0</v>
      </c>
      <c r="R104" s="3">
        <v>7847</v>
      </c>
      <c r="S104" s="3">
        <v>580</v>
      </c>
      <c r="T104">
        <v>2</v>
      </c>
      <c r="U104">
        <v>4</v>
      </c>
      <c r="V104">
        <v>3.4</v>
      </c>
      <c r="W104">
        <v>7.4</v>
      </c>
      <c r="X104" s="3">
        <v>9</v>
      </c>
      <c r="Y104" s="3">
        <v>1018</v>
      </c>
      <c r="Z104" t="s">
        <v>10</v>
      </c>
      <c r="AA104" t="s">
        <v>10</v>
      </c>
      <c r="AB104">
        <v>5</v>
      </c>
      <c r="AC104">
        <v>2</v>
      </c>
      <c r="AD104">
        <v>2</v>
      </c>
      <c r="AE104">
        <v>3</v>
      </c>
      <c r="AF104" s="10">
        <v>904173</v>
      </c>
      <c r="AG104" s="10">
        <v>0</v>
      </c>
      <c r="AH104" s="10">
        <v>0</v>
      </c>
      <c r="AI104" s="10">
        <v>904173</v>
      </c>
      <c r="AJ104" s="10">
        <v>5698</v>
      </c>
      <c r="AK104" s="10">
        <v>0</v>
      </c>
      <c r="AL104" s="10">
        <v>5698</v>
      </c>
      <c r="AM104" s="10">
        <v>4125</v>
      </c>
      <c r="AN104" s="10">
        <v>0</v>
      </c>
      <c r="AO104" s="10">
        <v>4125</v>
      </c>
      <c r="AP104" s="10">
        <v>0</v>
      </c>
      <c r="AQ104" s="10">
        <v>913996</v>
      </c>
      <c r="AR104" s="10">
        <v>0</v>
      </c>
      <c r="AS104" s="10">
        <v>0</v>
      </c>
      <c r="AT104" s="10">
        <v>0</v>
      </c>
      <c r="AU104" s="10">
        <v>0</v>
      </c>
      <c r="AV104" s="10">
        <v>0</v>
      </c>
      <c r="AW104" t="s">
        <v>8</v>
      </c>
      <c r="AZ104" t="s">
        <v>8</v>
      </c>
      <c r="BC104" s="10">
        <v>452826</v>
      </c>
      <c r="BD104" s="10">
        <v>234123</v>
      </c>
      <c r="BE104" s="10">
        <v>686949</v>
      </c>
      <c r="BF104" s="10">
        <v>45000</v>
      </c>
      <c r="BG104" s="10">
        <v>10636</v>
      </c>
      <c r="BH104" s="10">
        <v>0</v>
      </c>
      <c r="BI104" s="10">
        <v>55636</v>
      </c>
      <c r="BJ104" s="10">
        <v>138996</v>
      </c>
      <c r="BL104" s="10">
        <v>881581</v>
      </c>
      <c r="BM104" s="10">
        <v>0</v>
      </c>
      <c r="BN104" s="10">
        <v>0</v>
      </c>
      <c r="BO104" s="10">
        <v>0</v>
      </c>
      <c r="BP104" s="10">
        <v>0</v>
      </c>
      <c r="BQ104" s="3">
        <v>34514</v>
      </c>
      <c r="BR104" s="3">
        <v>2141</v>
      </c>
      <c r="BS104" s="3">
        <v>3131</v>
      </c>
      <c r="BT104" s="3">
        <v>65</v>
      </c>
      <c r="BU104" s="3">
        <v>5206</v>
      </c>
      <c r="BV104" s="3">
        <v>380</v>
      </c>
      <c r="BW104" s="3">
        <v>288</v>
      </c>
      <c r="BX104" s="3">
        <v>13</v>
      </c>
      <c r="BY104" s="3">
        <v>43139</v>
      </c>
      <c r="BZ104" s="3">
        <v>2599</v>
      </c>
      <c r="CA104" s="3">
        <v>1018</v>
      </c>
      <c r="CB104" s="3">
        <v>0</v>
      </c>
      <c r="CC104" t="s">
        <v>8</v>
      </c>
      <c r="CD104" s="3">
        <v>29335</v>
      </c>
      <c r="CE104" s="3">
        <v>5751</v>
      </c>
      <c r="CF104" s="3">
        <v>2816</v>
      </c>
      <c r="CG104" s="3">
        <v>481</v>
      </c>
      <c r="CH104" s="3">
        <v>19364</v>
      </c>
      <c r="CI104" s="3">
        <v>3140</v>
      </c>
      <c r="CJ104" s="3">
        <v>0</v>
      </c>
      <c r="CK104" s="3">
        <v>0</v>
      </c>
      <c r="CL104" s="3">
        <v>0</v>
      </c>
      <c r="CM104" s="3">
        <v>0</v>
      </c>
      <c r="CN104" s="3">
        <f>SUM(CD104+CF104+CH104+CJ104+CL104)</f>
        <v>51515</v>
      </c>
      <c r="CO104" s="3">
        <v>9372</v>
      </c>
      <c r="CP104" s="3">
        <v>35086</v>
      </c>
      <c r="CQ104" s="3">
        <v>3297</v>
      </c>
      <c r="CR104" s="3">
        <v>22504</v>
      </c>
      <c r="CT104" s="3">
        <v>0</v>
      </c>
      <c r="CU104" s="3">
        <v>60887</v>
      </c>
      <c r="CV104" s="3">
        <f>SUM(CZ104:DC104)</f>
        <v>11606</v>
      </c>
      <c r="CW104" s="3">
        <f>SUM(CU104+CV104)</f>
        <v>72493</v>
      </c>
      <c r="CX104" s="3">
        <f>SUM(DB104:DE104)</f>
        <v>10101</v>
      </c>
      <c r="CY104" s="3">
        <f>CW104</f>
        <v>72493</v>
      </c>
      <c r="CZ104" s="3">
        <v>5635</v>
      </c>
      <c r="DA104" s="3">
        <v>0</v>
      </c>
      <c r="DB104" s="3">
        <v>5971</v>
      </c>
      <c r="DC104" s="3">
        <v>0</v>
      </c>
      <c r="DD104" s="3">
        <v>3028</v>
      </c>
      <c r="DE104" s="3">
        <v>1102</v>
      </c>
      <c r="DF104" s="3">
        <v>4130</v>
      </c>
      <c r="DG104" s="3">
        <v>2334</v>
      </c>
      <c r="DH104" s="3">
        <v>719</v>
      </c>
      <c r="DI104" s="3">
        <v>3053</v>
      </c>
      <c r="DJ104" s="3">
        <v>0</v>
      </c>
      <c r="DL104" t="s">
        <v>9</v>
      </c>
      <c r="DM104" t="s">
        <v>8</v>
      </c>
      <c r="DN104" s="3">
        <v>553</v>
      </c>
      <c r="DO104" t="s">
        <v>10</v>
      </c>
      <c r="DP104" s="3">
        <v>69</v>
      </c>
      <c r="DQ104" s="3">
        <v>1738</v>
      </c>
      <c r="DR104" s="3">
        <v>14</v>
      </c>
      <c r="DS104" s="3">
        <v>1161</v>
      </c>
      <c r="DT104" s="3">
        <v>62</v>
      </c>
      <c r="DU104" s="3">
        <v>610</v>
      </c>
      <c r="DV104" s="3">
        <v>50</v>
      </c>
      <c r="DW104" s="3">
        <v>631</v>
      </c>
      <c r="DX104" s="3">
        <v>53</v>
      </c>
      <c r="DY104" s="3">
        <v>919</v>
      </c>
      <c r="DZ104" s="3">
        <v>0</v>
      </c>
      <c r="EA104" s="3">
        <v>0</v>
      </c>
      <c r="EB104" s="3">
        <v>0</v>
      </c>
      <c r="EC104" s="3">
        <v>0</v>
      </c>
      <c r="ED104" s="3">
        <v>65</v>
      </c>
      <c r="EE104" s="3">
        <v>2306</v>
      </c>
      <c r="EF104" s="3">
        <v>6687</v>
      </c>
      <c r="EG104" t="s">
        <v>11</v>
      </c>
      <c r="EH104">
        <v>18</v>
      </c>
      <c r="EI104" t="s">
        <v>44</v>
      </c>
      <c r="EJ104" s="3">
        <v>4206</v>
      </c>
      <c r="EK104" t="s">
        <v>11</v>
      </c>
      <c r="EL104">
        <v>200</v>
      </c>
      <c r="EM104" t="s">
        <v>14</v>
      </c>
      <c r="EN104">
        <v>100</v>
      </c>
      <c r="EO104" t="s">
        <v>89</v>
      </c>
      <c r="EP104" t="s">
        <v>68</v>
      </c>
      <c r="EQ104">
        <v>32</v>
      </c>
      <c r="ER104">
        <v>6</v>
      </c>
      <c r="ES104">
        <v>12</v>
      </c>
      <c r="ET104">
        <v>0</v>
      </c>
      <c r="EU104">
        <v>50</v>
      </c>
      <c r="EV104">
        <v>52</v>
      </c>
      <c r="EW104" s="3">
        <v>2600</v>
      </c>
      <c r="EX104" s="3">
        <v>2600</v>
      </c>
      <c r="EY104" s="3">
        <v>101240</v>
      </c>
      <c r="EZ104" t="s">
        <v>17</v>
      </c>
      <c r="FA104" s="3">
        <v>13700</v>
      </c>
      <c r="FB104" s="3">
        <v>13700</v>
      </c>
      <c r="FC104">
        <v>2008</v>
      </c>
      <c r="FD104" t="s">
        <v>8</v>
      </c>
      <c r="FE104" t="s">
        <v>8</v>
      </c>
      <c r="FF104" t="s">
        <v>10</v>
      </c>
      <c r="FG104" t="s">
        <v>10</v>
      </c>
      <c r="FH104" t="s">
        <v>8</v>
      </c>
      <c r="FI104" t="s">
        <v>8</v>
      </c>
      <c r="FJ104" s="1">
        <v>0</v>
      </c>
      <c r="FK104" s="12">
        <v>70</v>
      </c>
      <c r="FL104" s="1">
        <v>44.95</v>
      </c>
      <c r="FM104" s="1">
        <v>54.64</v>
      </c>
      <c r="FN104" s="1">
        <v>32.69</v>
      </c>
      <c r="FO104" s="1">
        <v>39.74</v>
      </c>
      <c r="FP104" s="1">
        <v>26.9</v>
      </c>
      <c r="FQ104" s="1">
        <v>36.04</v>
      </c>
      <c r="FR104" s="1">
        <v>19.11</v>
      </c>
      <c r="FS104" s="1">
        <v>28.24</v>
      </c>
      <c r="FV104" t="s">
        <v>46</v>
      </c>
      <c r="FW104" t="s">
        <v>20</v>
      </c>
      <c r="FX104" t="s">
        <v>21</v>
      </c>
      <c r="FY104" t="s">
        <v>10</v>
      </c>
      <c r="FZ104" t="s">
        <v>48</v>
      </c>
      <c r="GA104" t="s">
        <v>720</v>
      </c>
      <c r="GB104" t="s">
        <v>1351</v>
      </c>
      <c r="GC104" t="s">
        <v>1352</v>
      </c>
      <c r="GD104" t="s">
        <v>1352</v>
      </c>
      <c r="GE104" t="s">
        <v>1352</v>
      </c>
      <c r="GF104">
        <v>100</v>
      </c>
    </row>
    <row r="105" spans="1:188" x14ac:dyDescent="0.35">
      <c r="A105" t="s">
        <v>721</v>
      </c>
      <c r="B105" t="s">
        <v>722</v>
      </c>
      <c r="C105" s="3">
        <v>9471</v>
      </c>
      <c r="D105" t="s">
        <v>1476</v>
      </c>
      <c r="E105" t="s">
        <v>724</v>
      </c>
      <c r="F105">
        <v>97378</v>
      </c>
      <c r="G105" t="s">
        <v>723</v>
      </c>
      <c r="H105" t="s">
        <v>724</v>
      </c>
      <c r="I105">
        <v>97378</v>
      </c>
      <c r="J105" t="s">
        <v>63</v>
      </c>
      <c r="K105" t="s">
        <v>725</v>
      </c>
      <c r="L105" t="s">
        <v>65</v>
      </c>
      <c r="M105" t="s">
        <v>8</v>
      </c>
      <c r="N105" t="s">
        <v>8</v>
      </c>
      <c r="O105">
        <v>1</v>
      </c>
      <c r="P105">
        <v>0</v>
      </c>
      <c r="Q105">
        <v>0</v>
      </c>
      <c r="R105" s="3">
        <v>2655</v>
      </c>
      <c r="S105" s="3">
        <v>353</v>
      </c>
      <c r="T105">
        <v>0</v>
      </c>
      <c r="U105">
        <v>1</v>
      </c>
      <c r="V105">
        <v>3</v>
      </c>
      <c r="W105">
        <v>4</v>
      </c>
      <c r="X105" s="3">
        <v>6</v>
      </c>
      <c r="Y105" s="3">
        <v>51</v>
      </c>
      <c r="Z105" t="s">
        <v>10</v>
      </c>
      <c r="AA105" t="s">
        <v>8</v>
      </c>
      <c r="AB105">
        <v>4</v>
      </c>
      <c r="AC105">
        <v>0</v>
      </c>
      <c r="AD105">
        <v>0</v>
      </c>
      <c r="AE105">
        <v>0</v>
      </c>
      <c r="AF105" s="10">
        <v>320133</v>
      </c>
      <c r="AG105" s="10">
        <v>0</v>
      </c>
      <c r="AH105" s="10">
        <v>9862</v>
      </c>
      <c r="AI105" s="10">
        <v>329995</v>
      </c>
      <c r="AJ105" s="10">
        <v>1041</v>
      </c>
      <c r="AK105" s="10">
        <v>0</v>
      </c>
      <c r="AL105" s="10">
        <v>1041</v>
      </c>
      <c r="AM105" s="10">
        <v>0</v>
      </c>
      <c r="AN105" s="10">
        <v>0</v>
      </c>
      <c r="AO105" s="10">
        <v>0</v>
      </c>
      <c r="AP105" s="10">
        <v>10360</v>
      </c>
      <c r="AQ105" s="10">
        <v>341396</v>
      </c>
      <c r="AR105" s="10">
        <v>0</v>
      </c>
      <c r="AS105" s="10">
        <v>0</v>
      </c>
      <c r="AT105" s="10">
        <v>0</v>
      </c>
      <c r="AU105" s="10">
        <v>0</v>
      </c>
      <c r="AV105" s="10">
        <v>0</v>
      </c>
      <c r="AW105" t="s">
        <v>8</v>
      </c>
      <c r="AZ105" t="s">
        <v>8</v>
      </c>
      <c r="BC105" s="10">
        <v>179967</v>
      </c>
      <c r="BD105" s="10">
        <v>129011</v>
      </c>
      <c r="BE105" s="10">
        <v>308978</v>
      </c>
      <c r="BF105" s="10">
        <v>1304</v>
      </c>
      <c r="BG105" s="10">
        <v>0</v>
      </c>
      <c r="BH105" s="10">
        <v>534</v>
      </c>
      <c r="BI105" s="10">
        <v>1838</v>
      </c>
      <c r="BJ105" s="10">
        <v>30580</v>
      </c>
      <c r="BL105" s="10">
        <v>341396</v>
      </c>
      <c r="BM105" s="10">
        <v>0</v>
      </c>
      <c r="BN105" s="10">
        <v>0</v>
      </c>
      <c r="BO105" s="10">
        <v>0</v>
      </c>
      <c r="BP105" s="10">
        <v>0</v>
      </c>
      <c r="BQ105" s="3">
        <v>15282</v>
      </c>
      <c r="BR105" s="3">
        <v>573</v>
      </c>
      <c r="BS105" s="3">
        <v>315</v>
      </c>
      <c r="BT105" s="3">
        <v>2</v>
      </c>
      <c r="BU105" s="3">
        <v>2330</v>
      </c>
      <c r="BV105" s="3">
        <v>63</v>
      </c>
      <c r="BW105" s="3">
        <v>72</v>
      </c>
      <c r="BX105" s="3">
        <v>35</v>
      </c>
      <c r="BY105" s="3">
        <v>17999</v>
      </c>
      <c r="BZ105" s="3">
        <v>673</v>
      </c>
      <c r="CA105" s="3">
        <v>455</v>
      </c>
      <c r="CB105" s="3">
        <v>7302</v>
      </c>
      <c r="CC105" t="s">
        <v>10</v>
      </c>
      <c r="CD105" s="3">
        <v>5694</v>
      </c>
      <c r="CE105" s="3">
        <v>3798</v>
      </c>
      <c r="CF105" s="3">
        <v>379</v>
      </c>
      <c r="CG105" s="3">
        <v>332</v>
      </c>
      <c r="CH105" s="3">
        <v>2969</v>
      </c>
      <c r="CI105" s="3">
        <v>2722</v>
      </c>
      <c r="CJ105" s="3">
        <v>30</v>
      </c>
      <c r="CK105" s="3">
        <v>13</v>
      </c>
      <c r="CL105" s="3">
        <v>0</v>
      </c>
      <c r="CM105" s="3">
        <v>0</v>
      </c>
      <c r="CN105" s="3">
        <f>SUM(CD105+CF105+CH105+CJ105+CL105)</f>
        <v>9072</v>
      </c>
      <c r="CO105" s="3">
        <v>6865</v>
      </c>
      <c r="CP105" s="3">
        <v>9492</v>
      </c>
      <c r="CQ105" s="3">
        <v>711</v>
      </c>
      <c r="CR105" s="3">
        <v>5691</v>
      </c>
      <c r="CS105" s="3">
        <v>43</v>
      </c>
      <c r="CT105" s="3">
        <v>0</v>
      </c>
      <c r="CU105" s="3">
        <v>15937</v>
      </c>
      <c r="CV105" s="3">
        <f>SUM(CZ105:DC105)</f>
        <v>4861</v>
      </c>
      <c r="CW105" s="3">
        <f>SUM(CU105+CV105)</f>
        <v>20798</v>
      </c>
      <c r="CX105" s="3">
        <f>SUM(DB105:DE105)</f>
        <v>11120</v>
      </c>
      <c r="CY105" s="3">
        <f>CW105</f>
        <v>20798</v>
      </c>
      <c r="CZ105" s="3">
        <v>978</v>
      </c>
      <c r="DA105" s="3">
        <v>338</v>
      </c>
      <c r="DB105" s="3">
        <v>3062</v>
      </c>
      <c r="DC105" s="3">
        <v>483</v>
      </c>
      <c r="DD105" s="3">
        <v>7501</v>
      </c>
      <c r="DE105" s="3">
        <v>74</v>
      </c>
      <c r="DF105" s="3">
        <v>7575</v>
      </c>
      <c r="DG105" s="3">
        <v>3589</v>
      </c>
      <c r="DH105" s="3">
        <v>5</v>
      </c>
      <c r="DI105" s="3">
        <v>3594</v>
      </c>
      <c r="DJ105" s="3">
        <v>4337</v>
      </c>
      <c r="DL105" t="s">
        <v>9</v>
      </c>
      <c r="DM105" t="s">
        <v>10</v>
      </c>
      <c r="DN105" s="3">
        <v>182</v>
      </c>
      <c r="DO105" t="s">
        <v>10</v>
      </c>
      <c r="DP105" s="3">
        <v>58</v>
      </c>
      <c r="DQ105" s="3">
        <v>684</v>
      </c>
      <c r="DR105" s="3">
        <v>58</v>
      </c>
      <c r="DS105" s="3">
        <v>479</v>
      </c>
      <c r="DT105" s="3">
        <v>30</v>
      </c>
      <c r="DU105" s="3">
        <v>32</v>
      </c>
      <c r="DV105" s="3">
        <v>22</v>
      </c>
      <c r="DW105" s="3">
        <v>68</v>
      </c>
      <c r="DX105" s="3">
        <v>34</v>
      </c>
      <c r="DY105" s="3">
        <v>384</v>
      </c>
      <c r="DZ105" s="3">
        <v>0</v>
      </c>
      <c r="EA105" s="3">
        <v>0</v>
      </c>
      <c r="EB105" s="3">
        <v>0</v>
      </c>
      <c r="EC105" s="3">
        <v>0</v>
      </c>
      <c r="ED105" s="3">
        <v>15</v>
      </c>
      <c r="EE105" s="3">
        <v>120</v>
      </c>
      <c r="EF105" s="3">
        <v>920</v>
      </c>
      <c r="EG105" t="s">
        <v>11</v>
      </c>
      <c r="EH105">
        <v>4</v>
      </c>
      <c r="EI105" t="s">
        <v>12</v>
      </c>
      <c r="EK105" t="s">
        <v>13</v>
      </c>
      <c r="EL105">
        <v>25</v>
      </c>
      <c r="EM105" t="s">
        <v>292</v>
      </c>
      <c r="EN105">
        <v>5</v>
      </c>
      <c r="EO105" t="s">
        <v>65</v>
      </c>
      <c r="EP105" t="s">
        <v>68</v>
      </c>
      <c r="EQ105">
        <v>28</v>
      </c>
      <c r="ER105">
        <v>4</v>
      </c>
      <c r="ES105">
        <v>5</v>
      </c>
      <c r="ET105">
        <v>0</v>
      </c>
      <c r="EU105">
        <v>37</v>
      </c>
      <c r="EV105">
        <v>51</v>
      </c>
      <c r="EW105" s="3">
        <v>1654</v>
      </c>
      <c r="EX105" s="3">
        <v>1654</v>
      </c>
      <c r="EY105" s="3">
        <v>8164</v>
      </c>
      <c r="EZ105" t="s">
        <v>78</v>
      </c>
      <c r="FA105" s="3">
        <v>3000</v>
      </c>
      <c r="FB105" s="3">
        <v>3000</v>
      </c>
      <c r="FC105">
        <v>1992</v>
      </c>
      <c r="FD105" t="s">
        <v>8</v>
      </c>
      <c r="FE105" t="s">
        <v>8</v>
      </c>
      <c r="FF105" t="s">
        <v>10</v>
      </c>
      <c r="FG105" t="s">
        <v>8</v>
      </c>
      <c r="FH105" t="s">
        <v>8</v>
      </c>
      <c r="FI105" t="s">
        <v>8</v>
      </c>
      <c r="FJ105" s="1">
        <v>0</v>
      </c>
      <c r="FK105" s="12">
        <v>60</v>
      </c>
      <c r="FV105" t="s">
        <v>19</v>
      </c>
      <c r="FW105" t="s">
        <v>20</v>
      </c>
      <c r="FX105" t="s">
        <v>21</v>
      </c>
      <c r="FY105" t="s">
        <v>10</v>
      </c>
      <c r="FZ105" t="s">
        <v>48</v>
      </c>
      <c r="GA105" t="s">
        <v>726</v>
      </c>
      <c r="GB105" t="s">
        <v>726</v>
      </c>
      <c r="GC105" t="s">
        <v>726</v>
      </c>
      <c r="GD105" t="s">
        <v>726</v>
      </c>
      <c r="GE105" t="s">
        <v>726</v>
      </c>
      <c r="GF105">
        <v>12</v>
      </c>
    </row>
    <row r="106" spans="1:188" x14ac:dyDescent="0.35">
      <c r="A106" t="s">
        <v>727</v>
      </c>
      <c r="B106" t="s">
        <v>728</v>
      </c>
      <c r="C106" s="3">
        <v>1927</v>
      </c>
      <c r="D106" t="s">
        <v>729</v>
      </c>
      <c r="E106" t="s">
        <v>730</v>
      </c>
      <c r="F106">
        <v>97039</v>
      </c>
      <c r="G106" t="s">
        <v>729</v>
      </c>
      <c r="H106" t="s">
        <v>730</v>
      </c>
      <c r="I106">
        <v>97039</v>
      </c>
      <c r="J106" t="s">
        <v>731</v>
      </c>
      <c r="K106" t="s">
        <v>732</v>
      </c>
      <c r="L106" t="s">
        <v>30</v>
      </c>
      <c r="M106" t="s">
        <v>8</v>
      </c>
      <c r="N106" t="s">
        <v>8</v>
      </c>
      <c r="O106">
        <v>1</v>
      </c>
      <c r="P106">
        <v>0</v>
      </c>
      <c r="Q106">
        <v>0</v>
      </c>
      <c r="R106" s="3">
        <v>841</v>
      </c>
      <c r="S106" s="3">
        <v>85</v>
      </c>
      <c r="T106">
        <v>0</v>
      </c>
      <c r="U106">
        <v>1</v>
      </c>
      <c r="V106">
        <v>1</v>
      </c>
      <c r="W106">
        <v>2</v>
      </c>
      <c r="X106" s="3">
        <v>0</v>
      </c>
      <c r="Y106" s="3">
        <v>0</v>
      </c>
      <c r="Z106" t="s">
        <v>8</v>
      </c>
      <c r="AA106" t="s">
        <v>8</v>
      </c>
      <c r="AB106">
        <v>2</v>
      </c>
      <c r="AC106">
        <v>0</v>
      </c>
      <c r="AD106">
        <v>1</v>
      </c>
      <c r="AE106">
        <v>4</v>
      </c>
      <c r="AF106" s="10">
        <v>0</v>
      </c>
      <c r="AG106" s="10">
        <v>105059</v>
      </c>
      <c r="AH106" s="10">
        <v>90207</v>
      </c>
      <c r="AI106" s="10">
        <v>195266</v>
      </c>
      <c r="AJ106" s="10">
        <v>2044</v>
      </c>
      <c r="AK106" s="10">
        <v>0</v>
      </c>
      <c r="AL106" s="10">
        <v>2044</v>
      </c>
      <c r="AM106" s="10">
        <v>0</v>
      </c>
      <c r="AN106" s="10">
        <v>0</v>
      </c>
      <c r="AO106" s="10">
        <v>0</v>
      </c>
      <c r="AP106" s="10">
        <v>1500</v>
      </c>
      <c r="AQ106" s="10">
        <v>198810</v>
      </c>
      <c r="AR106" s="10">
        <v>0</v>
      </c>
      <c r="AS106" s="10">
        <v>0</v>
      </c>
      <c r="AT106" s="10">
        <v>0</v>
      </c>
      <c r="AU106" s="10">
        <v>0</v>
      </c>
      <c r="AV106" s="10">
        <v>0</v>
      </c>
      <c r="AW106" t="s">
        <v>8</v>
      </c>
      <c r="AZ106" t="s">
        <v>8</v>
      </c>
      <c r="BC106" s="10">
        <v>77334</v>
      </c>
      <c r="BD106" s="10">
        <v>49175</v>
      </c>
      <c r="BE106" s="10">
        <v>126509</v>
      </c>
      <c r="BF106" s="10">
        <v>9655</v>
      </c>
      <c r="BG106" s="10">
        <v>1129</v>
      </c>
      <c r="BH106" s="10">
        <v>7382</v>
      </c>
      <c r="BI106" s="10">
        <v>18166</v>
      </c>
      <c r="BJ106" s="10">
        <v>5619</v>
      </c>
      <c r="BL106" s="10">
        <v>150294</v>
      </c>
      <c r="BM106" s="10">
        <v>0</v>
      </c>
      <c r="BN106" s="10">
        <v>0</v>
      </c>
      <c r="BO106" s="10">
        <v>0</v>
      </c>
      <c r="BP106" s="10">
        <v>0</v>
      </c>
      <c r="BQ106" s="3">
        <v>19557</v>
      </c>
      <c r="BR106" s="3">
        <v>423</v>
      </c>
      <c r="BS106" s="3">
        <v>574</v>
      </c>
      <c r="BT106" s="3">
        <v>1</v>
      </c>
      <c r="BU106" s="3">
        <v>1278</v>
      </c>
      <c r="BV106" s="3">
        <v>16</v>
      </c>
      <c r="BW106" s="3">
        <v>66</v>
      </c>
      <c r="BX106" s="3">
        <v>22</v>
      </c>
      <c r="BY106" s="3">
        <v>21475</v>
      </c>
      <c r="BZ106" s="3">
        <v>462</v>
      </c>
      <c r="CA106" s="3">
        <v>254</v>
      </c>
      <c r="CB106" s="3">
        <v>2008</v>
      </c>
      <c r="CC106" t="s">
        <v>8</v>
      </c>
      <c r="CD106" s="3">
        <v>1286</v>
      </c>
      <c r="CE106" s="3">
        <v>527</v>
      </c>
      <c r="CF106" s="3">
        <v>624</v>
      </c>
      <c r="CG106" s="3">
        <v>178</v>
      </c>
      <c r="CH106" s="3">
        <v>5732</v>
      </c>
      <c r="CI106" s="3">
        <v>1232</v>
      </c>
      <c r="CJ106" s="3">
        <v>4</v>
      </c>
      <c r="CK106" s="3">
        <v>0</v>
      </c>
      <c r="CL106" s="3">
        <v>345</v>
      </c>
      <c r="CM106" s="3">
        <v>107</v>
      </c>
      <c r="CN106" s="3">
        <f>SUM(CD106+CF106+CH106+CJ106+CL106)</f>
        <v>7991</v>
      </c>
      <c r="CO106" s="3">
        <v>2044</v>
      </c>
      <c r="CP106" s="3">
        <v>1813</v>
      </c>
      <c r="CQ106" s="3">
        <v>802</v>
      </c>
      <c r="CR106" s="3">
        <v>6964</v>
      </c>
      <c r="CS106" s="3">
        <v>4</v>
      </c>
      <c r="CT106" s="3">
        <v>452</v>
      </c>
      <c r="CU106" s="3">
        <v>10035</v>
      </c>
      <c r="CV106" s="3">
        <f>SUM(CZ106:DC106)</f>
        <v>1376</v>
      </c>
      <c r="CW106" s="3">
        <f>SUM(CU106+CV106)</f>
        <v>11411</v>
      </c>
      <c r="CX106" s="3">
        <f>SUM(DB106:DE106)</f>
        <v>1894</v>
      </c>
      <c r="CY106" s="3">
        <f>CW106</f>
        <v>11411</v>
      </c>
      <c r="CZ106" s="3">
        <v>444</v>
      </c>
      <c r="DA106" s="3">
        <v>84</v>
      </c>
      <c r="DB106" s="3">
        <v>848</v>
      </c>
      <c r="DC106" s="3">
        <v>0</v>
      </c>
      <c r="DD106" s="3">
        <v>1046</v>
      </c>
      <c r="DE106" s="3">
        <v>0</v>
      </c>
      <c r="DF106" s="3">
        <v>1046</v>
      </c>
      <c r="DG106" s="3">
        <v>517</v>
      </c>
      <c r="DH106" s="3">
        <v>0</v>
      </c>
      <c r="DI106" s="3">
        <v>517</v>
      </c>
      <c r="DJ106" s="3">
        <v>0</v>
      </c>
      <c r="DK106" s="3">
        <v>1820</v>
      </c>
      <c r="DL106" t="s">
        <v>66</v>
      </c>
      <c r="DM106" t="s">
        <v>8</v>
      </c>
      <c r="DN106" s="3">
        <v>400</v>
      </c>
      <c r="DO106" t="s">
        <v>10</v>
      </c>
      <c r="DP106" s="3">
        <v>5</v>
      </c>
      <c r="DQ106" s="3">
        <v>45</v>
      </c>
      <c r="DR106" s="3">
        <v>5</v>
      </c>
      <c r="DS106" s="3">
        <v>100</v>
      </c>
      <c r="DT106" s="3">
        <v>2</v>
      </c>
      <c r="DU106" s="3">
        <v>16</v>
      </c>
      <c r="DV106" s="3">
        <v>10</v>
      </c>
      <c r="DW106" s="3">
        <v>46</v>
      </c>
      <c r="DX106" s="3">
        <v>4</v>
      </c>
      <c r="DY106" s="3">
        <v>85</v>
      </c>
      <c r="DZ106" s="3">
        <v>0</v>
      </c>
      <c r="EA106" s="3">
        <v>0</v>
      </c>
      <c r="EB106" s="3">
        <v>0</v>
      </c>
      <c r="EC106" s="3">
        <v>0</v>
      </c>
      <c r="ED106" s="3">
        <v>20</v>
      </c>
      <c r="EE106" s="3">
        <v>4000</v>
      </c>
      <c r="EG106" t="s">
        <v>13</v>
      </c>
      <c r="EH106">
        <v>12</v>
      </c>
      <c r="EI106" t="s">
        <v>88</v>
      </c>
      <c r="EK106" t="s">
        <v>13</v>
      </c>
      <c r="EL106">
        <v>261</v>
      </c>
      <c r="EM106" t="s">
        <v>292</v>
      </c>
      <c r="EN106">
        <v>204</v>
      </c>
      <c r="EO106" t="s">
        <v>15</v>
      </c>
      <c r="EP106" t="s">
        <v>16</v>
      </c>
      <c r="EQ106">
        <v>28</v>
      </c>
      <c r="ER106">
        <v>4</v>
      </c>
      <c r="ES106">
        <v>6</v>
      </c>
      <c r="ET106">
        <v>0</v>
      </c>
      <c r="EU106">
        <v>38</v>
      </c>
      <c r="EV106">
        <v>52</v>
      </c>
      <c r="EW106" s="3">
        <v>1976</v>
      </c>
      <c r="EX106" s="3">
        <v>1976</v>
      </c>
      <c r="EY106" s="3">
        <v>24232</v>
      </c>
      <c r="EZ106" t="s">
        <v>78</v>
      </c>
      <c r="FA106" s="3">
        <v>7280</v>
      </c>
      <c r="FB106" s="3">
        <v>7280</v>
      </c>
      <c r="FD106" t="s">
        <v>8</v>
      </c>
      <c r="FE106" t="s">
        <v>8</v>
      </c>
      <c r="FF106" t="s">
        <v>8</v>
      </c>
      <c r="FG106" t="s">
        <v>8</v>
      </c>
      <c r="FH106" t="s">
        <v>8</v>
      </c>
      <c r="FI106" t="s">
        <v>8</v>
      </c>
      <c r="FJ106" s="1">
        <v>0</v>
      </c>
      <c r="FK106" s="11" t="s">
        <v>18</v>
      </c>
      <c r="FL106" s="1">
        <v>16.920000000000002</v>
      </c>
      <c r="FM106" s="1">
        <v>20.059999999999999</v>
      </c>
      <c r="FN106" s="1"/>
      <c r="FO106" s="1"/>
      <c r="FP106" s="1"/>
      <c r="FQ106" s="1"/>
      <c r="FR106" s="1">
        <v>16.399999999999999</v>
      </c>
      <c r="FS106" s="1">
        <v>19.54</v>
      </c>
      <c r="FT106" s="1"/>
      <c r="FU106" s="1"/>
      <c r="FV106" t="s">
        <v>19</v>
      </c>
      <c r="FW106" t="s">
        <v>171</v>
      </c>
      <c r="FX106" t="s">
        <v>21</v>
      </c>
      <c r="FY106" t="s">
        <v>10</v>
      </c>
      <c r="FZ106" t="s">
        <v>107</v>
      </c>
      <c r="GA106" t="s">
        <v>733</v>
      </c>
      <c r="GB106" t="s">
        <v>1353</v>
      </c>
      <c r="GC106" t="s">
        <v>1353</v>
      </c>
      <c r="GD106" t="s">
        <v>1182</v>
      </c>
      <c r="GE106" t="s">
        <v>1182</v>
      </c>
      <c r="GF106">
        <v>20</v>
      </c>
    </row>
    <row r="107" spans="1:188" x14ac:dyDescent="0.35">
      <c r="A107" t="s">
        <v>734</v>
      </c>
      <c r="B107" t="s">
        <v>735</v>
      </c>
      <c r="C107" s="3">
        <v>24799</v>
      </c>
      <c r="D107" t="s">
        <v>1516</v>
      </c>
      <c r="E107" t="s">
        <v>737</v>
      </c>
      <c r="F107">
        <v>97140</v>
      </c>
      <c r="G107" t="s">
        <v>736</v>
      </c>
      <c r="H107" t="s">
        <v>737</v>
      </c>
      <c r="I107">
        <v>97140</v>
      </c>
      <c r="J107" t="s">
        <v>54</v>
      </c>
      <c r="K107" t="s">
        <v>738</v>
      </c>
      <c r="L107" t="s">
        <v>56</v>
      </c>
      <c r="M107" t="s">
        <v>8</v>
      </c>
      <c r="N107" t="s">
        <v>8</v>
      </c>
      <c r="O107">
        <v>1</v>
      </c>
      <c r="P107">
        <v>0</v>
      </c>
      <c r="Q107">
        <v>0</v>
      </c>
      <c r="R107" s="3">
        <v>12221</v>
      </c>
      <c r="S107" s="3">
        <v>1943</v>
      </c>
      <c r="T107">
        <v>6.3</v>
      </c>
      <c r="U107">
        <v>6.3</v>
      </c>
      <c r="V107">
        <v>4.95</v>
      </c>
      <c r="W107">
        <v>11.25</v>
      </c>
      <c r="X107" s="3">
        <v>29</v>
      </c>
      <c r="Y107" s="3">
        <v>974</v>
      </c>
      <c r="Z107" t="s">
        <v>10</v>
      </c>
      <c r="AA107" t="s">
        <v>10</v>
      </c>
      <c r="AB107">
        <v>6</v>
      </c>
      <c r="AC107">
        <v>8</v>
      </c>
      <c r="AD107">
        <v>0</v>
      </c>
      <c r="AE107">
        <v>7</v>
      </c>
      <c r="AF107" s="10">
        <v>444756</v>
      </c>
      <c r="AG107" s="10">
        <v>1041836</v>
      </c>
      <c r="AH107" s="10">
        <v>0</v>
      </c>
      <c r="AI107" s="10">
        <v>1486592</v>
      </c>
      <c r="AJ107" s="10">
        <v>4336</v>
      </c>
      <c r="AK107" s="10">
        <v>0</v>
      </c>
      <c r="AL107" s="10">
        <v>4336</v>
      </c>
      <c r="AM107" s="10">
        <v>0</v>
      </c>
      <c r="AN107" s="10">
        <v>0</v>
      </c>
      <c r="AO107" s="10">
        <v>0</v>
      </c>
      <c r="AP107" s="10">
        <v>6915</v>
      </c>
      <c r="AQ107" s="10">
        <v>1497843</v>
      </c>
      <c r="AR107" s="10">
        <v>0</v>
      </c>
      <c r="AS107" s="10">
        <v>0</v>
      </c>
      <c r="AT107" s="10">
        <v>0</v>
      </c>
      <c r="AU107" s="10">
        <v>0</v>
      </c>
      <c r="AV107" s="10">
        <v>0</v>
      </c>
      <c r="AW107" t="s">
        <v>10</v>
      </c>
      <c r="AX107">
        <v>2020</v>
      </c>
      <c r="AY107">
        <v>2026</v>
      </c>
      <c r="AZ107" t="s">
        <v>8</v>
      </c>
      <c r="BA107" s="1"/>
      <c r="BC107" s="10">
        <v>900959</v>
      </c>
      <c r="BD107" s="10">
        <v>467882</v>
      </c>
      <c r="BE107" s="10">
        <v>1368841</v>
      </c>
      <c r="BF107" s="10">
        <v>71226</v>
      </c>
      <c r="BG107" s="10">
        <v>0</v>
      </c>
      <c r="BH107" s="10">
        <v>19303</v>
      </c>
      <c r="BI107" s="10">
        <v>90529</v>
      </c>
      <c r="BJ107" s="10">
        <v>38474</v>
      </c>
      <c r="BL107" s="10">
        <v>1497844</v>
      </c>
      <c r="BM107" s="10">
        <v>0</v>
      </c>
      <c r="BN107" s="10">
        <v>0</v>
      </c>
      <c r="BO107" s="10">
        <v>0</v>
      </c>
      <c r="BP107" s="10">
        <v>0</v>
      </c>
      <c r="BQ107" s="3">
        <v>39500</v>
      </c>
      <c r="BR107" s="3">
        <v>4780</v>
      </c>
      <c r="BS107" s="3">
        <v>2764</v>
      </c>
      <c r="BT107" s="3">
        <v>178</v>
      </c>
      <c r="BU107" s="3">
        <v>5873</v>
      </c>
      <c r="BV107" s="3">
        <v>389</v>
      </c>
      <c r="BW107" s="3">
        <v>861</v>
      </c>
      <c r="BX107" s="3">
        <v>129</v>
      </c>
      <c r="BY107" s="3">
        <v>48998</v>
      </c>
      <c r="BZ107" s="3">
        <v>5476</v>
      </c>
      <c r="CA107" s="3">
        <v>1466</v>
      </c>
      <c r="CB107" s="3">
        <v>0</v>
      </c>
      <c r="CC107" t="s">
        <v>10</v>
      </c>
      <c r="CD107" s="3">
        <v>52402</v>
      </c>
      <c r="CE107" s="3">
        <v>46024</v>
      </c>
      <c r="CF107" s="3">
        <v>5874</v>
      </c>
      <c r="CG107" s="3">
        <v>6861</v>
      </c>
      <c r="CH107" s="3">
        <v>89035</v>
      </c>
      <c r="CI107" s="3">
        <v>94000</v>
      </c>
      <c r="CJ107" s="3">
        <v>2715</v>
      </c>
      <c r="CK107" s="3">
        <v>3008</v>
      </c>
      <c r="CL107" s="3">
        <v>0</v>
      </c>
      <c r="CM107" s="3">
        <v>0</v>
      </c>
      <c r="CN107" s="3">
        <f>SUM(CD107+CF107+CH107+CJ107+CL107)</f>
        <v>150026</v>
      </c>
      <c r="CO107" s="3">
        <v>149893</v>
      </c>
      <c r="CP107" s="3">
        <v>98426</v>
      </c>
      <c r="CQ107" s="3">
        <v>12735</v>
      </c>
      <c r="CR107" s="3">
        <v>183035</v>
      </c>
      <c r="CS107" s="3">
        <v>5723</v>
      </c>
      <c r="CT107" s="3">
        <v>0</v>
      </c>
      <c r="CU107" s="3">
        <v>299919</v>
      </c>
      <c r="CV107" s="3">
        <f>SUM(CZ107:DC107)</f>
        <v>170335</v>
      </c>
      <c r="CW107" s="3">
        <f>SUM(CU107+CV107)</f>
        <v>470254</v>
      </c>
      <c r="CX107" s="3">
        <f>SUM(DB107:DE107)</f>
        <v>162185</v>
      </c>
      <c r="CY107" s="3">
        <f>CW107</f>
        <v>470254</v>
      </c>
      <c r="CZ107" s="3">
        <v>69270</v>
      </c>
      <c r="DA107" s="3">
        <v>6293</v>
      </c>
      <c r="DB107" s="3">
        <v>81944</v>
      </c>
      <c r="DC107" s="3">
        <v>12828</v>
      </c>
      <c r="DD107" s="3">
        <v>66997</v>
      </c>
      <c r="DE107" s="3">
        <v>416</v>
      </c>
      <c r="DF107" s="3">
        <v>67413</v>
      </c>
      <c r="DG107" s="3">
        <v>239149</v>
      </c>
      <c r="DH107" s="3">
        <v>508</v>
      </c>
      <c r="DI107" s="3">
        <v>239657</v>
      </c>
      <c r="DJ107" s="3">
        <v>18535</v>
      </c>
      <c r="DK107" s="3">
        <v>5310</v>
      </c>
      <c r="DL107" t="s">
        <v>11</v>
      </c>
      <c r="DM107" t="s">
        <v>10</v>
      </c>
      <c r="DN107" s="3">
        <v>0</v>
      </c>
      <c r="DO107" t="s">
        <v>10</v>
      </c>
      <c r="DP107" s="3">
        <v>207</v>
      </c>
      <c r="DQ107" s="3">
        <v>5863</v>
      </c>
      <c r="DR107" s="3">
        <v>47</v>
      </c>
      <c r="DS107" s="3">
        <v>1830</v>
      </c>
      <c r="DT107" s="3">
        <v>35</v>
      </c>
      <c r="DU107" s="3">
        <v>361</v>
      </c>
      <c r="DV107" s="3">
        <v>40</v>
      </c>
      <c r="DW107" s="3">
        <v>335</v>
      </c>
      <c r="DX107" s="3">
        <v>21</v>
      </c>
      <c r="DY107" s="3">
        <v>3735</v>
      </c>
      <c r="DZ107" s="3">
        <v>23</v>
      </c>
      <c r="EA107" s="3">
        <v>228</v>
      </c>
      <c r="EB107" s="3">
        <v>6</v>
      </c>
      <c r="EC107" s="3">
        <v>30</v>
      </c>
      <c r="ED107" s="3">
        <v>37</v>
      </c>
      <c r="EE107" s="3">
        <v>11905</v>
      </c>
      <c r="EF107" s="3">
        <v>12148</v>
      </c>
      <c r="EG107" t="s">
        <v>11</v>
      </c>
      <c r="EH107">
        <v>14</v>
      </c>
      <c r="EI107" t="s">
        <v>12</v>
      </c>
      <c r="EK107" t="s">
        <v>13</v>
      </c>
      <c r="EL107">
        <v>100</v>
      </c>
      <c r="EM107" t="s">
        <v>14</v>
      </c>
      <c r="EN107">
        <v>100</v>
      </c>
      <c r="EO107" t="s">
        <v>56</v>
      </c>
      <c r="EP107" t="s">
        <v>57</v>
      </c>
      <c r="EQ107">
        <v>35</v>
      </c>
      <c r="ER107">
        <v>13</v>
      </c>
      <c r="ES107">
        <v>11</v>
      </c>
      <c r="ET107">
        <v>1</v>
      </c>
      <c r="EU107">
        <v>60</v>
      </c>
      <c r="EV107">
        <v>52</v>
      </c>
      <c r="EW107" s="3">
        <v>2994</v>
      </c>
      <c r="EX107" s="3">
        <v>2994</v>
      </c>
      <c r="EY107" s="3">
        <v>193423</v>
      </c>
      <c r="EZ107" t="s">
        <v>17</v>
      </c>
      <c r="FA107" s="3">
        <v>14400</v>
      </c>
      <c r="FB107" s="3">
        <v>14400</v>
      </c>
      <c r="FC107">
        <v>2005</v>
      </c>
      <c r="FD107" t="s">
        <v>8</v>
      </c>
      <c r="FE107" t="s">
        <v>8</v>
      </c>
      <c r="FF107" t="s">
        <v>10</v>
      </c>
      <c r="FG107" t="s">
        <v>8</v>
      </c>
      <c r="FH107" t="s">
        <v>8</v>
      </c>
      <c r="FI107" t="s">
        <v>8</v>
      </c>
      <c r="FJ107" s="1">
        <v>0</v>
      </c>
      <c r="FK107" s="12">
        <v>140</v>
      </c>
      <c r="FL107" s="1">
        <v>51.84</v>
      </c>
      <c r="FM107" s="1">
        <v>67.709999999999994</v>
      </c>
      <c r="FN107" s="1">
        <v>45.27</v>
      </c>
      <c r="FO107" s="1">
        <v>59.13</v>
      </c>
      <c r="FP107" s="1">
        <v>30.08</v>
      </c>
      <c r="FQ107" s="1">
        <v>47.07</v>
      </c>
      <c r="FR107" s="1">
        <v>20.56</v>
      </c>
      <c r="FS107" s="1">
        <v>30.9</v>
      </c>
      <c r="FT107" s="1">
        <v>16.27</v>
      </c>
      <c r="FU107" s="1">
        <v>21.24</v>
      </c>
      <c r="FV107" t="s">
        <v>19</v>
      </c>
      <c r="FW107" t="s">
        <v>20</v>
      </c>
      <c r="FX107" t="s">
        <v>21</v>
      </c>
      <c r="FY107" t="s">
        <v>10</v>
      </c>
      <c r="FZ107" t="s">
        <v>22</v>
      </c>
      <c r="GA107" t="s">
        <v>739</v>
      </c>
      <c r="GB107" t="s">
        <v>1120</v>
      </c>
      <c r="GC107" t="s">
        <v>1354</v>
      </c>
      <c r="GD107" t="s">
        <v>1122</v>
      </c>
      <c r="GE107" t="s">
        <v>1123</v>
      </c>
      <c r="GF107">
        <v>40</v>
      </c>
    </row>
    <row r="108" spans="1:188" x14ac:dyDescent="0.35">
      <c r="A108" t="s">
        <v>740</v>
      </c>
      <c r="B108" t="s">
        <v>741</v>
      </c>
      <c r="C108" s="3">
        <v>2708</v>
      </c>
      <c r="D108" t="s">
        <v>1533</v>
      </c>
      <c r="E108" t="s">
        <v>743</v>
      </c>
      <c r="F108">
        <v>97380</v>
      </c>
      <c r="G108" t="s">
        <v>742</v>
      </c>
      <c r="H108" t="s">
        <v>743</v>
      </c>
      <c r="I108">
        <v>97380</v>
      </c>
      <c r="J108" t="s">
        <v>256</v>
      </c>
      <c r="K108" t="s">
        <v>744</v>
      </c>
      <c r="L108" t="s">
        <v>258</v>
      </c>
      <c r="M108" t="s">
        <v>8</v>
      </c>
      <c r="N108" t="s">
        <v>8</v>
      </c>
      <c r="O108">
        <v>1</v>
      </c>
      <c r="P108">
        <v>0</v>
      </c>
      <c r="Q108">
        <v>0</v>
      </c>
      <c r="R108" s="3">
        <v>2615</v>
      </c>
      <c r="S108" s="3">
        <v>65</v>
      </c>
      <c r="T108">
        <v>0</v>
      </c>
      <c r="U108">
        <v>0</v>
      </c>
      <c r="V108">
        <v>1.9</v>
      </c>
      <c r="W108">
        <v>1.9</v>
      </c>
      <c r="X108" s="3">
        <v>2</v>
      </c>
      <c r="Y108" s="3">
        <v>41</v>
      </c>
      <c r="Z108" t="s">
        <v>10</v>
      </c>
      <c r="AA108" t="s">
        <v>8</v>
      </c>
      <c r="AB108">
        <v>0</v>
      </c>
      <c r="AC108">
        <v>3</v>
      </c>
      <c r="AD108">
        <v>0</v>
      </c>
      <c r="AE108">
        <v>0</v>
      </c>
      <c r="AF108" s="10">
        <v>4000</v>
      </c>
      <c r="AG108" s="10">
        <v>0</v>
      </c>
      <c r="AH108" s="10">
        <v>119648</v>
      </c>
      <c r="AI108" s="10">
        <v>123648</v>
      </c>
      <c r="AJ108" s="10">
        <v>1000</v>
      </c>
      <c r="AK108" s="10">
        <v>0</v>
      </c>
      <c r="AL108" s="10">
        <v>1000</v>
      </c>
      <c r="AM108" s="10">
        <v>0</v>
      </c>
      <c r="AN108" s="10">
        <v>0</v>
      </c>
      <c r="AO108" s="10">
        <v>0</v>
      </c>
      <c r="AP108" s="10">
        <v>0</v>
      </c>
      <c r="AQ108" s="10">
        <v>124648</v>
      </c>
      <c r="AR108" s="10">
        <v>0</v>
      </c>
      <c r="AS108" s="10">
        <v>0</v>
      </c>
      <c r="AT108" s="10">
        <v>0</v>
      </c>
      <c r="AU108" s="10">
        <v>0</v>
      </c>
      <c r="AV108" s="10">
        <v>0</v>
      </c>
      <c r="AW108" t="s">
        <v>10</v>
      </c>
      <c r="AX108">
        <v>1999</v>
      </c>
      <c r="AY108">
        <v>2029</v>
      </c>
      <c r="AZ108" t="s">
        <v>8</v>
      </c>
      <c r="BC108" s="10">
        <v>85842</v>
      </c>
      <c r="BD108" s="10">
        <v>23532</v>
      </c>
      <c r="BE108" s="10">
        <v>109374</v>
      </c>
      <c r="BF108" s="10">
        <v>3700</v>
      </c>
      <c r="BG108" s="10">
        <v>0</v>
      </c>
      <c r="BH108" s="10">
        <v>300</v>
      </c>
      <c r="BI108" s="10">
        <v>4000</v>
      </c>
      <c r="BJ108" s="10">
        <v>0</v>
      </c>
      <c r="BL108" s="10">
        <v>113374</v>
      </c>
      <c r="BM108" s="10">
        <v>0</v>
      </c>
      <c r="BN108" s="10">
        <v>0</v>
      </c>
      <c r="BO108" s="10">
        <v>0</v>
      </c>
      <c r="BP108" s="10">
        <v>0</v>
      </c>
      <c r="BQ108" s="3">
        <v>17228</v>
      </c>
      <c r="BR108" s="3">
        <v>543</v>
      </c>
      <c r="BS108" s="3">
        <v>580</v>
      </c>
      <c r="BT108" s="3">
        <v>5</v>
      </c>
      <c r="BU108" s="3">
        <v>2185</v>
      </c>
      <c r="BV108" s="3">
        <v>144</v>
      </c>
      <c r="BW108" s="3">
        <v>40</v>
      </c>
      <c r="BX108" s="3">
        <v>11</v>
      </c>
      <c r="BY108" s="3">
        <v>20033</v>
      </c>
      <c r="BZ108" s="3">
        <v>703</v>
      </c>
      <c r="CA108" s="3">
        <v>40</v>
      </c>
      <c r="CB108" s="3">
        <v>2</v>
      </c>
      <c r="CC108" t="s">
        <v>10</v>
      </c>
      <c r="CD108" s="3">
        <v>2812</v>
      </c>
      <c r="CE108" s="3">
        <v>1104</v>
      </c>
      <c r="CF108" s="3">
        <v>134</v>
      </c>
      <c r="CG108" s="3">
        <v>60</v>
      </c>
      <c r="CH108" s="3">
        <v>2796</v>
      </c>
      <c r="CI108" s="3">
        <v>1391</v>
      </c>
      <c r="CJ108" s="3">
        <v>15</v>
      </c>
      <c r="CK108" s="3">
        <v>15</v>
      </c>
      <c r="CL108" s="3">
        <v>14</v>
      </c>
      <c r="CM108" s="3">
        <v>0</v>
      </c>
      <c r="CN108" s="3">
        <f>SUM(CD108+CF108+CH108+CJ108+CL108)</f>
        <v>5771</v>
      </c>
      <c r="CO108" s="3">
        <v>2570</v>
      </c>
      <c r="CP108" s="3">
        <v>3916</v>
      </c>
      <c r="CQ108" s="3">
        <v>194</v>
      </c>
      <c r="CR108" s="3">
        <v>4187</v>
      </c>
      <c r="CS108" s="3">
        <v>30</v>
      </c>
      <c r="CT108" s="3">
        <v>14</v>
      </c>
      <c r="CU108" s="3">
        <v>8341</v>
      </c>
      <c r="CV108" s="3">
        <f>SUM(CZ108:DC108)</f>
        <v>542</v>
      </c>
      <c r="CW108" s="3">
        <f>SUM(CU108+CV108)</f>
        <v>8883</v>
      </c>
      <c r="CX108" s="3">
        <f>SUM(DB108:DE108)</f>
        <v>9318</v>
      </c>
      <c r="CY108" s="3">
        <f>CW108</f>
        <v>8883</v>
      </c>
      <c r="CZ108" s="3">
        <v>214</v>
      </c>
      <c r="DA108" s="3">
        <v>0</v>
      </c>
      <c r="DB108" s="3">
        <v>328</v>
      </c>
      <c r="DC108" s="3">
        <v>0</v>
      </c>
      <c r="DD108" s="3">
        <v>8989</v>
      </c>
      <c r="DE108" s="3">
        <v>1</v>
      </c>
      <c r="DF108" s="3">
        <v>8990</v>
      </c>
      <c r="DG108" s="3">
        <v>6663</v>
      </c>
      <c r="DH108" s="3">
        <v>10</v>
      </c>
      <c r="DI108" s="3">
        <v>6673</v>
      </c>
      <c r="DJ108" s="3">
        <v>15</v>
      </c>
      <c r="DK108" s="3">
        <v>349</v>
      </c>
      <c r="DL108" t="s">
        <v>11</v>
      </c>
      <c r="DM108" t="s">
        <v>10</v>
      </c>
      <c r="DN108" s="3">
        <v>158</v>
      </c>
      <c r="DO108" t="s">
        <v>10</v>
      </c>
      <c r="DP108" s="3">
        <v>48</v>
      </c>
      <c r="DQ108" s="3">
        <v>1057</v>
      </c>
      <c r="DR108" s="3">
        <v>2</v>
      </c>
      <c r="DS108" s="3">
        <v>57</v>
      </c>
      <c r="DT108" s="3">
        <v>2</v>
      </c>
      <c r="DU108" s="3">
        <v>31</v>
      </c>
      <c r="DV108" s="3">
        <v>111</v>
      </c>
      <c r="DW108" s="3">
        <v>417</v>
      </c>
      <c r="DX108" s="3">
        <v>17</v>
      </c>
      <c r="DY108" s="3">
        <v>116</v>
      </c>
      <c r="DZ108" s="3">
        <v>0</v>
      </c>
      <c r="EA108" s="3">
        <v>0</v>
      </c>
      <c r="EB108" s="3">
        <v>0</v>
      </c>
      <c r="EC108" s="3">
        <v>0</v>
      </c>
      <c r="ED108" s="3">
        <v>10</v>
      </c>
      <c r="EE108" s="3">
        <v>65</v>
      </c>
      <c r="EF108" s="3">
        <v>3105</v>
      </c>
      <c r="EG108" t="s">
        <v>11</v>
      </c>
      <c r="EH108">
        <v>6</v>
      </c>
      <c r="EI108" t="s">
        <v>44</v>
      </c>
      <c r="EK108" t="s">
        <v>13</v>
      </c>
      <c r="EL108">
        <v>110</v>
      </c>
      <c r="EM108" t="s">
        <v>14</v>
      </c>
      <c r="EN108">
        <v>20</v>
      </c>
      <c r="EO108" t="s">
        <v>259</v>
      </c>
      <c r="EP108" t="s">
        <v>33</v>
      </c>
      <c r="EQ108">
        <v>32</v>
      </c>
      <c r="ER108">
        <v>0</v>
      </c>
      <c r="ES108">
        <v>7</v>
      </c>
      <c r="ET108">
        <v>0</v>
      </c>
      <c r="EU108">
        <v>39</v>
      </c>
      <c r="EV108">
        <v>52</v>
      </c>
      <c r="EW108" s="3">
        <v>2028</v>
      </c>
      <c r="EX108" s="3">
        <v>2028</v>
      </c>
      <c r="EY108" s="3">
        <v>5706</v>
      </c>
      <c r="EZ108" t="s">
        <v>17</v>
      </c>
      <c r="FA108" s="3">
        <v>4000</v>
      </c>
      <c r="FB108" s="3">
        <v>4000</v>
      </c>
      <c r="FD108" t="s">
        <v>8</v>
      </c>
      <c r="FE108" t="s">
        <v>8</v>
      </c>
      <c r="FF108" t="s">
        <v>8</v>
      </c>
      <c r="FG108" t="s">
        <v>8</v>
      </c>
      <c r="FH108" t="s">
        <v>8</v>
      </c>
      <c r="FI108" t="s">
        <v>8</v>
      </c>
      <c r="FJ108" s="1">
        <v>0</v>
      </c>
      <c r="FK108" s="11" t="s">
        <v>18</v>
      </c>
      <c r="FP108" s="1">
        <v>24.72</v>
      </c>
      <c r="FQ108" s="1">
        <v>29.61</v>
      </c>
      <c r="FR108" s="1">
        <v>17.739999999999998</v>
      </c>
      <c r="FS108" s="1">
        <v>21.36</v>
      </c>
      <c r="FV108" t="s">
        <v>19</v>
      </c>
      <c r="FW108" t="s">
        <v>745</v>
      </c>
      <c r="FX108" t="s">
        <v>21</v>
      </c>
      <c r="FY108" t="s">
        <v>10</v>
      </c>
      <c r="FZ108" t="s">
        <v>22</v>
      </c>
      <c r="GA108" t="s">
        <v>746</v>
      </c>
      <c r="GB108" t="s">
        <v>1355</v>
      </c>
      <c r="GC108" t="s">
        <v>1355</v>
      </c>
      <c r="GD108" t="s">
        <v>1355</v>
      </c>
      <c r="GE108" t="s">
        <v>1355</v>
      </c>
      <c r="GF108">
        <v>6</v>
      </c>
    </row>
    <row r="109" spans="1:188" x14ac:dyDescent="0.35">
      <c r="A109" t="s">
        <v>747</v>
      </c>
      <c r="B109" t="s">
        <v>748</v>
      </c>
      <c r="C109" s="3">
        <v>20628</v>
      </c>
      <c r="D109" t="s">
        <v>749</v>
      </c>
      <c r="E109" t="s">
        <v>750</v>
      </c>
      <c r="F109">
        <v>97381</v>
      </c>
      <c r="G109" t="s">
        <v>749</v>
      </c>
      <c r="H109" t="s">
        <v>750</v>
      </c>
      <c r="I109">
        <v>97381</v>
      </c>
      <c r="J109" t="s">
        <v>454</v>
      </c>
      <c r="K109" t="s">
        <v>751</v>
      </c>
      <c r="L109" t="s">
        <v>65</v>
      </c>
      <c r="M109" t="s">
        <v>8</v>
      </c>
      <c r="N109" t="s">
        <v>8</v>
      </c>
      <c r="O109">
        <v>1</v>
      </c>
      <c r="P109">
        <v>0</v>
      </c>
      <c r="Q109">
        <v>0</v>
      </c>
      <c r="R109" s="3">
        <v>7667</v>
      </c>
      <c r="S109" s="3">
        <v>845</v>
      </c>
      <c r="T109">
        <v>3</v>
      </c>
      <c r="U109">
        <v>4</v>
      </c>
      <c r="V109">
        <v>6.78</v>
      </c>
      <c r="W109">
        <v>10.780000000000001</v>
      </c>
      <c r="X109" s="3">
        <v>23</v>
      </c>
      <c r="Y109" s="3">
        <v>978</v>
      </c>
      <c r="Z109" t="s">
        <v>10</v>
      </c>
      <c r="AA109" t="s">
        <v>8</v>
      </c>
      <c r="AB109">
        <v>5</v>
      </c>
      <c r="AC109">
        <v>8</v>
      </c>
      <c r="AD109">
        <v>3</v>
      </c>
      <c r="AE109">
        <v>7</v>
      </c>
      <c r="AF109" s="10">
        <v>0</v>
      </c>
      <c r="AG109" s="10">
        <v>4449</v>
      </c>
      <c r="AH109" s="10">
        <v>1147445</v>
      </c>
      <c r="AI109" s="10">
        <v>1151894</v>
      </c>
      <c r="AJ109" s="10">
        <v>4247</v>
      </c>
      <c r="AK109" s="10">
        <v>47460</v>
      </c>
      <c r="AL109" s="10">
        <v>51707</v>
      </c>
      <c r="AM109" s="10">
        <v>0</v>
      </c>
      <c r="AN109" s="10">
        <v>0</v>
      </c>
      <c r="AO109" s="10">
        <v>0</v>
      </c>
      <c r="AP109" s="10">
        <v>71444.44</v>
      </c>
      <c r="AQ109" s="10">
        <v>1275045.44</v>
      </c>
      <c r="AR109" s="10">
        <v>0</v>
      </c>
      <c r="AS109" s="10">
        <v>0</v>
      </c>
      <c r="AT109" s="10">
        <v>0</v>
      </c>
      <c r="AU109" s="10">
        <v>0</v>
      </c>
      <c r="AV109" s="10">
        <v>0</v>
      </c>
      <c r="AW109" t="s">
        <v>8</v>
      </c>
      <c r="AZ109" t="s">
        <v>8</v>
      </c>
      <c r="BC109" s="10">
        <v>671151</v>
      </c>
      <c r="BD109" s="10">
        <v>258802</v>
      </c>
      <c r="BE109" s="10">
        <v>929953</v>
      </c>
      <c r="BF109" s="10">
        <v>84771</v>
      </c>
      <c r="BG109" s="10">
        <v>1323</v>
      </c>
      <c r="BH109" s="10">
        <v>25019</v>
      </c>
      <c r="BI109" s="10">
        <v>111113</v>
      </c>
      <c r="BJ109" s="10">
        <v>201369</v>
      </c>
      <c r="BL109" s="10">
        <v>1242435</v>
      </c>
      <c r="BM109" s="10">
        <v>0</v>
      </c>
      <c r="BN109" s="10">
        <v>0</v>
      </c>
      <c r="BO109" s="10">
        <v>0</v>
      </c>
      <c r="BP109" s="10">
        <v>0</v>
      </c>
      <c r="BQ109" s="3">
        <v>71574</v>
      </c>
      <c r="BR109" s="3">
        <v>5166</v>
      </c>
      <c r="BS109" s="3">
        <v>5949</v>
      </c>
      <c r="BT109" s="3">
        <v>337</v>
      </c>
      <c r="BU109" s="3">
        <v>8274</v>
      </c>
      <c r="BV109" s="3">
        <v>348</v>
      </c>
      <c r="BW109" s="3">
        <v>314</v>
      </c>
      <c r="BX109" s="3">
        <v>36</v>
      </c>
      <c r="BY109" s="3">
        <v>86111</v>
      </c>
      <c r="BZ109" s="3">
        <v>5887</v>
      </c>
      <c r="CA109" s="3">
        <v>1517</v>
      </c>
      <c r="CB109" s="3">
        <v>269</v>
      </c>
      <c r="CC109" t="s">
        <v>10</v>
      </c>
      <c r="CD109" s="3">
        <v>53668</v>
      </c>
      <c r="CE109" s="3">
        <v>45256</v>
      </c>
      <c r="CF109" s="3">
        <v>8016</v>
      </c>
      <c r="CG109" s="3">
        <v>8517</v>
      </c>
      <c r="CH109" s="3">
        <v>54253</v>
      </c>
      <c r="CI109" s="3">
        <v>48259</v>
      </c>
      <c r="CJ109" s="3">
        <v>901</v>
      </c>
      <c r="CK109" s="3">
        <v>189</v>
      </c>
      <c r="CL109" s="3">
        <v>0</v>
      </c>
      <c r="CM109" s="3">
        <v>0</v>
      </c>
      <c r="CN109" s="3">
        <f>SUM(CD109+CF109+CH109+CJ109+CL109)</f>
        <v>116838</v>
      </c>
      <c r="CO109" s="3">
        <v>102221</v>
      </c>
      <c r="CP109" s="3">
        <v>98924</v>
      </c>
      <c r="CQ109" s="3">
        <v>16533</v>
      </c>
      <c r="CR109" s="3">
        <v>102512</v>
      </c>
      <c r="CS109" s="3">
        <v>1090</v>
      </c>
      <c r="CT109" s="3">
        <v>0</v>
      </c>
      <c r="CU109" s="3">
        <v>219059</v>
      </c>
      <c r="CV109" s="3">
        <f>SUM(CZ109:DC109)</f>
        <v>43700</v>
      </c>
      <c r="CW109" s="3">
        <f>SUM(CU109+CV109)</f>
        <v>262759</v>
      </c>
      <c r="CX109" s="3">
        <f>SUM(DB109:DE109)</f>
        <v>48379</v>
      </c>
      <c r="CY109" s="3">
        <f>CW109</f>
        <v>262759</v>
      </c>
      <c r="CZ109" s="3">
        <v>12280</v>
      </c>
      <c r="DA109" s="3">
        <v>6297</v>
      </c>
      <c r="DB109" s="3">
        <v>23447</v>
      </c>
      <c r="DC109" s="3">
        <v>1676</v>
      </c>
      <c r="DD109" s="3">
        <v>22999</v>
      </c>
      <c r="DE109" s="3">
        <v>257</v>
      </c>
      <c r="DF109" s="3">
        <v>23256</v>
      </c>
      <c r="DG109" s="3">
        <v>19420</v>
      </c>
      <c r="DH109" s="3">
        <v>160</v>
      </c>
      <c r="DI109" s="3">
        <v>19580</v>
      </c>
      <c r="DJ109" s="3">
        <v>36845</v>
      </c>
      <c r="DK109" s="3">
        <v>7032</v>
      </c>
      <c r="DL109" t="s">
        <v>66</v>
      </c>
      <c r="DM109" t="s">
        <v>10</v>
      </c>
      <c r="DN109" s="3">
        <v>35</v>
      </c>
      <c r="DO109" t="s">
        <v>10</v>
      </c>
      <c r="DP109" s="3">
        <v>93</v>
      </c>
      <c r="DQ109" s="3">
        <v>3361</v>
      </c>
      <c r="DR109" s="3">
        <v>126</v>
      </c>
      <c r="DS109" s="3">
        <v>1410</v>
      </c>
      <c r="DT109" s="3">
        <v>122</v>
      </c>
      <c r="DU109" s="3">
        <v>1368</v>
      </c>
      <c r="DV109" s="3">
        <v>51</v>
      </c>
      <c r="DW109" s="3">
        <v>555</v>
      </c>
      <c r="DX109" s="3">
        <v>36</v>
      </c>
      <c r="DY109" s="3">
        <v>934</v>
      </c>
      <c r="DZ109" s="3">
        <v>8</v>
      </c>
      <c r="EA109" s="3">
        <v>45</v>
      </c>
      <c r="EB109" s="3">
        <v>0</v>
      </c>
      <c r="EC109" s="3">
        <v>0</v>
      </c>
      <c r="ED109" s="3">
        <v>931</v>
      </c>
      <c r="EE109" s="3">
        <v>4955</v>
      </c>
      <c r="EG109" t="s">
        <v>13</v>
      </c>
      <c r="EH109">
        <v>8</v>
      </c>
      <c r="EI109" t="s">
        <v>12</v>
      </c>
      <c r="EK109" t="s">
        <v>13</v>
      </c>
      <c r="EL109">
        <v>50</v>
      </c>
      <c r="EM109" t="s">
        <v>14</v>
      </c>
      <c r="EN109">
        <v>50</v>
      </c>
      <c r="EO109" t="s">
        <v>65</v>
      </c>
      <c r="EP109" t="s">
        <v>68</v>
      </c>
      <c r="EQ109">
        <v>31</v>
      </c>
      <c r="ER109">
        <v>11</v>
      </c>
      <c r="ES109">
        <v>6</v>
      </c>
      <c r="ET109">
        <v>0</v>
      </c>
      <c r="EU109">
        <v>48</v>
      </c>
      <c r="EV109">
        <v>52</v>
      </c>
      <c r="EW109" s="3">
        <v>2364</v>
      </c>
      <c r="EX109" s="3">
        <v>2364</v>
      </c>
      <c r="EY109" s="3">
        <v>78025</v>
      </c>
      <c r="EZ109" t="s">
        <v>17</v>
      </c>
      <c r="FA109" s="3">
        <v>17172</v>
      </c>
      <c r="FB109" s="3">
        <v>17172</v>
      </c>
      <c r="FC109">
        <v>1997</v>
      </c>
      <c r="FD109" t="s">
        <v>8</v>
      </c>
      <c r="FE109" t="s">
        <v>8</v>
      </c>
      <c r="FF109" t="s">
        <v>10</v>
      </c>
      <c r="FG109" t="s">
        <v>10</v>
      </c>
      <c r="FH109" t="s">
        <v>8</v>
      </c>
      <c r="FI109" t="s">
        <v>8</v>
      </c>
      <c r="FJ109" s="1">
        <v>0</v>
      </c>
      <c r="FK109" s="12">
        <v>65</v>
      </c>
      <c r="FN109" s="1">
        <v>25.88</v>
      </c>
      <c r="FO109" s="1">
        <v>37.69</v>
      </c>
      <c r="FR109" s="1">
        <v>18.16</v>
      </c>
      <c r="FS109" s="1">
        <v>26.85</v>
      </c>
      <c r="FT109" s="1">
        <v>16.25</v>
      </c>
      <c r="FU109" s="1">
        <v>23.67</v>
      </c>
      <c r="FV109" t="s">
        <v>19</v>
      </c>
      <c r="FW109" t="s">
        <v>34</v>
      </c>
      <c r="FX109" t="s">
        <v>21</v>
      </c>
      <c r="FY109" t="s">
        <v>10</v>
      </c>
      <c r="FZ109" t="s">
        <v>35</v>
      </c>
      <c r="GA109" t="s">
        <v>752</v>
      </c>
      <c r="GB109" t="s">
        <v>1356</v>
      </c>
      <c r="GC109" t="s">
        <v>1357</v>
      </c>
      <c r="GD109" t="s">
        <v>1358</v>
      </c>
      <c r="GE109" t="s">
        <v>1359</v>
      </c>
      <c r="GF109">
        <v>34</v>
      </c>
    </row>
    <row r="110" spans="1:188" x14ac:dyDescent="0.35">
      <c r="A110" t="s">
        <v>753</v>
      </c>
      <c r="B110" t="s">
        <v>754</v>
      </c>
      <c r="C110" s="3">
        <v>20101</v>
      </c>
      <c r="D110" t="s">
        <v>755</v>
      </c>
      <c r="E110" t="s">
        <v>756</v>
      </c>
      <c r="F110">
        <v>97439</v>
      </c>
      <c r="G110" t="s">
        <v>755</v>
      </c>
      <c r="H110" t="s">
        <v>756</v>
      </c>
      <c r="I110">
        <v>97439</v>
      </c>
      <c r="J110" t="s">
        <v>211</v>
      </c>
      <c r="K110" t="s">
        <v>757</v>
      </c>
      <c r="L110" t="s">
        <v>30</v>
      </c>
      <c r="M110" t="s">
        <v>8</v>
      </c>
      <c r="N110" t="s">
        <v>8</v>
      </c>
      <c r="O110">
        <v>1</v>
      </c>
      <c r="P110">
        <v>1</v>
      </c>
      <c r="Q110">
        <v>0</v>
      </c>
      <c r="R110" s="3">
        <v>4634</v>
      </c>
      <c r="S110" s="3">
        <v>937</v>
      </c>
      <c r="T110">
        <v>6</v>
      </c>
      <c r="U110">
        <v>7</v>
      </c>
      <c r="V110">
        <v>4</v>
      </c>
      <c r="W110">
        <v>11</v>
      </c>
      <c r="X110" s="3">
        <v>78</v>
      </c>
      <c r="Y110" s="3">
        <v>3221</v>
      </c>
      <c r="Z110" t="s">
        <v>10</v>
      </c>
      <c r="AA110" t="s">
        <v>10</v>
      </c>
      <c r="AB110">
        <v>8</v>
      </c>
      <c r="AC110">
        <v>2</v>
      </c>
      <c r="AD110">
        <v>1</v>
      </c>
      <c r="AE110">
        <v>7</v>
      </c>
      <c r="AF110" s="10">
        <v>0</v>
      </c>
      <c r="AG110" s="10">
        <v>0</v>
      </c>
      <c r="AH110" s="10">
        <v>1218035</v>
      </c>
      <c r="AI110" s="10">
        <v>1218035</v>
      </c>
      <c r="AJ110" s="10">
        <v>2997</v>
      </c>
      <c r="AK110" s="10">
        <v>0</v>
      </c>
      <c r="AL110" s="10">
        <v>2997</v>
      </c>
      <c r="AM110" s="10">
        <v>0</v>
      </c>
      <c r="AN110" s="10">
        <v>8544</v>
      </c>
      <c r="AO110" s="10">
        <v>8544</v>
      </c>
      <c r="AP110" s="10">
        <v>385343</v>
      </c>
      <c r="AQ110" s="10">
        <v>1614919</v>
      </c>
      <c r="AR110" s="10">
        <v>0</v>
      </c>
      <c r="AS110" s="10">
        <v>62500</v>
      </c>
      <c r="AT110" s="10">
        <v>0</v>
      </c>
      <c r="AU110" s="10">
        <v>0</v>
      </c>
      <c r="AV110" s="10">
        <v>62500</v>
      </c>
      <c r="AW110" t="s">
        <v>8</v>
      </c>
      <c r="AZ110" t="s">
        <v>8</v>
      </c>
      <c r="BC110" s="10">
        <v>623093</v>
      </c>
      <c r="BD110" s="10">
        <v>335252</v>
      </c>
      <c r="BE110" s="10">
        <v>958345</v>
      </c>
      <c r="BF110" s="10">
        <v>100403</v>
      </c>
      <c r="BG110" s="10">
        <v>23104</v>
      </c>
      <c r="BH110" s="10">
        <v>9553</v>
      </c>
      <c r="BI110" s="10">
        <v>133060</v>
      </c>
      <c r="BJ110" s="10">
        <v>311189</v>
      </c>
      <c r="BL110" s="10">
        <v>1402594</v>
      </c>
      <c r="BM110" s="10">
        <v>15097</v>
      </c>
      <c r="BN110" s="10">
        <v>42729</v>
      </c>
      <c r="BO110" s="10">
        <v>18107</v>
      </c>
      <c r="BP110" s="10">
        <v>75933</v>
      </c>
      <c r="BQ110" s="3">
        <v>78652</v>
      </c>
      <c r="BR110" s="3">
        <v>4686</v>
      </c>
      <c r="BS110" s="3">
        <v>5620</v>
      </c>
      <c r="BT110" s="3">
        <v>258</v>
      </c>
      <c r="BU110" s="3">
        <v>10339</v>
      </c>
      <c r="BV110" s="3">
        <v>299</v>
      </c>
      <c r="BW110" s="3">
        <v>555</v>
      </c>
      <c r="BX110" s="3">
        <v>34</v>
      </c>
      <c r="BY110" s="3">
        <v>95166</v>
      </c>
      <c r="BZ110" s="3">
        <v>5277</v>
      </c>
      <c r="CA110" s="3">
        <v>274</v>
      </c>
      <c r="CB110" s="3">
        <v>93</v>
      </c>
      <c r="CC110" t="s">
        <v>8</v>
      </c>
      <c r="CD110" s="3">
        <v>61641</v>
      </c>
      <c r="CE110" s="3">
        <v>11841</v>
      </c>
      <c r="CF110" s="3">
        <v>1901</v>
      </c>
      <c r="CG110" s="3">
        <v>384</v>
      </c>
      <c r="CH110" s="3">
        <v>14108</v>
      </c>
      <c r="CI110" s="3">
        <v>1842</v>
      </c>
      <c r="CJ110" s="3">
        <v>683</v>
      </c>
      <c r="CK110" s="3">
        <v>75</v>
      </c>
      <c r="CL110" s="3">
        <v>0</v>
      </c>
      <c r="CM110" s="3">
        <v>0</v>
      </c>
      <c r="CN110" s="3">
        <f>SUM(CD110+CF110+CH110+CJ110+CL110)</f>
        <v>78333</v>
      </c>
      <c r="CO110" s="3">
        <v>14142</v>
      </c>
      <c r="CP110" s="3">
        <v>73482</v>
      </c>
      <c r="CQ110" s="3">
        <v>2285</v>
      </c>
      <c r="CR110" s="3">
        <v>15950</v>
      </c>
      <c r="CS110" s="3">
        <v>758</v>
      </c>
      <c r="CT110" s="3">
        <v>0</v>
      </c>
      <c r="CU110" s="3">
        <v>92475</v>
      </c>
      <c r="CV110" s="3">
        <f>SUM(CZ110:DC110)</f>
        <v>31847</v>
      </c>
      <c r="CW110" s="3">
        <f>SUM(CU110+CV110)</f>
        <v>124322</v>
      </c>
      <c r="CX110" s="3">
        <f>SUM(DB110:DE110)</f>
        <v>14176</v>
      </c>
      <c r="CY110" s="3">
        <f>CW110</f>
        <v>124322</v>
      </c>
      <c r="CZ110" s="3">
        <v>13331</v>
      </c>
      <c r="DA110" s="3">
        <v>6210</v>
      </c>
      <c r="DB110" s="3">
        <v>12306</v>
      </c>
      <c r="DC110" s="3">
        <v>0</v>
      </c>
      <c r="DD110" s="3">
        <v>1543</v>
      </c>
      <c r="DE110" s="3">
        <v>327</v>
      </c>
      <c r="DF110" s="3">
        <v>1870</v>
      </c>
      <c r="DG110" s="3">
        <v>1261</v>
      </c>
      <c r="DH110" s="3">
        <v>631</v>
      </c>
      <c r="DI110" s="3">
        <v>1892</v>
      </c>
      <c r="DJ110" s="3">
        <v>1946</v>
      </c>
      <c r="DK110" s="3">
        <v>12643</v>
      </c>
      <c r="DL110" t="s">
        <v>66</v>
      </c>
      <c r="DM110" t="s">
        <v>10</v>
      </c>
      <c r="DN110" s="3">
        <v>1689</v>
      </c>
      <c r="DO110" t="s">
        <v>10</v>
      </c>
      <c r="DP110" s="3">
        <v>227</v>
      </c>
      <c r="DQ110" s="3">
        <v>5571</v>
      </c>
      <c r="DR110" s="3">
        <v>97</v>
      </c>
      <c r="DS110" s="3">
        <v>2686</v>
      </c>
      <c r="DT110" s="3">
        <v>54</v>
      </c>
      <c r="DU110" s="3">
        <v>873</v>
      </c>
      <c r="DV110" s="3">
        <v>32</v>
      </c>
      <c r="DW110" s="3">
        <v>419</v>
      </c>
      <c r="DX110" s="3">
        <v>33</v>
      </c>
      <c r="DY110" s="3">
        <v>1469</v>
      </c>
      <c r="DZ110" s="3">
        <v>0</v>
      </c>
      <c r="EA110" s="3">
        <v>0</v>
      </c>
      <c r="EB110" s="3">
        <v>0</v>
      </c>
      <c r="EC110" s="3">
        <v>0</v>
      </c>
      <c r="ED110" s="3">
        <v>923</v>
      </c>
      <c r="EE110" s="3">
        <v>2784</v>
      </c>
      <c r="EF110" s="3">
        <v>9888</v>
      </c>
      <c r="EG110" t="s">
        <v>11</v>
      </c>
      <c r="EH110">
        <v>24</v>
      </c>
      <c r="EI110" t="s">
        <v>12</v>
      </c>
      <c r="EK110" t="s">
        <v>13</v>
      </c>
      <c r="EL110">
        <v>30</v>
      </c>
      <c r="EM110" t="s">
        <v>277</v>
      </c>
      <c r="EN110">
        <v>30</v>
      </c>
      <c r="EO110" t="s">
        <v>213</v>
      </c>
      <c r="EP110" t="s">
        <v>68</v>
      </c>
      <c r="EQ110">
        <v>35</v>
      </c>
      <c r="ER110">
        <v>9</v>
      </c>
      <c r="ES110">
        <v>11</v>
      </c>
      <c r="ET110">
        <v>1</v>
      </c>
      <c r="EU110">
        <v>56</v>
      </c>
      <c r="EV110">
        <v>52</v>
      </c>
      <c r="EW110" s="3">
        <v>2832</v>
      </c>
      <c r="EX110" s="3">
        <v>3872</v>
      </c>
      <c r="EY110" s="3">
        <v>115595</v>
      </c>
      <c r="EZ110" t="s">
        <v>17</v>
      </c>
      <c r="FA110" s="3">
        <v>20790</v>
      </c>
      <c r="FB110" s="3">
        <v>21765</v>
      </c>
      <c r="FC110">
        <v>2011</v>
      </c>
      <c r="FD110" t="s">
        <v>8</v>
      </c>
      <c r="FE110" t="s">
        <v>8</v>
      </c>
      <c r="FF110" t="s">
        <v>10</v>
      </c>
      <c r="FG110" t="s">
        <v>8</v>
      </c>
      <c r="FH110" t="s">
        <v>8</v>
      </c>
      <c r="FI110" t="s">
        <v>8</v>
      </c>
      <c r="FJ110" t="s">
        <v>69</v>
      </c>
      <c r="FK110" s="12">
        <v>50</v>
      </c>
      <c r="FM110" s="1">
        <v>55.26</v>
      </c>
      <c r="FN110" s="1">
        <v>26.75</v>
      </c>
      <c r="FO110" s="1">
        <v>41.19</v>
      </c>
      <c r="FP110" s="1">
        <v>24.16</v>
      </c>
      <c r="FQ110" s="1">
        <v>37.21</v>
      </c>
      <c r="FR110" s="1">
        <v>18.5</v>
      </c>
      <c r="FS110" s="1">
        <v>28.49</v>
      </c>
      <c r="FT110" s="1">
        <v>17</v>
      </c>
      <c r="FU110" s="1">
        <v>26.18</v>
      </c>
      <c r="FV110" t="s">
        <v>19</v>
      </c>
      <c r="FW110" t="s">
        <v>34</v>
      </c>
      <c r="FX110" t="s">
        <v>47</v>
      </c>
      <c r="FY110" t="s">
        <v>10</v>
      </c>
      <c r="FZ110" t="s">
        <v>35</v>
      </c>
      <c r="GA110" t="s">
        <v>758</v>
      </c>
      <c r="GB110" t="s">
        <v>1360</v>
      </c>
      <c r="GC110" t="s">
        <v>1361</v>
      </c>
      <c r="GD110" t="s">
        <v>1361</v>
      </c>
      <c r="GE110" t="s">
        <v>1361</v>
      </c>
      <c r="GF110">
        <v>6</v>
      </c>
    </row>
    <row r="111" spans="1:188" x14ac:dyDescent="0.35">
      <c r="A111" t="s">
        <v>759</v>
      </c>
      <c r="B111" t="s">
        <v>760</v>
      </c>
      <c r="C111" s="3">
        <v>2560</v>
      </c>
      <c r="D111" t="s">
        <v>1450</v>
      </c>
      <c r="E111" t="s">
        <v>762</v>
      </c>
      <c r="F111">
        <v>97037</v>
      </c>
      <c r="G111" t="s">
        <v>761</v>
      </c>
      <c r="H111" t="s">
        <v>762</v>
      </c>
      <c r="I111">
        <v>97037</v>
      </c>
      <c r="J111" t="s">
        <v>265</v>
      </c>
      <c r="K111" t="s">
        <v>763</v>
      </c>
      <c r="L111" t="s">
        <v>267</v>
      </c>
      <c r="M111" t="s">
        <v>8</v>
      </c>
      <c r="N111" t="s">
        <v>8</v>
      </c>
      <c r="O111">
        <v>1</v>
      </c>
      <c r="P111">
        <v>0</v>
      </c>
      <c r="Q111">
        <v>0</v>
      </c>
      <c r="R111" s="3">
        <v>819</v>
      </c>
      <c r="S111" s="3">
        <v>104</v>
      </c>
      <c r="T111">
        <v>1</v>
      </c>
      <c r="U111">
        <v>1.5</v>
      </c>
      <c r="V111">
        <v>0.15</v>
      </c>
      <c r="W111">
        <v>1.65</v>
      </c>
      <c r="X111" s="3">
        <v>5</v>
      </c>
      <c r="Y111" s="3">
        <v>239</v>
      </c>
      <c r="Z111" t="s">
        <v>8</v>
      </c>
      <c r="AA111" t="s">
        <v>10</v>
      </c>
      <c r="AB111">
        <v>1</v>
      </c>
      <c r="AC111">
        <v>1</v>
      </c>
      <c r="AD111">
        <v>0</v>
      </c>
      <c r="AE111">
        <v>1</v>
      </c>
      <c r="AF111" s="10">
        <v>0</v>
      </c>
      <c r="AG111" s="10">
        <v>0</v>
      </c>
      <c r="AH111" s="10">
        <v>146884</v>
      </c>
      <c r="AI111" s="10">
        <v>146884</v>
      </c>
      <c r="AJ111" s="10">
        <v>2410</v>
      </c>
      <c r="AK111" s="10">
        <v>0</v>
      </c>
      <c r="AL111" s="10">
        <v>2410</v>
      </c>
      <c r="AM111" s="10">
        <v>3500</v>
      </c>
      <c r="AN111" s="10">
        <v>0</v>
      </c>
      <c r="AO111" s="10">
        <v>3500</v>
      </c>
      <c r="AP111" s="10">
        <v>11336</v>
      </c>
      <c r="AQ111" s="10">
        <v>164130</v>
      </c>
      <c r="AR111" s="10">
        <v>0</v>
      </c>
      <c r="AS111" s="10">
        <v>0</v>
      </c>
      <c r="AT111" s="10">
        <v>0</v>
      </c>
      <c r="AU111" s="10">
        <v>0</v>
      </c>
      <c r="AV111" s="10">
        <v>0</v>
      </c>
      <c r="AW111" t="s">
        <v>8</v>
      </c>
      <c r="AZ111" t="s">
        <v>8</v>
      </c>
      <c r="BC111" s="10">
        <v>80557</v>
      </c>
      <c r="BD111" s="10">
        <v>43441</v>
      </c>
      <c r="BE111" s="10">
        <v>123998</v>
      </c>
      <c r="BF111" s="10">
        <v>10454</v>
      </c>
      <c r="BG111" s="10">
        <v>0</v>
      </c>
      <c r="BH111" s="10">
        <v>1969</v>
      </c>
      <c r="BI111" s="10">
        <v>12423</v>
      </c>
      <c r="BJ111" s="10">
        <v>33840</v>
      </c>
      <c r="BK111" t="s">
        <v>764</v>
      </c>
      <c r="BL111" s="10">
        <v>170261</v>
      </c>
      <c r="BM111" s="10">
        <v>0</v>
      </c>
      <c r="BN111" s="10">
        <v>0</v>
      </c>
      <c r="BO111" s="10">
        <v>0</v>
      </c>
      <c r="BP111" s="10">
        <v>0</v>
      </c>
      <c r="BQ111" s="3">
        <v>6794</v>
      </c>
      <c r="BR111" s="3">
        <v>718</v>
      </c>
      <c r="BS111" s="3">
        <v>235</v>
      </c>
      <c r="BT111" s="3">
        <v>3</v>
      </c>
      <c r="BU111" s="3">
        <v>1282</v>
      </c>
      <c r="BV111" s="3">
        <v>73</v>
      </c>
      <c r="BW111" s="3">
        <v>132</v>
      </c>
      <c r="BX111" s="3">
        <v>18</v>
      </c>
      <c r="BY111" s="3">
        <v>8443</v>
      </c>
      <c r="BZ111" s="3">
        <v>812</v>
      </c>
      <c r="CA111" s="3">
        <v>92</v>
      </c>
      <c r="CB111" s="3">
        <v>5859</v>
      </c>
      <c r="CC111" t="s">
        <v>10</v>
      </c>
      <c r="CD111" s="3">
        <v>1900</v>
      </c>
      <c r="CE111" s="3">
        <v>794</v>
      </c>
      <c r="CF111" s="3">
        <v>82</v>
      </c>
      <c r="CG111" s="3">
        <v>50</v>
      </c>
      <c r="CH111" s="3">
        <v>1617</v>
      </c>
      <c r="CI111" s="3">
        <v>761</v>
      </c>
      <c r="CJ111" s="3">
        <v>35</v>
      </c>
      <c r="CK111" s="3">
        <v>33</v>
      </c>
      <c r="CL111" s="3">
        <v>927</v>
      </c>
      <c r="CM111" s="3">
        <v>199</v>
      </c>
      <c r="CN111" s="3">
        <f>SUM(CD111+CF111+CH111+CJ111+CL111)</f>
        <v>4561</v>
      </c>
      <c r="CO111" s="3">
        <v>1837</v>
      </c>
      <c r="CP111" s="3">
        <v>2694</v>
      </c>
      <c r="CQ111" s="3">
        <v>132</v>
      </c>
      <c r="CR111" s="3">
        <v>2378</v>
      </c>
      <c r="CS111" s="3">
        <v>68</v>
      </c>
      <c r="CT111" s="3">
        <v>1126</v>
      </c>
      <c r="CU111" s="3">
        <v>6398</v>
      </c>
      <c r="CV111" s="3">
        <f>SUM(CZ111:DC111)</f>
        <v>1592</v>
      </c>
      <c r="CW111" s="3">
        <f>SUM(CU111+CV111)</f>
        <v>7990</v>
      </c>
      <c r="CX111" s="3">
        <f>SUM(DB111:DE111)</f>
        <v>1266</v>
      </c>
      <c r="CY111" s="3">
        <f>CW111</f>
        <v>7990</v>
      </c>
      <c r="CZ111" s="3">
        <v>691</v>
      </c>
      <c r="DA111" s="3">
        <v>64</v>
      </c>
      <c r="DB111" s="3">
        <v>837</v>
      </c>
      <c r="DC111" s="3">
        <v>0</v>
      </c>
      <c r="DD111" s="3">
        <v>429</v>
      </c>
      <c r="DE111" s="3">
        <v>0</v>
      </c>
      <c r="DF111" s="3">
        <v>429</v>
      </c>
      <c r="DG111" s="3">
        <v>776</v>
      </c>
      <c r="DH111" s="3">
        <v>0</v>
      </c>
      <c r="DI111" s="3">
        <v>776</v>
      </c>
      <c r="DJ111" s="3">
        <v>0</v>
      </c>
      <c r="DK111" s="3">
        <v>1166</v>
      </c>
      <c r="DL111" t="s">
        <v>11</v>
      </c>
      <c r="DM111" t="s">
        <v>8</v>
      </c>
      <c r="DN111" s="3">
        <v>585</v>
      </c>
      <c r="DO111" t="s">
        <v>10</v>
      </c>
      <c r="DP111" s="3">
        <v>32</v>
      </c>
      <c r="DQ111" s="3">
        <v>177</v>
      </c>
      <c r="DR111" s="3">
        <v>93</v>
      </c>
      <c r="DS111" s="3">
        <v>930</v>
      </c>
      <c r="DT111" s="3">
        <v>10</v>
      </c>
      <c r="DU111" s="3">
        <v>156</v>
      </c>
      <c r="DV111" s="3">
        <v>57</v>
      </c>
      <c r="DW111" s="3">
        <v>944</v>
      </c>
      <c r="DX111" s="3">
        <v>9</v>
      </c>
      <c r="DY111" s="3">
        <v>607</v>
      </c>
      <c r="DZ111" s="3">
        <v>0</v>
      </c>
      <c r="EA111" s="3">
        <v>0</v>
      </c>
      <c r="EB111" s="3">
        <v>0</v>
      </c>
      <c r="EC111" s="3">
        <v>0</v>
      </c>
      <c r="ED111" s="3">
        <v>72</v>
      </c>
      <c r="EE111" s="3">
        <v>288</v>
      </c>
      <c r="EF111" s="3">
        <v>458</v>
      </c>
      <c r="EG111" t="s">
        <v>11</v>
      </c>
      <c r="EH111">
        <v>12</v>
      </c>
      <c r="EI111" t="s">
        <v>12</v>
      </c>
      <c r="EJ111" s="3">
        <v>506</v>
      </c>
      <c r="EK111" t="s">
        <v>78</v>
      </c>
      <c r="EL111">
        <v>205.1</v>
      </c>
      <c r="EM111" t="s">
        <v>14</v>
      </c>
      <c r="EN111">
        <v>253.08</v>
      </c>
      <c r="EO111" t="s">
        <v>15</v>
      </c>
      <c r="EP111" t="s">
        <v>16</v>
      </c>
      <c r="EQ111">
        <v>34</v>
      </c>
      <c r="ER111">
        <v>0</v>
      </c>
      <c r="ES111">
        <v>6</v>
      </c>
      <c r="ET111">
        <v>0</v>
      </c>
      <c r="EU111">
        <v>40</v>
      </c>
      <c r="EV111">
        <v>52</v>
      </c>
      <c r="EW111" s="3">
        <v>2080</v>
      </c>
      <c r="EX111" s="3">
        <v>2080</v>
      </c>
      <c r="EY111" s="3">
        <v>7775</v>
      </c>
      <c r="EZ111" t="s">
        <v>17</v>
      </c>
      <c r="FA111" s="3">
        <v>3760</v>
      </c>
      <c r="FB111" s="3">
        <v>3760</v>
      </c>
      <c r="FC111">
        <v>2020</v>
      </c>
      <c r="FD111" t="s">
        <v>8</v>
      </c>
      <c r="FE111" t="s">
        <v>8</v>
      </c>
      <c r="FF111" t="s">
        <v>10</v>
      </c>
      <c r="FG111" t="s">
        <v>8</v>
      </c>
      <c r="FH111" t="s">
        <v>8</v>
      </c>
      <c r="FI111" t="s">
        <v>8</v>
      </c>
      <c r="FJ111" t="s">
        <v>92</v>
      </c>
      <c r="FK111" s="11" t="s">
        <v>79</v>
      </c>
      <c r="FL111" s="1">
        <v>22</v>
      </c>
      <c r="FM111" s="1">
        <v>31</v>
      </c>
      <c r="FN111" s="1">
        <v>16</v>
      </c>
      <c r="FO111" s="1">
        <v>19</v>
      </c>
      <c r="FP111" s="1">
        <v>15</v>
      </c>
      <c r="FQ111" s="1">
        <v>17</v>
      </c>
      <c r="FR111" s="1">
        <v>15</v>
      </c>
      <c r="FS111" s="1">
        <v>17</v>
      </c>
      <c r="FT111" s="1">
        <v>15</v>
      </c>
      <c r="FU111" s="1">
        <v>17</v>
      </c>
      <c r="FV111" t="s">
        <v>19</v>
      </c>
      <c r="FW111" t="s">
        <v>20</v>
      </c>
      <c r="FX111" t="s">
        <v>21</v>
      </c>
      <c r="FY111" t="s">
        <v>10</v>
      </c>
      <c r="FZ111" t="s">
        <v>22</v>
      </c>
      <c r="GA111" t="s">
        <v>765</v>
      </c>
      <c r="GB111" t="s">
        <v>1362</v>
      </c>
      <c r="GC111" t="s">
        <v>1363</v>
      </c>
      <c r="GD111" t="s">
        <v>1363</v>
      </c>
      <c r="GE111" t="s">
        <v>1363</v>
      </c>
      <c r="GF111">
        <v>100</v>
      </c>
    </row>
    <row r="112" spans="1:188" x14ac:dyDescent="0.35">
      <c r="A112" t="s">
        <v>766</v>
      </c>
      <c r="B112" t="s">
        <v>767</v>
      </c>
      <c r="C112" s="3">
        <v>62996</v>
      </c>
      <c r="D112" t="s">
        <v>1477</v>
      </c>
      <c r="E112" t="s">
        <v>769</v>
      </c>
      <c r="F112">
        <v>97477</v>
      </c>
      <c r="G112" t="s">
        <v>768</v>
      </c>
      <c r="H112" t="s">
        <v>769</v>
      </c>
      <c r="I112">
        <v>97477</v>
      </c>
      <c r="J112" t="s">
        <v>211</v>
      </c>
      <c r="K112" t="s">
        <v>770</v>
      </c>
      <c r="L112" t="s">
        <v>30</v>
      </c>
      <c r="M112" t="s">
        <v>8</v>
      </c>
      <c r="N112" t="s">
        <v>8</v>
      </c>
      <c r="O112">
        <v>1</v>
      </c>
      <c r="P112">
        <v>0</v>
      </c>
      <c r="Q112">
        <v>0</v>
      </c>
      <c r="R112" s="3">
        <v>18950</v>
      </c>
      <c r="S112" s="3">
        <v>2565</v>
      </c>
      <c r="T112">
        <v>7</v>
      </c>
      <c r="U112">
        <v>8</v>
      </c>
      <c r="V112">
        <v>5</v>
      </c>
      <c r="W112">
        <v>13</v>
      </c>
      <c r="X112" s="3">
        <v>49</v>
      </c>
      <c r="Y112" s="3">
        <v>5331</v>
      </c>
      <c r="Z112" t="s">
        <v>10</v>
      </c>
      <c r="AA112" t="s">
        <v>10</v>
      </c>
      <c r="AB112">
        <v>13</v>
      </c>
      <c r="AC112">
        <v>0</v>
      </c>
      <c r="AD112">
        <v>0</v>
      </c>
      <c r="AE112">
        <v>7</v>
      </c>
      <c r="AF112" s="10">
        <v>2207834</v>
      </c>
      <c r="AG112" s="10">
        <v>0</v>
      </c>
      <c r="AH112" s="10">
        <v>0</v>
      </c>
      <c r="AI112" s="10">
        <v>2207834</v>
      </c>
      <c r="AJ112" s="10">
        <v>11134</v>
      </c>
      <c r="AK112" s="10">
        <v>0</v>
      </c>
      <c r="AL112" s="10">
        <v>11134</v>
      </c>
      <c r="AM112" s="10">
        <v>41646</v>
      </c>
      <c r="AN112" s="10">
        <v>0</v>
      </c>
      <c r="AO112" s="10">
        <v>41646</v>
      </c>
      <c r="AP112" s="10">
        <v>246348</v>
      </c>
      <c r="AQ112" s="10">
        <v>2506962</v>
      </c>
      <c r="AR112" s="10">
        <v>0</v>
      </c>
      <c r="AS112" s="10">
        <v>0</v>
      </c>
      <c r="AT112" s="10">
        <v>201029</v>
      </c>
      <c r="AU112" s="10">
        <v>0</v>
      </c>
      <c r="AV112" s="10">
        <v>201029</v>
      </c>
      <c r="AW112" t="s">
        <v>8</v>
      </c>
      <c r="AZ112" t="s">
        <v>8</v>
      </c>
      <c r="BC112" s="10">
        <v>1203162</v>
      </c>
      <c r="BD112" s="10">
        <v>637434</v>
      </c>
      <c r="BE112" s="10">
        <v>1840596</v>
      </c>
      <c r="BF112" s="10">
        <v>79710</v>
      </c>
      <c r="BG112" s="10">
        <v>47511</v>
      </c>
      <c r="BH112" s="10">
        <v>9360</v>
      </c>
      <c r="BI112" s="10">
        <v>136581</v>
      </c>
      <c r="BJ112" s="10">
        <v>414341</v>
      </c>
      <c r="BK112" t="s">
        <v>163</v>
      </c>
      <c r="BL112" s="10">
        <v>2391518</v>
      </c>
      <c r="BM112" s="10">
        <v>201029</v>
      </c>
      <c r="BN112" s="10">
        <v>0</v>
      </c>
      <c r="BO112" s="10">
        <v>0</v>
      </c>
      <c r="BP112" s="10">
        <v>201029</v>
      </c>
      <c r="BQ112" s="3">
        <v>177998</v>
      </c>
      <c r="BR112" s="3">
        <v>5960</v>
      </c>
      <c r="BS112" s="3">
        <v>7071</v>
      </c>
      <c r="BT112" s="3">
        <v>71</v>
      </c>
      <c r="BU112" s="3">
        <v>10126</v>
      </c>
      <c r="BV112" s="3">
        <v>156</v>
      </c>
      <c r="BW112" s="3">
        <v>739</v>
      </c>
      <c r="BX112" s="3">
        <v>51</v>
      </c>
      <c r="BY112" s="3">
        <v>195934</v>
      </c>
      <c r="BZ112" s="3">
        <v>6238</v>
      </c>
      <c r="CA112" s="3">
        <v>6769</v>
      </c>
      <c r="CB112" s="3">
        <v>93</v>
      </c>
      <c r="CC112" t="s">
        <v>10</v>
      </c>
      <c r="CD112" s="3">
        <v>56476</v>
      </c>
      <c r="CE112" s="3">
        <v>43276</v>
      </c>
      <c r="CF112" s="3">
        <v>6990</v>
      </c>
      <c r="CG112" s="3">
        <v>6879</v>
      </c>
      <c r="CH112" s="3">
        <v>74585</v>
      </c>
      <c r="CI112" s="3">
        <v>67454</v>
      </c>
      <c r="CJ112" s="3">
        <v>2023</v>
      </c>
      <c r="CK112" s="3">
        <v>2314</v>
      </c>
      <c r="CL112" s="3">
        <v>0</v>
      </c>
      <c r="CM112" s="3">
        <v>0</v>
      </c>
      <c r="CN112" s="3">
        <f>SUM(CD112+CF112+CH112+CJ112+CL112)</f>
        <v>140074</v>
      </c>
      <c r="CO112" s="3">
        <v>119923</v>
      </c>
      <c r="CP112" s="3">
        <v>99752</v>
      </c>
      <c r="CQ112" s="3">
        <v>13869</v>
      </c>
      <c r="CR112" s="3">
        <v>142039</v>
      </c>
      <c r="CS112" s="3">
        <v>4337</v>
      </c>
      <c r="CT112" s="3">
        <v>0</v>
      </c>
      <c r="CU112" s="3">
        <v>259997</v>
      </c>
      <c r="CV112" s="3">
        <f>SUM(CZ112:DC112)</f>
        <v>75428</v>
      </c>
      <c r="CW112" s="3">
        <f>SUM(CU112+CV112)</f>
        <v>335425</v>
      </c>
      <c r="CX112" s="3">
        <f>SUM(DB112:DE112)</f>
        <v>41995</v>
      </c>
      <c r="CY112" s="3">
        <f>CW112</f>
        <v>335425</v>
      </c>
      <c r="CZ112" s="3">
        <v>26961</v>
      </c>
      <c r="DA112" s="3">
        <v>8615</v>
      </c>
      <c r="DB112" s="3">
        <v>39852</v>
      </c>
      <c r="DC112" s="3">
        <v>0</v>
      </c>
      <c r="DD112" s="3">
        <v>2143</v>
      </c>
      <c r="DE112" s="3">
        <v>0</v>
      </c>
      <c r="DF112" s="3">
        <v>2143</v>
      </c>
      <c r="DG112" s="3">
        <v>1134</v>
      </c>
      <c r="DH112" s="3">
        <v>0</v>
      </c>
      <c r="DI112" s="3">
        <v>1134</v>
      </c>
      <c r="DJ112" s="3">
        <v>3429</v>
      </c>
      <c r="DK112" s="3">
        <v>9538</v>
      </c>
      <c r="DL112" t="s">
        <v>66</v>
      </c>
      <c r="DM112" t="s">
        <v>10</v>
      </c>
      <c r="DN112" s="3">
        <v>1514</v>
      </c>
      <c r="DO112" t="s">
        <v>10</v>
      </c>
      <c r="DP112" s="3">
        <v>103</v>
      </c>
      <c r="DQ112" s="3">
        <v>2896</v>
      </c>
      <c r="DR112" s="3">
        <v>75</v>
      </c>
      <c r="DS112" s="3">
        <v>1996</v>
      </c>
      <c r="DT112" s="3">
        <v>55</v>
      </c>
      <c r="DU112" s="3">
        <v>709</v>
      </c>
      <c r="DV112" s="3">
        <v>97</v>
      </c>
      <c r="DW112" s="3">
        <v>1190</v>
      </c>
      <c r="DX112" s="3">
        <v>27</v>
      </c>
      <c r="DY112" s="3">
        <v>7267</v>
      </c>
      <c r="DZ112" s="3">
        <v>2</v>
      </c>
      <c r="EA112" s="3">
        <v>215</v>
      </c>
      <c r="EB112" s="3">
        <v>0</v>
      </c>
      <c r="EC112" s="3">
        <v>0</v>
      </c>
      <c r="EF112" s="3">
        <v>7448</v>
      </c>
      <c r="EG112" t="s">
        <v>11</v>
      </c>
      <c r="EH112">
        <v>13</v>
      </c>
      <c r="EI112" t="s">
        <v>44</v>
      </c>
      <c r="EJ112" s="3">
        <v>8179</v>
      </c>
      <c r="EK112" t="s">
        <v>11</v>
      </c>
      <c r="EL112" s="2">
        <v>2000</v>
      </c>
      <c r="EM112" t="s">
        <v>14</v>
      </c>
      <c r="EN112" s="2">
        <v>2000</v>
      </c>
      <c r="EO112" t="s">
        <v>213</v>
      </c>
      <c r="EP112" t="s">
        <v>68</v>
      </c>
      <c r="EQ112">
        <v>31</v>
      </c>
      <c r="ER112">
        <v>4</v>
      </c>
      <c r="ES112">
        <v>5</v>
      </c>
      <c r="ET112">
        <v>0</v>
      </c>
      <c r="EU112">
        <v>40</v>
      </c>
      <c r="EV112">
        <v>49</v>
      </c>
      <c r="EW112" s="3">
        <v>1944</v>
      </c>
      <c r="EX112" s="3">
        <v>1944</v>
      </c>
      <c r="EY112" s="3">
        <v>100149</v>
      </c>
      <c r="EZ112" t="s">
        <v>78</v>
      </c>
      <c r="FA112" s="3">
        <v>24910</v>
      </c>
      <c r="FB112" s="3">
        <v>24910</v>
      </c>
      <c r="FC112">
        <v>2024</v>
      </c>
      <c r="FD112" t="s">
        <v>10</v>
      </c>
      <c r="FE112" t="s">
        <v>8</v>
      </c>
      <c r="FF112" t="s">
        <v>10</v>
      </c>
      <c r="FG112" t="s">
        <v>8</v>
      </c>
      <c r="FH112" t="s">
        <v>8</v>
      </c>
      <c r="FI112" t="s">
        <v>8</v>
      </c>
      <c r="FJ112" t="s">
        <v>92</v>
      </c>
      <c r="FK112" s="12">
        <v>100</v>
      </c>
      <c r="FL112" s="1">
        <v>60.41</v>
      </c>
      <c r="FM112" s="1">
        <v>90.61</v>
      </c>
      <c r="FN112" s="1">
        <v>45.8</v>
      </c>
      <c r="FO112" s="1">
        <v>68.7</v>
      </c>
      <c r="FP112" s="1">
        <v>31.2</v>
      </c>
      <c r="FQ112" s="1">
        <v>46.8</v>
      </c>
      <c r="FR112" s="1">
        <v>23</v>
      </c>
      <c r="FS112" s="1">
        <v>34.5</v>
      </c>
      <c r="FT112" s="1">
        <v>17.7</v>
      </c>
      <c r="FU112" s="1">
        <v>26.56</v>
      </c>
      <c r="FV112" t="s">
        <v>19</v>
      </c>
      <c r="FW112" t="s">
        <v>20</v>
      </c>
      <c r="FX112" t="s">
        <v>21</v>
      </c>
      <c r="FY112" t="s">
        <v>10</v>
      </c>
      <c r="FZ112" t="s">
        <v>48</v>
      </c>
      <c r="GA112" t="s">
        <v>771</v>
      </c>
      <c r="GB112" t="s">
        <v>1364</v>
      </c>
      <c r="GC112" t="s">
        <v>1365</v>
      </c>
      <c r="GD112" t="s">
        <v>1366</v>
      </c>
      <c r="GE112" t="s">
        <v>1366</v>
      </c>
      <c r="GF112">
        <v>8</v>
      </c>
    </row>
    <row r="113" spans="1:188" x14ac:dyDescent="0.35">
      <c r="A113" t="s">
        <v>772</v>
      </c>
      <c r="B113" t="s">
        <v>773</v>
      </c>
      <c r="C113" s="3">
        <v>14492</v>
      </c>
      <c r="D113" t="s">
        <v>1479</v>
      </c>
      <c r="E113" t="s">
        <v>775</v>
      </c>
      <c r="F113">
        <v>97051</v>
      </c>
      <c r="G113" t="s">
        <v>774</v>
      </c>
      <c r="H113" t="s">
        <v>775</v>
      </c>
      <c r="I113">
        <v>97051</v>
      </c>
      <c r="J113" t="s">
        <v>175</v>
      </c>
      <c r="K113" t="s">
        <v>776</v>
      </c>
      <c r="L113" t="s">
        <v>30</v>
      </c>
      <c r="M113" t="s">
        <v>10</v>
      </c>
      <c r="N113" t="s">
        <v>8</v>
      </c>
      <c r="O113">
        <v>1</v>
      </c>
      <c r="P113">
        <v>0</v>
      </c>
      <c r="Q113">
        <v>0</v>
      </c>
      <c r="R113" s="3">
        <v>2923</v>
      </c>
      <c r="S113" s="3">
        <v>648</v>
      </c>
      <c r="T113">
        <v>3</v>
      </c>
      <c r="U113">
        <v>3</v>
      </c>
      <c r="V113">
        <v>3</v>
      </c>
      <c r="W113">
        <v>6</v>
      </c>
      <c r="X113" s="3">
        <v>37</v>
      </c>
      <c r="Y113" s="3">
        <v>1448</v>
      </c>
      <c r="Z113" t="s">
        <v>10</v>
      </c>
      <c r="AA113" t="s">
        <v>8</v>
      </c>
      <c r="AB113">
        <v>4</v>
      </c>
      <c r="AC113">
        <v>4</v>
      </c>
      <c r="AD113">
        <v>0</v>
      </c>
      <c r="AE113">
        <v>0</v>
      </c>
      <c r="AF113" s="10">
        <v>750440</v>
      </c>
      <c r="AG113" s="10">
        <v>0</v>
      </c>
      <c r="AH113" s="10">
        <v>0</v>
      </c>
      <c r="AI113" s="10">
        <v>750440</v>
      </c>
      <c r="AJ113" s="10">
        <v>2501</v>
      </c>
      <c r="AK113" s="10">
        <v>3249</v>
      </c>
      <c r="AL113" s="10">
        <v>5750</v>
      </c>
      <c r="AM113" s="10">
        <v>3249</v>
      </c>
      <c r="AN113" s="10">
        <v>0</v>
      </c>
      <c r="AO113" s="10">
        <v>3249</v>
      </c>
      <c r="AP113" s="10">
        <v>0</v>
      </c>
      <c r="AQ113" s="10">
        <v>759439</v>
      </c>
      <c r="AR113" s="10">
        <v>0</v>
      </c>
      <c r="AS113" s="10">
        <v>0</v>
      </c>
      <c r="AT113" s="10">
        <v>0</v>
      </c>
      <c r="AU113" s="10">
        <v>0</v>
      </c>
      <c r="AV113" s="10">
        <v>0</v>
      </c>
      <c r="AW113" t="s">
        <v>8</v>
      </c>
      <c r="AZ113" t="s">
        <v>8</v>
      </c>
      <c r="BC113" s="10">
        <v>379757</v>
      </c>
      <c r="BD113" s="10">
        <v>189975</v>
      </c>
      <c r="BE113" s="10">
        <v>569732</v>
      </c>
      <c r="BF113" s="10">
        <v>26467</v>
      </c>
      <c r="BG113" s="10">
        <v>23363</v>
      </c>
      <c r="BH113" s="10">
        <v>7460</v>
      </c>
      <c r="BI113" s="10">
        <v>57290</v>
      </c>
      <c r="BJ113" s="10">
        <v>123418</v>
      </c>
      <c r="BL113" s="10">
        <v>750440</v>
      </c>
      <c r="BM113" s="10">
        <v>0</v>
      </c>
      <c r="BN113" s="10">
        <v>0</v>
      </c>
      <c r="BO113" s="10">
        <v>0</v>
      </c>
      <c r="BP113" s="10">
        <v>0</v>
      </c>
      <c r="BQ113" s="3">
        <v>18396</v>
      </c>
      <c r="BR113" s="3">
        <v>2383</v>
      </c>
      <c r="BS113" s="3">
        <v>1893</v>
      </c>
      <c r="BT113" s="3">
        <v>60</v>
      </c>
      <c r="BU113" s="3">
        <v>3363</v>
      </c>
      <c r="BV113" s="3">
        <v>251</v>
      </c>
      <c r="BW113" s="3">
        <v>362</v>
      </c>
      <c r="BX113" s="3">
        <v>36</v>
      </c>
      <c r="BY113" s="3">
        <v>24014</v>
      </c>
      <c r="BZ113" s="3">
        <v>2730</v>
      </c>
      <c r="CA113" s="3">
        <v>499</v>
      </c>
      <c r="CB113" s="3">
        <v>1461</v>
      </c>
      <c r="CC113" t="s">
        <v>10</v>
      </c>
      <c r="CD113" s="3">
        <v>17091</v>
      </c>
      <c r="CE113" s="3">
        <v>11282</v>
      </c>
      <c r="CF113" s="3">
        <v>1992</v>
      </c>
      <c r="CG113" s="3">
        <v>1890</v>
      </c>
      <c r="CH113" s="3">
        <v>20176</v>
      </c>
      <c r="CI113" s="3">
        <v>16395</v>
      </c>
      <c r="CN113" s="3">
        <f>SUM(CD113+CF113+CH113+CJ113+CL113)</f>
        <v>39259</v>
      </c>
      <c r="CO113" s="3">
        <v>29567</v>
      </c>
      <c r="CP113" s="3">
        <v>28373</v>
      </c>
      <c r="CQ113" s="3">
        <v>3882</v>
      </c>
      <c r="CR113" s="3">
        <v>36571</v>
      </c>
      <c r="CT113" s="3">
        <v>0</v>
      </c>
      <c r="CU113" s="3">
        <v>68826</v>
      </c>
      <c r="CV113" s="3">
        <f>SUM(CZ113:DC113)</f>
        <v>19844</v>
      </c>
      <c r="CW113" s="3">
        <f>SUM(CU113+CV113)</f>
        <v>88670</v>
      </c>
      <c r="CX113" s="3">
        <f>SUM(DB113:DE113)</f>
        <v>11663</v>
      </c>
      <c r="CY113" s="3">
        <f>CW113</f>
        <v>88670</v>
      </c>
      <c r="CZ113" s="3">
        <v>5642</v>
      </c>
      <c r="DA113" s="3">
        <v>2539</v>
      </c>
      <c r="DB113" s="3">
        <v>11623</v>
      </c>
      <c r="DC113" s="3">
        <v>40</v>
      </c>
      <c r="DD113" s="3">
        <v>0</v>
      </c>
      <c r="DE113" s="3">
        <v>0</v>
      </c>
      <c r="DF113" s="3">
        <v>0</v>
      </c>
      <c r="DG113" s="3">
        <v>0</v>
      </c>
      <c r="DH113" s="3">
        <v>11</v>
      </c>
      <c r="DI113" s="3">
        <v>11</v>
      </c>
      <c r="DJ113" s="3">
        <v>4670</v>
      </c>
      <c r="DK113" s="3">
        <v>684</v>
      </c>
      <c r="DL113" t="s">
        <v>66</v>
      </c>
      <c r="DM113" t="s">
        <v>10</v>
      </c>
      <c r="DN113" s="3">
        <v>268</v>
      </c>
      <c r="DO113" t="s">
        <v>10</v>
      </c>
      <c r="DP113" s="3">
        <v>106</v>
      </c>
      <c r="DQ113" s="3">
        <v>1406</v>
      </c>
      <c r="DR113" s="3">
        <v>9</v>
      </c>
      <c r="DS113" s="3">
        <v>130</v>
      </c>
      <c r="DT113" s="3">
        <v>18</v>
      </c>
      <c r="DU113" s="3">
        <v>278</v>
      </c>
      <c r="DV113" s="3">
        <v>53</v>
      </c>
      <c r="DW113" s="3">
        <v>353</v>
      </c>
      <c r="DX113" s="3">
        <v>127</v>
      </c>
      <c r="DY113" s="3">
        <v>2158</v>
      </c>
      <c r="DZ113" s="3">
        <v>0</v>
      </c>
      <c r="EA113" s="3">
        <v>0</v>
      </c>
      <c r="EB113" s="3">
        <v>0</v>
      </c>
      <c r="EC113" s="3">
        <v>0</v>
      </c>
      <c r="ED113" s="3">
        <v>8</v>
      </c>
      <c r="EE113" s="3">
        <v>700</v>
      </c>
      <c r="EF113" s="3">
        <v>4684</v>
      </c>
      <c r="EG113" t="s">
        <v>11</v>
      </c>
      <c r="EH113">
        <v>7</v>
      </c>
      <c r="EI113" t="s">
        <v>44</v>
      </c>
      <c r="EK113" t="s">
        <v>13</v>
      </c>
      <c r="EL113">
        <v>593.34</v>
      </c>
      <c r="EM113" t="s">
        <v>14</v>
      </c>
      <c r="EN113">
        <v>759.54</v>
      </c>
      <c r="EO113" t="s">
        <v>707</v>
      </c>
      <c r="EP113" t="s">
        <v>708</v>
      </c>
      <c r="EQ113">
        <v>35</v>
      </c>
      <c r="ER113">
        <v>8</v>
      </c>
      <c r="ES113">
        <v>4</v>
      </c>
      <c r="ET113">
        <v>0</v>
      </c>
      <c r="EU113">
        <v>47</v>
      </c>
      <c r="EV113">
        <v>52</v>
      </c>
      <c r="EW113" s="3">
        <v>2352</v>
      </c>
      <c r="EX113" s="3">
        <v>2352</v>
      </c>
      <c r="EY113" s="3">
        <v>34764</v>
      </c>
      <c r="EZ113" t="s">
        <v>17</v>
      </c>
      <c r="FA113" s="3">
        <v>6570</v>
      </c>
      <c r="FB113" s="3">
        <v>6570</v>
      </c>
      <c r="FD113" t="s">
        <v>8</v>
      </c>
      <c r="FE113" t="s">
        <v>8</v>
      </c>
      <c r="FF113" t="s">
        <v>10</v>
      </c>
      <c r="FG113" t="s">
        <v>8</v>
      </c>
      <c r="FH113" t="s">
        <v>8</v>
      </c>
      <c r="FI113" t="s">
        <v>8</v>
      </c>
      <c r="FJ113" s="1">
        <v>3</v>
      </c>
      <c r="FK113" s="12">
        <v>35</v>
      </c>
      <c r="FL113" s="1">
        <v>51.53</v>
      </c>
      <c r="FM113" s="1">
        <v>63.1</v>
      </c>
      <c r="FP113" s="1">
        <v>30.83</v>
      </c>
      <c r="FQ113" s="1">
        <v>37.479999999999997</v>
      </c>
      <c r="FR113" s="1">
        <v>18.690000000000001</v>
      </c>
      <c r="FS113" s="1">
        <v>22.95</v>
      </c>
      <c r="FV113" t="s">
        <v>46</v>
      </c>
      <c r="FW113" t="s">
        <v>20</v>
      </c>
      <c r="FX113" t="s">
        <v>21</v>
      </c>
      <c r="FY113" t="s">
        <v>10</v>
      </c>
      <c r="FZ113" t="s">
        <v>48</v>
      </c>
      <c r="GA113" t="s">
        <v>777</v>
      </c>
      <c r="GB113" t="s">
        <v>1367</v>
      </c>
      <c r="GC113" t="s">
        <v>1368</v>
      </c>
      <c r="GD113" t="s">
        <v>1369</v>
      </c>
      <c r="GE113" t="s">
        <v>1370</v>
      </c>
      <c r="GF113">
        <v>16</v>
      </c>
    </row>
    <row r="114" spans="1:188" x14ac:dyDescent="0.35">
      <c r="A114" t="s">
        <v>778</v>
      </c>
      <c r="B114" t="s">
        <v>779</v>
      </c>
      <c r="C114" s="3">
        <v>2839</v>
      </c>
      <c r="D114" t="s">
        <v>1480</v>
      </c>
      <c r="E114" t="s">
        <v>780</v>
      </c>
      <c r="F114">
        <v>97875</v>
      </c>
      <c r="G114" t="s">
        <v>1961</v>
      </c>
      <c r="H114" t="s">
        <v>780</v>
      </c>
      <c r="I114">
        <v>97875</v>
      </c>
      <c r="J114" t="s">
        <v>5</v>
      </c>
      <c r="K114" t="s">
        <v>781</v>
      </c>
      <c r="L114" t="s">
        <v>7</v>
      </c>
      <c r="M114" t="s">
        <v>8</v>
      </c>
      <c r="N114" t="s">
        <v>8</v>
      </c>
      <c r="O114">
        <v>1</v>
      </c>
      <c r="P114">
        <v>0</v>
      </c>
      <c r="Q114">
        <v>0</v>
      </c>
      <c r="R114" s="3">
        <v>706</v>
      </c>
      <c r="S114" s="3">
        <v>74</v>
      </c>
      <c r="T114">
        <v>0</v>
      </c>
      <c r="U114">
        <v>0.75</v>
      </c>
      <c r="V114">
        <v>0.5</v>
      </c>
      <c r="W114">
        <v>1.25</v>
      </c>
      <c r="X114" s="3">
        <v>18</v>
      </c>
      <c r="Y114" s="3">
        <v>412</v>
      </c>
      <c r="Z114" t="s">
        <v>8</v>
      </c>
      <c r="AA114" t="s">
        <v>8</v>
      </c>
      <c r="AB114">
        <v>0</v>
      </c>
      <c r="AC114">
        <v>1</v>
      </c>
      <c r="AD114">
        <v>2</v>
      </c>
      <c r="AE114">
        <v>1</v>
      </c>
      <c r="AF114" s="10">
        <v>14000</v>
      </c>
      <c r="AG114" s="10">
        <v>0</v>
      </c>
      <c r="AH114" s="10">
        <v>122937.77</v>
      </c>
      <c r="AI114" s="10">
        <v>136937.76999999999</v>
      </c>
      <c r="AJ114" s="10">
        <v>1000</v>
      </c>
      <c r="AK114" s="10">
        <v>0</v>
      </c>
      <c r="AL114" s="10">
        <v>1000</v>
      </c>
      <c r="AM114" s="10">
        <v>0</v>
      </c>
      <c r="AN114" s="10">
        <v>0</v>
      </c>
      <c r="AO114" s="10">
        <v>0</v>
      </c>
      <c r="AP114" s="10">
        <v>47613.63</v>
      </c>
      <c r="AQ114" s="10">
        <v>185551.4</v>
      </c>
      <c r="AR114" s="10">
        <v>0</v>
      </c>
      <c r="AS114" s="10">
        <v>0</v>
      </c>
      <c r="AT114" s="10">
        <v>0</v>
      </c>
      <c r="AU114" s="10">
        <v>0</v>
      </c>
      <c r="AV114" s="10">
        <v>0</v>
      </c>
      <c r="AW114" t="s">
        <v>8</v>
      </c>
      <c r="AZ114" t="s">
        <v>8</v>
      </c>
      <c r="BA114" s="1"/>
      <c r="BC114" s="10">
        <v>80172.070000000007</v>
      </c>
      <c r="BD114" s="10">
        <v>26508.38</v>
      </c>
      <c r="BE114" s="10">
        <v>106680.45</v>
      </c>
      <c r="BF114" s="10">
        <v>14964.51</v>
      </c>
      <c r="BG114" s="10">
        <v>138</v>
      </c>
      <c r="BH114" s="10">
        <v>0</v>
      </c>
      <c r="BI114" s="10">
        <v>15102.51</v>
      </c>
      <c r="BJ114" s="10">
        <v>121644.96</v>
      </c>
      <c r="BL114" s="10">
        <v>243427.91999999998</v>
      </c>
      <c r="BM114" s="10">
        <v>0</v>
      </c>
      <c r="BN114" s="10">
        <v>0</v>
      </c>
      <c r="BO114" s="10">
        <v>0</v>
      </c>
      <c r="BP114" s="10">
        <v>0</v>
      </c>
      <c r="BQ114" s="3">
        <v>7183</v>
      </c>
      <c r="BR114" s="3">
        <v>479</v>
      </c>
      <c r="BS114" s="3">
        <v>283</v>
      </c>
      <c r="BT114" s="3">
        <v>157</v>
      </c>
      <c r="BU114" s="3">
        <v>929</v>
      </c>
      <c r="BV114" s="3">
        <v>63</v>
      </c>
      <c r="BW114" s="3">
        <v>142</v>
      </c>
      <c r="BX114" s="3">
        <v>29</v>
      </c>
      <c r="BY114" s="3">
        <v>8537</v>
      </c>
      <c r="BZ114" s="3">
        <v>728</v>
      </c>
      <c r="CA114" s="3">
        <v>118</v>
      </c>
      <c r="CB114" s="3">
        <v>0</v>
      </c>
      <c r="CC114" t="s">
        <v>10</v>
      </c>
      <c r="CD114" s="3">
        <v>2954</v>
      </c>
      <c r="CE114" s="3">
        <v>1060</v>
      </c>
      <c r="CF114" s="3">
        <v>442</v>
      </c>
      <c r="CG114" s="3">
        <v>201</v>
      </c>
      <c r="CH114" s="3">
        <v>3379</v>
      </c>
      <c r="CI114" s="3">
        <v>1491</v>
      </c>
      <c r="CJ114" s="3">
        <v>117</v>
      </c>
      <c r="CK114" s="3">
        <v>7</v>
      </c>
      <c r="CL114" s="3">
        <v>1536</v>
      </c>
      <c r="CM114" s="3">
        <v>584</v>
      </c>
      <c r="CN114" s="3">
        <f>SUM(CD114+CF114+CH114+CJ114+CL114)</f>
        <v>8428</v>
      </c>
      <c r="CO114" s="3">
        <v>3343</v>
      </c>
      <c r="CP114" s="3">
        <v>4014</v>
      </c>
      <c r="CQ114" s="3">
        <v>643</v>
      </c>
      <c r="CR114" s="3">
        <v>4870</v>
      </c>
      <c r="CS114" s="3">
        <v>124</v>
      </c>
      <c r="CT114" s="3">
        <v>2120</v>
      </c>
      <c r="CU114" s="3">
        <v>11771</v>
      </c>
      <c r="CV114" s="3">
        <f>SUM(CZ114:DC114)</f>
        <v>1885</v>
      </c>
      <c r="CW114" s="3">
        <f>SUM(CU114+CV114)</f>
        <v>13656</v>
      </c>
      <c r="CX114" s="3">
        <f>SUM(DB114:DE114)</f>
        <v>2787</v>
      </c>
      <c r="CY114" s="3">
        <f>CW114</f>
        <v>13656</v>
      </c>
      <c r="CZ114" s="3">
        <v>445</v>
      </c>
      <c r="DA114" s="3">
        <v>57</v>
      </c>
      <c r="DB114" s="3">
        <v>1383</v>
      </c>
      <c r="DC114" s="3">
        <v>0</v>
      </c>
      <c r="DD114" s="3">
        <v>1404</v>
      </c>
      <c r="DE114" s="3">
        <v>0</v>
      </c>
      <c r="DF114" s="3">
        <v>1404</v>
      </c>
      <c r="DG114" s="3">
        <v>2607</v>
      </c>
      <c r="DH114" s="3">
        <v>0</v>
      </c>
      <c r="DI114" s="3">
        <v>2607</v>
      </c>
      <c r="DJ114" s="3">
        <v>0</v>
      </c>
      <c r="DK114" s="3">
        <v>1800</v>
      </c>
      <c r="DL114" t="s">
        <v>66</v>
      </c>
      <c r="DM114" t="s">
        <v>10</v>
      </c>
      <c r="DN114" s="3">
        <v>0</v>
      </c>
      <c r="DO114" t="s">
        <v>10</v>
      </c>
      <c r="DP114" s="3">
        <v>87</v>
      </c>
      <c r="DQ114" s="3">
        <v>1608</v>
      </c>
      <c r="DR114" s="3">
        <v>56</v>
      </c>
      <c r="DS114" s="3">
        <v>3655</v>
      </c>
      <c r="DT114" s="3">
        <v>12</v>
      </c>
      <c r="DU114" s="3">
        <v>135</v>
      </c>
      <c r="DV114" s="3">
        <v>83</v>
      </c>
      <c r="DW114" s="3">
        <v>1263</v>
      </c>
      <c r="DX114" s="3">
        <v>2</v>
      </c>
      <c r="DY114" s="3">
        <v>900</v>
      </c>
      <c r="DZ114" s="3">
        <v>0</v>
      </c>
      <c r="EA114" s="3">
        <v>0</v>
      </c>
      <c r="EB114" s="3">
        <v>0</v>
      </c>
      <c r="EC114" s="3">
        <v>0</v>
      </c>
      <c r="ED114" s="3">
        <v>15</v>
      </c>
      <c r="EE114" s="3">
        <v>250</v>
      </c>
      <c r="EF114" s="3">
        <v>104</v>
      </c>
      <c r="EG114" t="s">
        <v>11</v>
      </c>
      <c r="EH114">
        <v>4</v>
      </c>
      <c r="EI114" t="s">
        <v>44</v>
      </c>
      <c r="EK114" t="s">
        <v>13</v>
      </c>
      <c r="EL114">
        <v>101.29</v>
      </c>
      <c r="EM114" t="s">
        <v>277</v>
      </c>
      <c r="EN114">
        <v>99.16</v>
      </c>
      <c r="EO114" t="s">
        <v>15</v>
      </c>
      <c r="EP114" t="s">
        <v>16</v>
      </c>
      <c r="EQ114">
        <v>35</v>
      </c>
      <c r="ER114">
        <v>5</v>
      </c>
      <c r="ES114">
        <v>0</v>
      </c>
      <c r="ET114">
        <v>0</v>
      </c>
      <c r="EU114">
        <v>40</v>
      </c>
      <c r="EV114">
        <v>51</v>
      </c>
      <c r="EW114" s="3">
        <v>2040</v>
      </c>
      <c r="EX114" s="3">
        <v>2040</v>
      </c>
      <c r="EY114" s="3">
        <v>10821</v>
      </c>
      <c r="EZ114" t="s">
        <v>78</v>
      </c>
      <c r="FA114" s="3">
        <v>3000</v>
      </c>
      <c r="FB114" s="3">
        <v>3000</v>
      </c>
      <c r="FC114">
        <v>2000</v>
      </c>
      <c r="FD114" t="s">
        <v>8</v>
      </c>
      <c r="FE114" t="s">
        <v>91</v>
      </c>
      <c r="FF114" t="s">
        <v>10</v>
      </c>
      <c r="FG114" t="s">
        <v>10</v>
      </c>
      <c r="FH114" t="s">
        <v>10</v>
      </c>
      <c r="FI114" t="s">
        <v>10</v>
      </c>
      <c r="FJ114" s="1">
        <v>0</v>
      </c>
      <c r="FK114" s="12">
        <v>35</v>
      </c>
      <c r="FL114" s="1">
        <v>26</v>
      </c>
      <c r="FM114" s="1">
        <v>27.97</v>
      </c>
      <c r="FR114" s="1"/>
      <c r="FS114" s="1">
        <v>20.12</v>
      </c>
      <c r="FV114" t="s">
        <v>19</v>
      </c>
      <c r="FW114" t="s">
        <v>20</v>
      </c>
      <c r="FX114" t="s">
        <v>21</v>
      </c>
      <c r="FY114" t="s">
        <v>10</v>
      </c>
      <c r="FZ114" t="s">
        <v>22</v>
      </c>
      <c r="GA114" t="s">
        <v>782</v>
      </c>
      <c r="GB114" t="s">
        <v>1371</v>
      </c>
      <c r="GC114" t="s">
        <v>1371</v>
      </c>
      <c r="GD114" t="s">
        <v>1371</v>
      </c>
      <c r="GE114" t="s">
        <v>1371</v>
      </c>
      <c r="GF114">
        <v>2</v>
      </c>
    </row>
    <row r="115" spans="1:188" x14ac:dyDescent="0.35">
      <c r="A115" t="s">
        <v>783</v>
      </c>
      <c r="B115" t="s">
        <v>784</v>
      </c>
      <c r="C115" s="3">
        <v>20746</v>
      </c>
      <c r="D115" t="s">
        <v>1481</v>
      </c>
      <c r="E115" t="s">
        <v>786</v>
      </c>
      <c r="F115">
        <v>97383</v>
      </c>
      <c r="G115" t="s">
        <v>785</v>
      </c>
      <c r="H115" t="s">
        <v>786</v>
      </c>
      <c r="I115">
        <v>97383</v>
      </c>
      <c r="J115" t="s">
        <v>454</v>
      </c>
      <c r="K115" t="s">
        <v>787</v>
      </c>
      <c r="L115" t="s">
        <v>65</v>
      </c>
      <c r="M115" t="s">
        <v>8</v>
      </c>
      <c r="N115" t="s">
        <v>8</v>
      </c>
      <c r="O115">
        <v>1</v>
      </c>
      <c r="P115">
        <v>0</v>
      </c>
      <c r="Q115">
        <v>0</v>
      </c>
      <c r="R115" s="3">
        <v>6237</v>
      </c>
      <c r="S115" s="3">
        <v>788</v>
      </c>
      <c r="T115">
        <v>1</v>
      </c>
      <c r="U115">
        <v>1</v>
      </c>
      <c r="V115">
        <v>5</v>
      </c>
      <c r="W115">
        <v>6</v>
      </c>
      <c r="X115" s="3">
        <v>32</v>
      </c>
      <c r="Y115" s="3">
        <v>1627</v>
      </c>
      <c r="Z115" t="s">
        <v>10</v>
      </c>
      <c r="AA115" t="s">
        <v>10</v>
      </c>
      <c r="AB115">
        <v>3</v>
      </c>
      <c r="AC115">
        <v>5</v>
      </c>
      <c r="AD115">
        <v>0</v>
      </c>
      <c r="AE115">
        <v>0</v>
      </c>
      <c r="AF115" s="10">
        <v>411156</v>
      </c>
      <c r="AG115" s="10">
        <v>0</v>
      </c>
      <c r="AH115" s="10">
        <v>114727</v>
      </c>
      <c r="AI115" s="10">
        <v>525883</v>
      </c>
      <c r="AJ115" s="10">
        <v>1567</v>
      </c>
      <c r="AK115" s="10">
        <v>0</v>
      </c>
      <c r="AL115" s="10">
        <v>1567</v>
      </c>
      <c r="AM115" s="10">
        <v>0</v>
      </c>
      <c r="AN115" s="10">
        <v>0</v>
      </c>
      <c r="AO115" s="10">
        <v>0</v>
      </c>
      <c r="AP115" s="10">
        <v>45650</v>
      </c>
      <c r="AQ115" s="10">
        <v>573100</v>
      </c>
      <c r="AR115" s="10">
        <v>0</v>
      </c>
      <c r="AS115" s="10">
        <v>0</v>
      </c>
      <c r="AT115" s="10">
        <v>0</v>
      </c>
      <c r="AU115" s="10">
        <v>0</v>
      </c>
      <c r="AV115" s="10">
        <v>0</v>
      </c>
      <c r="AW115" t="s">
        <v>10</v>
      </c>
      <c r="AX115">
        <v>1998</v>
      </c>
      <c r="AY115">
        <v>2030</v>
      </c>
      <c r="AZ115" t="s">
        <v>8</v>
      </c>
      <c r="BC115" s="10">
        <v>346724</v>
      </c>
      <c r="BD115" s="10">
        <v>100343</v>
      </c>
      <c r="BE115" s="10">
        <v>447067</v>
      </c>
      <c r="BF115" s="10">
        <v>23556</v>
      </c>
      <c r="BG115" s="10">
        <v>1844</v>
      </c>
      <c r="BH115" s="10">
        <v>4271</v>
      </c>
      <c r="BI115" s="10">
        <v>29671</v>
      </c>
      <c r="BJ115" s="10">
        <v>136913</v>
      </c>
      <c r="BK115" t="s">
        <v>163</v>
      </c>
      <c r="BL115" s="10">
        <v>613651</v>
      </c>
      <c r="BM115" s="10">
        <v>0</v>
      </c>
      <c r="BN115" s="10">
        <v>0</v>
      </c>
      <c r="BO115" s="10">
        <v>32760</v>
      </c>
      <c r="BP115" s="10">
        <v>32760</v>
      </c>
      <c r="BQ115" s="3">
        <v>44407</v>
      </c>
      <c r="BR115" s="3">
        <v>2140</v>
      </c>
      <c r="BS115" s="3">
        <v>2622</v>
      </c>
      <c r="BT115" s="3">
        <v>5</v>
      </c>
      <c r="BU115" s="3">
        <v>4766</v>
      </c>
      <c r="BV115" s="3">
        <v>77</v>
      </c>
      <c r="BW115" s="3">
        <v>308</v>
      </c>
      <c r="BX115" s="3">
        <v>28</v>
      </c>
      <c r="BY115" s="3">
        <v>52103</v>
      </c>
      <c r="BZ115" s="3">
        <v>2250</v>
      </c>
      <c r="CA115" s="3">
        <v>1298</v>
      </c>
      <c r="CB115" s="3">
        <v>0</v>
      </c>
      <c r="CC115" t="s">
        <v>10</v>
      </c>
      <c r="CD115" s="3">
        <v>33932</v>
      </c>
      <c r="CE115" s="3">
        <v>22374</v>
      </c>
      <c r="CF115" s="3">
        <v>3678</v>
      </c>
      <c r="CG115" s="3">
        <v>3638</v>
      </c>
      <c r="CH115" s="3">
        <v>42974</v>
      </c>
      <c r="CI115" s="3">
        <v>35454</v>
      </c>
      <c r="CJ115" s="3">
        <v>1626</v>
      </c>
      <c r="CK115" s="3">
        <v>713</v>
      </c>
      <c r="CL115" s="3">
        <v>0</v>
      </c>
      <c r="CM115" s="3">
        <v>0</v>
      </c>
      <c r="CN115" s="3">
        <f>SUM(CD115+CF115+CH115+CJ115+CL115)</f>
        <v>82210</v>
      </c>
      <c r="CO115" s="3">
        <v>62179</v>
      </c>
      <c r="CP115" s="3">
        <v>56306</v>
      </c>
      <c r="CQ115" s="3">
        <v>7316</v>
      </c>
      <c r="CR115" s="3">
        <v>78428</v>
      </c>
      <c r="CS115" s="3">
        <v>2339</v>
      </c>
      <c r="CT115" s="3">
        <v>0</v>
      </c>
      <c r="CU115" s="3">
        <v>144389</v>
      </c>
      <c r="CV115" s="3">
        <f>SUM(CZ115:DC115)</f>
        <v>26637</v>
      </c>
      <c r="CW115" s="3">
        <f>SUM(CU115+CV115)</f>
        <v>171026</v>
      </c>
      <c r="CX115" s="3">
        <f>SUM(DB115:DE115)</f>
        <v>31771</v>
      </c>
      <c r="CY115" s="3">
        <f>CW115</f>
        <v>171026</v>
      </c>
      <c r="CZ115" s="3">
        <v>8151</v>
      </c>
      <c r="DA115" s="3">
        <v>2572</v>
      </c>
      <c r="DB115" s="3">
        <v>15245</v>
      </c>
      <c r="DC115" s="3">
        <v>669</v>
      </c>
      <c r="DD115" s="3">
        <v>15725</v>
      </c>
      <c r="DE115" s="3">
        <v>132</v>
      </c>
      <c r="DF115" s="3">
        <v>15857</v>
      </c>
      <c r="DG115" s="3">
        <v>18865</v>
      </c>
      <c r="DH115" s="3">
        <v>49</v>
      </c>
      <c r="DI115" s="3">
        <v>18914</v>
      </c>
      <c r="DJ115" s="3">
        <v>86352</v>
      </c>
      <c r="DK115" s="3">
        <v>6640</v>
      </c>
      <c r="DL115" t="s">
        <v>66</v>
      </c>
      <c r="DM115" t="s">
        <v>8</v>
      </c>
      <c r="DN115" s="3">
        <v>0</v>
      </c>
      <c r="DO115" t="s">
        <v>10</v>
      </c>
      <c r="DP115" s="3">
        <v>97</v>
      </c>
      <c r="DQ115" s="3">
        <v>4703</v>
      </c>
      <c r="DR115" s="3">
        <v>35</v>
      </c>
      <c r="DS115" s="3">
        <v>4118</v>
      </c>
      <c r="DT115" s="3">
        <v>5</v>
      </c>
      <c r="DU115" s="3">
        <v>35</v>
      </c>
      <c r="DV115" s="3">
        <v>45</v>
      </c>
      <c r="DW115" s="3">
        <v>1083</v>
      </c>
      <c r="DX115" s="3">
        <v>14</v>
      </c>
      <c r="DY115" s="3">
        <v>2670</v>
      </c>
      <c r="DZ115" s="3">
        <v>0</v>
      </c>
      <c r="EA115" s="3">
        <v>0</v>
      </c>
      <c r="EB115" s="3">
        <v>0</v>
      </c>
      <c r="EC115" s="3">
        <v>0</v>
      </c>
      <c r="ED115" s="3">
        <v>6</v>
      </c>
      <c r="EE115" s="3">
        <v>526</v>
      </c>
      <c r="EF115" s="3">
        <v>3190</v>
      </c>
      <c r="EG115" t="s">
        <v>11</v>
      </c>
      <c r="EH115">
        <v>8</v>
      </c>
      <c r="EI115" t="s">
        <v>12</v>
      </c>
      <c r="EK115" t="s">
        <v>13</v>
      </c>
      <c r="EL115">
        <v>50</v>
      </c>
      <c r="EM115" t="s">
        <v>14</v>
      </c>
      <c r="EN115">
        <v>50</v>
      </c>
      <c r="EO115" t="s">
        <v>65</v>
      </c>
      <c r="EP115" t="s">
        <v>68</v>
      </c>
      <c r="EQ115">
        <v>28</v>
      </c>
      <c r="ER115">
        <v>5</v>
      </c>
      <c r="ES115">
        <v>4</v>
      </c>
      <c r="ET115">
        <v>0</v>
      </c>
      <c r="EU115">
        <v>37</v>
      </c>
      <c r="EV115">
        <v>52</v>
      </c>
      <c r="EW115" s="3">
        <v>1874</v>
      </c>
      <c r="EX115" s="3">
        <v>1874</v>
      </c>
      <c r="EY115" s="3">
        <v>44318</v>
      </c>
      <c r="EZ115" t="s">
        <v>17</v>
      </c>
      <c r="FA115" s="3">
        <v>12500</v>
      </c>
      <c r="FB115" s="3">
        <v>12500</v>
      </c>
      <c r="FC115">
        <v>2007</v>
      </c>
      <c r="FD115" t="s">
        <v>8</v>
      </c>
      <c r="FE115" t="s">
        <v>8</v>
      </c>
      <c r="FF115" t="s">
        <v>10</v>
      </c>
      <c r="FG115" t="s">
        <v>8</v>
      </c>
      <c r="FH115" t="s">
        <v>8</v>
      </c>
      <c r="FI115" t="s">
        <v>8</v>
      </c>
      <c r="FJ115" t="s">
        <v>214</v>
      </c>
      <c r="FK115" s="12">
        <v>60</v>
      </c>
      <c r="FL115" s="1">
        <v>42.32</v>
      </c>
      <c r="FM115" s="1">
        <v>55.22</v>
      </c>
      <c r="FR115" s="1">
        <v>20.309999999999999</v>
      </c>
      <c r="FS115" s="1">
        <v>30.72</v>
      </c>
      <c r="FT115" s="1">
        <v>18.47</v>
      </c>
      <c r="FU115" s="1">
        <v>24.09</v>
      </c>
      <c r="FV115" t="s">
        <v>19</v>
      </c>
      <c r="FW115" t="s">
        <v>20</v>
      </c>
      <c r="FX115" t="s">
        <v>21</v>
      </c>
      <c r="FY115" t="s">
        <v>10</v>
      </c>
      <c r="FZ115" t="s">
        <v>48</v>
      </c>
      <c r="GA115" t="s">
        <v>788</v>
      </c>
      <c r="GB115" t="s">
        <v>1372</v>
      </c>
      <c r="GC115" t="s">
        <v>1373</v>
      </c>
      <c r="GD115" t="s">
        <v>1373</v>
      </c>
      <c r="GE115" t="s">
        <v>1373</v>
      </c>
      <c r="GF115">
        <v>20</v>
      </c>
    </row>
    <row r="116" spans="1:188" x14ac:dyDescent="0.35">
      <c r="A116" t="s">
        <v>789</v>
      </c>
      <c r="B116" t="s">
        <v>790</v>
      </c>
      <c r="C116" s="3">
        <v>10088</v>
      </c>
      <c r="D116" t="s">
        <v>1482</v>
      </c>
      <c r="E116" t="s">
        <v>792</v>
      </c>
      <c r="F116">
        <v>97386</v>
      </c>
      <c r="G116" t="s">
        <v>791</v>
      </c>
      <c r="H116" t="s">
        <v>792</v>
      </c>
      <c r="I116">
        <v>97386</v>
      </c>
      <c r="J116" t="s">
        <v>41</v>
      </c>
      <c r="K116" t="s">
        <v>793</v>
      </c>
      <c r="L116" t="s">
        <v>30</v>
      </c>
      <c r="M116" t="s">
        <v>8</v>
      </c>
      <c r="N116" t="s">
        <v>8</v>
      </c>
      <c r="O116">
        <v>1</v>
      </c>
      <c r="P116">
        <v>0</v>
      </c>
      <c r="Q116">
        <v>0</v>
      </c>
      <c r="R116" s="3">
        <v>3361</v>
      </c>
      <c r="S116" s="3">
        <v>526</v>
      </c>
      <c r="T116">
        <v>2</v>
      </c>
      <c r="U116">
        <v>2</v>
      </c>
      <c r="V116">
        <v>2.7</v>
      </c>
      <c r="W116">
        <v>4.7</v>
      </c>
      <c r="X116" s="3">
        <v>12</v>
      </c>
      <c r="Y116" s="3">
        <v>354</v>
      </c>
      <c r="Z116" t="s">
        <v>10</v>
      </c>
      <c r="AA116" t="s">
        <v>8</v>
      </c>
      <c r="AB116">
        <v>2</v>
      </c>
      <c r="AC116">
        <v>4</v>
      </c>
      <c r="AD116">
        <v>1</v>
      </c>
      <c r="AE116">
        <v>0</v>
      </c>
      <c r="AF116" s="10">
        <v>590000</v>
      </c>
      <c r="AG116" s="10">
        <v>0</v>
      </c>
      <c r="AH116" s="10">
        <v>0</v>
      </c>
      <c r="AI116" s="10">
        <v>590000</v>
      </c>
      <c r="AJ116" s="10">
        <v>1744</v>
      </c>
      <c r="AK116" s="10">
        <v>0</v>
      </c>
      <c r="AL116" s="10">
        <v>1744</v>
      </c>
      <c r="AM116" s="10">
        <v>0</v>
      </c>
      <c r="AN116" s="10">
        <v>0</v>
      </c>
      <c r="AO116" s="10">
        <v>0</v>
      </c>
      <c r="AP116" s="10">
        <v>385815</v>
      </c>
      <c r="AQ116" s="10">
        <v>977559</v>
      </c>
      <c r="AR116" s="10">
        <v>0</v>
      </c>
      <c r="AS116" s="10">
        <v>0</v>
      </c>
      <c r="AT116" s="10">
        <v>0</v>
      </c>
      <c r="AU116" s="10">
        <v>10000</v>
      </c>
      <c r="AV116" s="10">
        <v>10000</v>
      </c>
      <c r="AW116" t="s">
        <v>10</v>
      </c>
      <c r="AX116">
        <v>1985</v>
      </c>
      <c r="AY116">
        <v>2030</v>
      </c>
      <c r="AZ116" t="s">
        <v>8</v>
      </c>
      <c r="BC116" s="10">
        <v>308000</v>
      </c>
      <c r="BD116" s="10">
        <v>132000</v>
      </c>
      <c r="BE116" s="10">
        <v>440000</v>
      </c>
      <c r="BF116" s="10">
        <v>40000</v>
      </c>
      <c r="BG116" s="10">
        <v>6131</v>
      </c>
      <c r="BH116" s="10">
        <v>10000</v>
      </c>
      <c r="BI116" s="10">
        <v>56131</v>
      </c>
      <c r="BJ116" s="10">
        <v>68000</v>
      </c>
      <c r="BK116" t="s">
        <v>43</v>
      </c>
      <c r="BL116" s="10">
        <v>564131</v>
      </c>
      <c r="BM116" s="10">
        <v>5000</v>
      </c>
      <c r="BN116" s="10">
        <v>0</v>
      </c>
      <c r="BO116" s="10">
        <v>0</v>
      </c>
      <c r="BP116" s="10">
        <v>5000</v>
      </c>
      <c r="BQ116" s="3">
        <v>23712</v>
      </c>
      <c r="BR116" s="3">
        <v>3100</v>
      </c>
      <c r="BS116" s="3">
        <v>1090</v>
      </c>
      <c r="BT116" s="3">
        <v>34</v>
      </c>
      <c r="BU116" s="3">
        <v>4356</v>
      </c>
      <c r="BV116" s="3">
        <v>655</v>
      </c>
      <c r="BW116" s="3">
        <v>328</v>
      </c>
      <c r="BX116" s="3">
        <v>123</v>
      </c>
      <c r="BY116" s="3">
        <v>29486</v>
      </c>
      <c r="BZ116" s="3">
        <v>3912</v>
      </c>
      <c r="CA116" s="3">
        <v>110</v>
      </c>
      <c r="CB116" s="3">
        <v>0</v>
      </c>
      <c r="CC116" t="s">
        <v>10</v>
      </c>
      <c r="CD116" s="3">
        <v>22781</v>
      </c>
      <c r="CE116" s="3">
        <v>16438</v>
      </c>
      <c r="CF116" s="3">
        <v>1825</v>
      </c>
      <c r="CG116" s="3">
        <v>1317</v>
      </c>
      <c r="CH116" s="3">
        <v>19601</v>
      </c>
      <c r="CI116" s="3">
        <v>12619</v>
      </c>
      <c r="CL116" s="3">
        <v>0</v>
      </c>
      <c r="CM116" s="3">
        <v>0</v>
      </c>
      <c r="CN116" s="3">
        <f>SUM(CD116+CF116+CH116+CJ116+CL116)</f>
        <v>44207</v>
      </c>
      <c r="CO116" s="3">
        <v>30374</v>
      </c>
      <c r="CP116" s="3">
        <v>39219</v>
      </c>
      <c r="CQ116" s="3">
        <v>3142</v>
      </c>
      <c r="CR116" s="3">
        <v>32220</v>
      </c>
      <c r="CT116" s="3">
        <v>0</v>
      </c>
      <c r="CU116" s="3">
        <v>74581</v>
      </c>
      <c r="CV116" s="3">
        <f>SUM(CZ116:DC116)</f>
        <v>8760</v>
      </c>
      <c r="CW116" s="3">
        <f>SUM(CU116+CV116)</f>
        <v>83341</v>
      </c>
      <c r="CX116" s="3">
        <f>SUM(DB116:DE116)</f>
        <v>5691</v>
      </c>
      <c r="CY116" s="3">
        <f>CW116</f>
        <v>83341</v>
      </c>
      <c r="CZ116" s="3">
        <v>3069</v>
      </c>
      <c r="DB116" s="3">
        <v>5691</v>
      </c>
      <c r="DC116" s="3">
        <v>0</v>
      </c>
      <c r="DE116" s="3">
        <v>0</v>
      </c>
      <c r="DF116" s="3">
        <v>0</v>
      </c>
      <c r="DH116" s="3">
        <v>0</v>
      </c>
      <c r="DI116" s="3">
        <v>0</v>
      </c>
      <c r="DJ116" s="3">
        <v>4585</v>
      </c>
      <c r="DL116" t="s">
        <v>9</v>
      </c>
      <c r="DM116" t="s">
        <v>8</v>
      </c>
      <c r="DN116" s="3">
        <v>0</v>
      </c>
      <c r="DO116" t="s">
        <v>10</v>
      </c>
      <c r="DP116" s="3">
        <v>74</v>
      </c>
      <c r="DQ116" s="3">
        <v>1509</v>
      </c>
      <c r="DR116" s="3">
        <v>71</v>
      </c>
      <c r="DS116" s="3">
        <v>1539</v>
      </c>
      <c r="DT116" s="3">
        <v>31</v>
      </c>
      <c r="DU116" s="3">
        <v>155</v>
      </c>
      <c r="DV116" s="3">
        <v>102</v>
      </c>
      <c r="DW116" s="3">
        <v>519</v>
      </c>
      <c r="DX116" s="3">
        <v>36</v>
      </c>
      <c r="DY116" s="3">
        <v>625</v>
      </c>
      <c r="DZ116" s="3">
        <v>0</v>
      </c>
      <c r="EA116" s="3">
        <v>0</v>
      </c>
      <c r="EB116" s="3">
        <v>0</v>
      </c>
      <c r="EC116" s="3">
        <v>0</v>
      </c>
      <c r="ED116" s="3">
        <v>20</v>
      </c>
      <c r="EE116" s="3">
        <v>1000</v>
      </c>
      <c r="EF116" s="3">
        <v>2953</v>
      </c>
      <c r="EG116" t="s">
        <v>11</v>
      </c>
      <c r="EH116">
        <v>6</v>
      </c>
      <c r="EI116" t="s">
        <v>44</v>
      </c>
      <c r="EK116" t="s">
        <v>13</v>
      </c>
      <c r="EL116">
        <v>29</v>
      </c>
      <c r="EM116" t="s">
        <v>14</v>
      </c>
      <c r="EN116">
        <v>72</v>
      </c>
      <c r="EO116" t="s">
        <v>45</v>
      </c>
      <c r="EP116" t="s">
        <v>16</v>
      </c>
      <c r="EQ116">
        <v>28</v>
      </c>
      <c r="ER116">
        <v>3</v>
      </c>
      <c r="ES116">
        <v>5</v>
      </c>
      <c r="ET116">
        <v>0</v>
      </c>
      <c r="EU116">
        <v>36</v>
      </c>
      <c r="EV116">
        <v>52</v>
      </c>
      <c r="EW116" s="3">
        <v>1872</v>
      </c>
      <c r="EX116" s="3">
        <v>1872</v>
      </c>
      <c r="EY116" s="3">
        <v>95572</v>
      </c>
      <c r="EZ116" t="s">
        <v>17</v>
      </c>
      <c r="FA116" s="3">
        <v>5757</v>
      </c>
      <c r="FB116" s="3">
        <v>5757</v>
      </c>
      <c r="FC116">
        <v>1969</v>
      </c>
      <c r="FD116" t="s">
        <v>8</v>
      </c>
      <c r="FE116" t="s">
        <v>8</v>
      </c>
      <c r="FF116" t="s">
        <v>8</v>
      </c>
      <c r="FG116" t="s">
        <v>8</v>
      </c>
      <c r="FH116" t="s">
        <v>8</v>
      </c>
      <c r="FI116" t="s">
        <v>8</v>
      </c>
      <c r="FJ116" t="s">
        <v>92</v>
      </c>
      <c r="FK116" s="12">
        <v>35</v>
      </c>
      <c r="FL116" s="1">
        <v>39.76</v>
      </c>
      <c r="FM116" s="1">
        <v>46.5</v>
      </c>
      <c r="FN116" s="1"/>
      <c r="FO116" s="1"/>
      <c r="FP116" s="1">
        <v>25.88</v>
      </c>
      <c r="FQ116" s="1">
        <v>30.27</v>
      </c>
      <c r="FR116" s="1">
        <v>20.04</v>
      </c>
      <c r="FS116" s="1">
        <v>23.43</v>
      </c>
      <c r="FT116" s="1"/>
      <c r="FU116" s="1"/>
      <c r="FV116" t="s">
        <v>46</v>
      </c>
      <c r="FW116" t="s">
        <v>20</v>
      </c>
      <c r="FX116" t="s">
        <v>21</v>
      </c>
      <c r="FY116" t="s">
        <v>10</v>
      </c>
      <c r="FZ116" t="s">
        <v>48</v>
      </c>
      <c r="GA116" t="s">
        <v>794</v>
      </c>
      <c r="GB116" t="s">
        <v>1374</v>
      </c>
      <c r="GC116" t="s">
        <v>1375</v>
      </c>
      <c r="GD116" t="s">
        <v>1375</v>
      </c>
      <c r="GE116" t="s">
        <v>1375</v>
      </c>
      <c r="GF116">
        <v>8</v>
      </c>
    </row>
    <row r="117" spans="1:188" x14ac:dyDescent="0.35">
      <c r="A117" t="s">
        <v>795</v>
      </c>
      <c r="B117" t="s">
        <v>796</v>
      </c>
      <c r="C117" s="3">
        <v>20599</v>
      </c>
      <c r="D117" t="s">
        <v>1483</v>
      </c>
      <c r="E117" t="s">
        <v>798</v>
      </c>
      <c r="F117">
        <v>97058</v>
      </c>
      <c r="G117" t="s">
        <v>797</v>
      </c>
      <c r="H117" t="s">
        <v>798</v>
      </c>
      <c r="I117">
        <v>97058</v>
      </c>
      <c r="J117" t="s">
        <v>265</v>
      </c>
      <c r="K117" t="s">
        <v>799</v>
      </c>
      <c r="L117" t="s">
        <v>267</v>
      </c>
      <c r="M117" t="s">
        <v>8</v>
      </c>
      <c r="N117" t="s">
        <v>10</v>
      </c>
      <c r="O117">
        <v>1</v>
      </c>
      <c r="P117">
        <v>0</v>
      </c>
      <c r="Q117">
        <v>0</v>
      </c>
      <c r="R117" s="3">
        <v>7669</v>
      </c>
      <c r="S117" s="3">
        <v>780</v>
      </c>
      <c r="T117">
        <v>2</v>
      </c>
      <c r="U117">
        <v>13.5</v>
      </c>
      <c r="V117">
        <v>0</v>
      </c>
      <c r="W117">
        <v>13.5</v>
      </c>
      <c r="X117" s="3">
        <v>22</v>
      </c>
      <c r="Y117" s="3">
        <v>908</v>
      </c>
      <c r="Z117" t="s">
        <v>10</v>
      </c>
      <c r="AA117" t="s">
        <v>10</v>
      </c>
      <c r="AB117">
        <v>12</v>
      </c>
      <c r="AC117">
        <v>0</v>
      </c>
      <c r="AD117">
        <v>3</v>
      </c>
      <c r="AE117">
        <v>0</v>
      </c>
      <c r="AF117" s="10">
        <v>0</v>
      </c>
      <c r="AG117" s="10">
        <v>0</v>
      </c>
      <c r="AH117" s="10">
        <v>1944428</v>
      </c>
      <c r="AI117" s="10">
        <v>1944428</v>
      </c>
      <c r="AJ117" s="10">
        <v>2798</v>
      </c>
      <c r="AK117" s="10">
        <v>7000</v>
      </c>
      <c r="AL117" s="10">
        <v>9798</v>
      </c>
      <c r="AM117" s="10">
        <v>0</v>
      </c>
      <c r="AN117" s="10">
        <v>0</v>
      </c>
      <c r="AO117" s="10">
        <v>0</v>
      </c>
      <c r="AP117" s="10">
        <v>110785.21</v>
      </c>
      <c r="AQ117" s="10">
        <v>2065011.21</v>
      </c>
      <c r="AR117" s="10">
        <v>0</v>
      </c>
      <c r="AS117" s="10">
        <v>0</v>
      </c>
      <c r="AT117" s="10">
        <v>0</v>
      </c>
      <c r="AU117" s="10">
        <v>0</v>
      </c>
      <c r="AV117" s="10">
        <v>0</v>
      </c>
      <c r="AW117" t="s">
        <v>8</v>
      </c>
      <c r="AZ117" t="s">
        <v>8</v>
      </c>
      <c r="BC117" s="10">
        <v>822529.18</v>
      </c>
      <c r="BD117" s="10">
        <v>100389.27</v>
      </c>
      <c r="BE117" s="10">
        <v>922918.45</v>
      </c>
      <c r="BF117" s="10">
        <v>8200</v>
      </c>
      <c r="BG117" s="10">
        <v>5997</v>
      </c>
      <c r="BH117" s="10">
        <v>3000</v>
      </c>
      <c r="BI117" s="10">
        <v>17197</v>
      </c>
      <c r="BJ117" s="10">
        <v>631786</v>
      </c>
      <c r="BK117" t="s">
        <v>43</v>
      </c>
      <c r="BL117" s="10">
        <v>1571901.45</v>
      </c>
      <c r="BM117" s="10">
        <v>0</v>
      </c>
      <c r="BN117" s="10">
        <v>220639</v>
      </c>
      <c r="BO117" s="10">
        <v>68926</v>
      </c>
      <c r="BP117" s="10">
        <v>289565</v>
      </c>
      <c r="BQ117" s="3">
        <v>59328</v>
      </c>
      <c r="BR117" s="3">
        <v>4441</v>
      </c>
      <c r="BS117" s="3">
        <v>2169</v>
      </c>
      <c r="BT117" s="3">
        <v>33</v>
      </c>
      <c r="BU117" s="3">
        <v>22902</v>
      </c>
      <c r="BV117" s="3">
        <v>1360</v>
      </c>
      <c r="BW117" s="3">
        <v>906</v>
      </c>
      <c r="BX117" s="3">
        <v>44</v>
      </c>
      <c r="BY117" s="3">
        <v>85305</v>
      </c>
      <c r="BZ117" s="3">
        <v>5878</v>
      </c>
      <c r="CA117" s="3">
        <v>1005</v>
      </c>
      <c r="CB117" s="3">
        <v>6</v>
      </c>
      <c r="CC117" t="s">
        <v>10</v>
      </c>
      <c r="CD117" s="3">
        <v>49905</v>
      </c>
      <c r="CE117" s="3">
        <v>29388</v>
      </c>
      <c r="CF117" s="3">
        <v>2453</v>
      </c>
      <c r="CG117" s="3">
        <v>1610</v>
      </c>
      <c r="CH117" s="3">
        <v>34626</v>
      </c>
      <c r="CI117" s="3">
        <v>20071</v>
      </c>
      <c r="CJ117" s="3">
        <v>2195</v>
      </c>
      <c r="CK117" s="3">
        <v>156</v>
      </c>
      <c r="CL117" s="3">
        <v>8304</v>
      </c>
      <c r="CM117" s="3">
        <v>6066</v>
      </c>
      <c r="CN117" s="3">
        <f>SUM(CD117+CF117+CH117+CJ117+CL117)</f>
        <v>97483</v>
      </c>
      <c r="CO117" s="3">
        <v>57291</v>
      </c>
      <c r="CP117" s="3">
        <v>79293</v>
      </c>
      <c r="CQ117" s="3">
        <v>4063</v>
      </c>
      <c r="CR117" s="3">
        <v>54697</v>
      </c>
      <c r="CS117" s="3">
        <v>2351</v>
      </c>
      <c r="CT117" s="3">
        <v>14370</v>
      </c>
      <c r="CU117" s="3">
        <v>154774</v>
      </c>
      <c r="CV117" s="3">
        <f>SUM(CZ117:DC117)</f>
        <v>30705</v>
      </c>
      <c r="CW117" s="3">
        <f>SUM(CU117+CV117)</f>
        <v>185479</v>
      </c>
      <c r="CX117" s="3">
        <f>SUM(DB117:DE117)</f>
        <v>32691</v>
      </c>
      <c r="CY117" s="3">
        <f>CW117</f>
        <v>185479</v>
      </c>
      <c r="CZ117" s="3">
        <v>8820</v>
      </c>
      <c r="DA117" s="3">
        <v>3060</v>
      </c>
      <c r="DB117" s="3">
        <v>16327</v>
      </c>
      <c r="DC117" s="3">
        <v>2498</v>
      </c>
      <c r="DD117" s="3">
        <v>13788</v>
      </c>
      <c r="DE117" s="3">
        <v>78</v>
      </c>
      <c r="DF117" s="3">
        <v>13866</v>
      </c>
      <c r="DG117" s="3">
        <v>6243</v>
      </c>
      <c r="DH117" s="3">
        <v>10</v>
      </c>
      <c r="DI117" s="3">
        <v>6253</v>
      </c>
      <c r="DJ117" s="3">
        <v>0</v>
      </c>
      <c r="DL117" t="s">
        <v>9</v>
      </c>
      <c r="DM117" t="s">
        <v>8</v>
      </c>
      <c r="DN117" s="3">
        <v>3352</v>
      </c>
      <c r="DO117" t="s">
        <v>10</v>
      </c>
      <c r="DP117" s="3">
        <v>476</v>
      </c>
      <c r="DQ117" s="3">
        <v>6239</v>
      </c>
      <c r="DR117" s="3">
        <v>163</v>
      </c>
      <c r="DS117" s="3">
        <v>4402</v>
      </c>
      <c r="DT117" s="3">
        <v>213</v>
      </c>
      <c r="DU117" s="3">
        <v>2735</v>
      </c>
      <c r="DV117" s="3">
        <v>482</v>
      </c>
      <c r="DW117" s="3">
        <v>3934</v>
      </c>
      <c r="DX117" s="3">
        <v>62</v>
      </c>
      <c r="DY117" s="3">
        <v>4013</v>
      </c>
      <c r="DZ117" s="3">
        <v>37</v>
      </c>
      <c r="EA117" s="3">
        <v>45</v>
      </c>
      <c r="EB117" s="3">
        <v>0</v>
      </c>
      <c r="EC117" s="3">
        <v>0</v>
      </c>
      <c r="ED117" s="3">
        <v>36</v>
      </c>
      <c r="EE117" s="3">
        <v>2459</v>
      </c>
      <c r="EF117" s="3">
        <v>6932</v>
      </c>
      <c r="EG117" t="s">
        <v>11</v>
      </c>
      <c r="EH117">
        <v>9</v>
      </c>
      <c r="EI117" t="s">
        <v>44</v>
      </c>
      <c r="EJ117" s="3">
        <v>6297</v>
      </c>
      <c r="EK117" t="s">
        <v>11</v>
      </c>
      <c r="EL117">
        <v>300</v>
      </c>
      <c r="EM117" t="s">
        <v>14</v>
      </c>
      <c r="EN117">
        <v>100</v>
      </c>
      <c r="EO117" t="s">
        <v>15</v>
      </c>
      <c r="EP117" t="s">
        <v>16</v>
      </c>
      <c r="EQ117">
        <v>35</v>
      </c>
      <c r="ER117">
        <v>11</v>
      </c>
      <c r="ES117">
        <v>7</v>
      </c>
      <c r="ET117">
        <v>0</v>
      </c>
      <c r="EU117">
        <v>53</v>
      </c>
      <c r="EV117">
        <v>52</v>
      </c>
      <c r="EW117" s="3">
        <v>2756</v>
      </c>
      <c r="EX117" s="3">
        <v>2756</v>
      </c>
      <c r="EY117" s="3">
        <v>111922</v>
      </c>
      <c r="EZ117" t="s">
        <v>17</v>
      </c>
      <c r="FA117" s="3">
        <v>17335</v>
      </c>
      <c r="FB117" s="3">
        <v>17335</v>
      </c>
      <c r="FD117" t="s">
        <v>8</v>
      </c>
      <c r="FE117" t="s">
        <v>8</v>
      </c>
      <c r="FF117" t="s">
        <v>10</v>
      </c>
      <c r="FG117" t="s">
        <v>10</v>
      </c>
      <c r="FH117" t="s">
        <v>10</v>
      </c>
      <c r="FI117" t="s">
        <v>10</v>
      </c>
      <c r="FJ117" s="1">
        <v>1</v>
      </c>
      <c r="FK117" s="12">
        <v>75</v>
      </c>
      <c r="FL117" s="1">
        <v>47.59</v>
      </c>
      <c r="FM117" s="1">
        <v>58.53</v>
      </c>
      <c r="FN117" s="1">
        <v>37.6</v>
      </c>
      <c r="FO117" s="1">
        <v>46.25</v>
      </c>
      <c r="FR117" s="1">
        <v>26.96</v>
      </c>
      <c r="FS117" s="1">
        <v>32.200000000000003</v>
      </c>
      <c r="FT117" s="1">
        <v>22.8</v>
      </c>
      <c r="FU117" s="1">
        <v>27.23</v>
      </c>
      <c r="FV117" t="s">
        <v>19</v>
      </c>
      <c r="FW117" t="s">
        <v>34</v>
      </c>
      <c r="FX117" t="s">
        <v>21</v>
      </c>
      <c r="FY117" t="s">
        <v>10</v>
      </c>
      <c r="FZ117" t="s">
        <v>22</v>
      </c>
      <c r="GA117" t="s">
        <v>800</v>
      </c>
      <c r="GB117" t="s">
        <v>1376</v>
      </c>
      <c r="GC117" t="s">
        <v>1377</v>
      </c>
      <c r="GD117" t="s">
        <v>1378</v>
      </c>
      <c r="GE117" t="s">
        <v>1379</v>
      </c>
      <c r="GF117">
        <v>15</v>
      </c>
    </row>
    <row r="118" spans="1:188" x14ac:dyDescent="0.35">
      <c r="A118" t="s">
        <v>801</v>
      </c>
      <c r="B118" t="s">
        <v>802</v>
      </c>
      <c r="C118" s="3">
        <v>65562</v>
      </c>
      <c r="D118" t="s">
        <v>803</v>
      </c>
      <c r="E118" t="s">
        <v>804</v>
      </c>
      <c r="F118">
        <v>97223</v>
      </c>
      <c r="G118" t="s">
        <v>803</v>
      </c>
      <c r="H118" t="s">
        <v>804</v>
      </c>
      <c r="I118">
        <v>97223</v>
      </c>
      <c r="J118" t="s">
        <v>54</v>
      </c>
      <c r="K118" t="s">
        <v>805</v>
      </c>
      <c r="L118" t="s">
        <v>56</v>
      </c>
      <c r="M118" t="s">
        <v>8</v>
      </c>
      <c r="N118" t="s">
        <v>8</v>
      </c>
      <c r="O118">
        <v>1</v>
      </c>
      <c r="P118">
        <v>0</v>
      </c>
      <c r="Q118">
        <v>0</v>
      </c>
      <c r="R118" s="3">
        <v>35039</v>
      </c>
      <c r="S118" s="3">
        <v>3623</v>
      </c>
      <c r="T118">
        <v>19.899999999999999</v>
      </c>
      <c r="U118">
        <v>19.899999999999999</v>
      </c>
      <c r="V118">
        <v>20.399999999999999</v>
      </c>
      <c r="W118">
        <v>40.299999999999997</v>
      </c>
      <c r="X118" s="3">
        <v>146</v>
      </c>
      <c r="Y118" s="3">
        <v>5185</v>
      </c>
      <c r="Z118" t="s">
        <v>10</v>
      </c>
      <c r="AA118" t="s">
        <v>8</v>
      </c>
      <c r="AB118">
        <v>22</v>
      </c>
      <c r="AC118">
        <v>27</v>
      </c>
      <c r="AD118">
        <v>0</v>
      </c>
      <c r="AE118">
        <v>22</v>
      </c>
      <c r="AF118" s="10">
        <v>5803136</v>
      </c>
      <c r="AG118" s="10">
        <v>4267988</v>
      </c>
      <c r="AH118" s="10">
        <v>0</v>
      </c>
      <c r="AI118" s="10">
        <v>10071124</v>
      </c>
      <c r="AJ118" s="10">
        <v>11263</v>
      </c>
      <c r="AK118" s="10">
        <v>0</v>
      </c>
      <c r="AL118" s="10">
        <v>11263</v>
      </c>
      <c r="AM118" s="10">
        <v>0</v>
      </c>
      <c r="AN118" s="10">
        <v>0</v>
      </c>
      <c r="AO118" s="10">
        <v>0</v>
      </c>
      <c r="AP118" s="10">
        <v>21758</v>
      </c>
      <c r="AQ118" s="10">
        <v>10104145</v>
      </c>
      <c r="AR118" s="10">
        <v>0</v>
      </c>
      <c r="AS118" s="10">
        <v>0</v>
      </c>
      <c r="AT118" s="10">
        <v>0</v>
      </c>
      <c r="AU118" s="10">
        <v>0</v>
      </c>
      <c r="AV118" s="10">
        <v>0</v>
      </c>
      <c r="AW118" t="s">
        <v>10</v>
      </c>
      <c r="AX118">
        <v>2020</v>
      </c>
      <c r="AY118">
        <v>2026</v>
      </c>
      <c r="AZ118" t="s">
        <v>8</v>
      </c>
      <c r="BC118" s="10">
        <v>3433908</v>
      </c>
      <c r="BD118" s="10">
        <v>1607901</v>
      </c>
      <c r="BE118" s="10">
        <v>5041809</v>
      </c>
      <c r="BF118" s="10">
        <v>258103</v>
      </c>
      <c r="BG118" s="10">
        <v>619</v>
      </c>
      <c r="BH118" s="10">
        <v>89838</v>
      </c>
      <c r="BI118" s="10">
        <v>348560</v>
      </c>
      <c r="BJ118" s="10">
        <v>4680755</v>
      </c>
      <c r="BK118" t="s">
        <v>43</v>
      </c>
      <c r="BL118" s="10">
        <v>10071124</v>
      </c>
      <c r="BM118" s="10">
        <v>0</v>
      </c>
      <c r="BN118" s="10">
        <v>0</v>
      </c>
      <c r="BO118" s="10">
        <v>0</v>
      </c>
      <c r="BP118" s="10">
        <v>0</v>
      </c>
      <c r="BQ118" s="3">
        <v>168537</v>
      </c>
      <c r="BR118" s="3">
        <v>16687</v>
      </c>
      <c r="BS118" s="3">
        <v>10252</v>
      </c>
      <c r="BT118" s="3">
        <v>846</v>
      </c>
      <c r="BU118" s="3">
        <v>20649</v>
      </c>
      <c r="BV118" s="3">
        <v>1626</v>
      </c>
      <c r="BW118" s="3">
        <v>1549</v>
      </c>
      <c r="BX118" s="3">
        <v>376</v>
      </c>
      <c r="BY118" s="3">
        <v>200987</v>
      </c>
      <c r="BZ118" s="3">
        <v>19535</v>
      </c>
      <c r="CA118" s="3">
        <v>6703</v>
      </c>
      <c r="CC118" t="s">
        <v>10</v>
      </c>
      <c r="CD118" s="3">
        <v>198971</v>
      </c>
      <c r="CE118" s="3">
        <v>161638</v>
      </c>
      <c r="CF118" s="3">
        <v>24426</v>
      </c>
      <c r="CG118" s="3">
        <v>27651</v>
      </c>
      <c r="CH118" s="3">
        <v>222755</v>
      </c>
      <c r="CI118" s="3">
        <v>230661</v>
      </c>
      <c r="CJ118" s="3">
        <v>8247</v>
      </c>
      <c r="CK118" s="3">
        <v>8348</v>
      </c>
      <c r="CL118" s="3">
        <v>0</v>
      </c>
      <c r="CM118" s="3">
        <v>0</v>
      </c>
      <c r="CN118" s="3">
        <f>SUM(CD118+CF118+CH118+CJ118+CL118)</f>
        <v>454399</v>
      </c>
      <c r="CO118" s="3">
        <v>428298</v>
      </c>
      <c r="CP118" s="3">
        <v>360609</v>
      </c>
      <c r="CQ118" s="3">
        <v>52077</v>
      </c>
      <c r="CR118" s="3">
        <v>453416</v>
      </c>
      <c r="CS118" s="3">
        <v>16595</v>
      </c>
      <c r="CT118" s="3">
        <v>0</v>
      </c>
      <c r="CU118" s="3">
        <v>882697</v>
      </c>
      <c r="CV118" s="3">
        <f>SUM(CZ118:DC118)</f>
        <v>431651</v>
      </c>
      <c r="CW118" s="3">
        <f>SUM(CU118+CV118)</f>
        <v>1314348</v>
      </c>
      <c r="CX118" s="3">
        <f>SUM(DB118:DE118)</f>
        <v>425925</v>
      </c>
      <c r="CY118" s="3">
        <f>CW118</f>
        <v>1314348</v>
      </c>
      <c r="CZ118" s="3">
        <v>199689</v>
      </c>
      <c r="DA118" s="3">
        <v>17392</v>
      </c>
      <c r="DB118" s="3">
        <v>180780</v>
      </c>
      <c r="DC118" s="3">
        <v>33790</v>
      </c>
      <c r="DD118" s="3">
        <v>209520</v>
      </c>
      <c r="DE118" s="3">
        <v>1835</v>
      </c>
      <c r="DF118" s="3">
        <v>211355</v>
      </c>
      <c r="DG118" s="3">
        <v>517093</v>
      </c>
      <c r="DH118" s="3">
        <v>1400</v>
      </c>
      <c r="DI118" s="3">
        <v>518493</v>
      </c>
      <c r="DJ118" s="3">
        <v>138775</v>
      </c>
      <c r="DK118" s="3">
        <v>18527</v>
      </c>
      <c r="DL118" t="s">
        <v>11</v>
      </c>
      <c r="DM118" t="s">
        <v>10</v>
      </c>
      <c r="DN118" s="3">
        <v>7590</v>
      </c>
      <c r="DO118" t="s">
        <v>10</v>
      </c>
      <c r="DP118" s="3">
        <v>327</v>
      </c>
      <c r="DQ118" s="3">
        <v>11366</v>
      </c>
      <c r="DR118" s="3">
        <v>147</v>
      </c>
      <c r="DS118" s="3">
        <v>7660</v>
      </c>
      <c r="DT118" s="3">
        <v>50</v>
      </c>
      <c r="DU118" s="3">
        <v>1639</v>
      </c>
      <c r="DV118" s="3">
        <v>1335</v>
      </c>
      <c r="DW118" s="3">
        <v>3629</v>
      </c>
      <c r="DX118" s="3">
        <v>19</v>
      </c>
      <c r="DY118" s="3">
        <v>2949</v>
      </c>
      <c r="DZ118" s="3">
        <v>0</v>
      </c>
      <c r="EA118" s="3">
        <v>0</v>
      </c>
      <c r="EB118" s="3">
        <v>0</v>
      </c>
      <c r="EC118" s="3">
        <v>0</v>
      </c>
      <c r="ED118" s="3">
        <v>42</v>
      </c>
      <c r="EE118" s="3">
        <v>3369</v>
      </c>
      <c r="EF118" s="3">
        <v>19940</v>
      </c>
      <c r="EG118" t="s">
        <v>11</v>
      </c>
      <c r="EH118">
        <v>33</v>
      </c>
      <c r="EI118" t="s">
        <v>12</v>
      </c>
      <c r="EJ118" s="3">
        <v>69734</v>
      </c>
      <c r="EK118" t="s">
        <v>11</v>
      </c>
      <c r="EL118">
        <v>200</v>
      </c>
      <c r="EM118" t="s">
        <v>14</v>
      </c>
      <c r="EN118">
        <v>200</v>
      </c>
      <c r="EO118" t="s">
        <v>56</v>
      </c>
      <c r="EP118" t="s">
        <v>57</v>
      </c>
      <c r="EQ118">
        <v>35</v>
      </c>
      <c r="ER118">
        <v>13</v>
      </c>
      <c r="ES118">
        <v>14</v>
      </c>
      <c r="ET118">
        <v>2</v>
      </c>
      <c r="EU118">
        <v>64</v>
      </c>
      <c r="EV118">
        <v>52</v>
      </c>
      <c r="EW118" s="3">
        <v>3220</v>
      </c>
      <c r="EX118" s="3">
        <v>3220</v>
      </c>
      <c r="EY118" s="3">
        <v>248582</v>
      </c>
      <c r="EZ118" t="s">
        <v>17</v>
      </c>
      <c r="FA118" s="3">
        <v>48430</v>
      </c>
      <c r="FB118" s="3">
        <v>48430</v>
      </c>
      <c r="FD118" t="s">
        <v>8</v>
      </c>
      <c r="FE118" t="s">
        <v>91</v>
      </c>
      <c r="FF118" t="s">
        <v>10</v>
      </c>
      <c r="FG118" t="s">
        <v>8</v>
      </c>
      <c r="FH118" t="s">
        <v>8</v>
      </c>
      <c r="FI118" t="s">
        <v>8</v>
      </c>
      <c r="FJ118" s="1">
        <v>0</v>
      </c>
      <c r="FK118" s="12">
        <v>140</v>
      </c>
      <c r="FL118" s="1">
        <v>62.12</v>
      </c>
      <c r="FM118" s="1">
        <v>81.22</v>
      </c>
      <c r="FN118" s="1">
        <v>36.090000000000003</v>
      </c>
      <c r="FO118" s="1">
        <v>47.19</v>
      </c>
      <c r="FP118" s="1">
        <v>35.119999999999997</v>
      </c>
      <c r="FQ118" s="1">
        <v>42.47</v>
      </c>
      <c r="FR118" s="1">
        <v>22.4</v>
      </c>
      <c r="FS118" s="1">
        <v>30.02</v>
      </c>
      <c r="FT118" s="1">
        <v>17.940000000000001</v>
      </c>
      <c r="FU118" s="1">
        <v>24.04</v>
      </c>
      <c r="FV118" t="s">
        <v>19</v>
      </c>
      <c r="FW118" t="s">
        <v>20</v>
      </c>
      <c r="FX118" t="s">
        <v>21</v>
      </c>
      <c r="FY118" t="s">
        <v>10</v>
      </c>
      <c r="FZ118" t="s">
        <v>22</v>
      </c>
      <c r="GA118" t="s">
        <v>806</v>
      </c>
      <c r="GB118" t="s">
        <v>1120</v>
      </c>
      <c r="GC118" t="s">
        <v>1121</v>
      </c>
      <c r="GD118" t="s">
        <v>1122</v>
      </c>
      <c r="GE118" t="s">
        <v>1123</v>
      </c>
      <c r="GF118">
        <v>30</v>
      </c>
    </row>
    <row r="119" spans="1:188" x14ac:dyDescent="0.35">
      <c r="A119" t="s">
        <v>807</v>
      </c>
      <c r="B119" t="s">
        <v>808</v>
      </c>
      <c r="C119" s="3">
        <v>27623</v>
      </c>
      <c r="D119" t="s">
        <v>809</v>
      </c>
      <c r="E119" t="s">
        <v>810</v>
      </c>
      <c r="F119">
        <v>97141</v>
      </c>
      <c r="G119" t="s">
        <v>809</v>
      </c>
      <c r="H119" t="s">
        <v>810</v>
      </c>
      <c r="I119">
        <v>97141</v>
      </c>
      <c r="J119" t="s">
        <v>810</v>
      </c>
      <c r="K119" t="s">
        <v>811</v>
      </c>
      <c r="L119" t="s">
        <v>30</v>
      </c>
      <c r="M119" t="s">
        <v>8</v>
      </c>
      <c r="N119" t="s">
        <v>8</v>
      </c>
      <c r="O119">
        <v>1</v>
      </c>
      <c r="P119">
        <v>5</v>
      </c>
      <c r="Q119">
        <v>1</v>
      </c>
      <c r="R119" s="3">
        <v>15985</v>
      </c>
      <c r="S119" s="3">
        <v>1487</v>
      </c>
      <c r="T119">
        <v>5</v>
      </c>
      <c r="U119">
        <v>5</v>
      </c>
      <c r="V119">
        <v>20.7</v>
      </c>
      <c r="W119">
        <v>25.7</v>
      </c>
      <c r="X119" s="3">
        <v>6</v>
      </c>
      <c r="Y119" s="3">
        <v>292</v>
      </c>
      <c r="Z119" t="s">
        <v>10</v>
      </c>
      <c r="AA119" t="s">
        <v>10</v>
      </c>
      <c r="AB119">
        <v>24</v>
      </c>
      <c r="AC119">
        <v>1</v>
      </c>
      <c r="AD119">
        <v>2</v>
      </c>
      <c r="AE119">
        <v>1</v>
      </c>
      <c r="AF119" s="10">
        <v>0</v>
      </c>
      <c r="AG119" s="10">
        <v>4095500</v>
      </c>
      <c r="AH119" s="10">
        <v>0</v>
      </c>
      <c r="AI119" s="10">
        <v>4095500</v>
      </c>
      <c r="AJ119" s="10">
        <v>6667</v>
      </c>
      <c r="AK119" s="10">
        <v>0</v>
      </c>
      <c r="AL119" s="10">
        <v>6667</v>
      </c>
      <c r="AM119" s="10">
        <v>0</v>
      </c>
      <c r="AN119" s="10">
        <v>0</v>
      </c>
      <c r="AO119" s="10">
        <v>0</v>
      </c>
      <c r="AP119" s="10">
        <v>208000</v>
      </c>
      <c r="AQ119" s="10">
        <v>4310167</v>
      </c>
      <c r="AR119" s="10">
        <v>0</v>
      </c>
      <c r="AS119" s="10">
        <v>0</v>
      </c>
      <c r="AT119" s="10">
        <v>0</v>
      </c>
      <c r="AU119" s="10">
        <v>0</v>
      </c>
      <c r="AV119" s="10">
        <v>0</v>
      </c>
      <c r="AW119" t="s">
        <v>10</v>
      </c>
      <c r="AX119">
        <v>1952</v>
      </c>
      <c r="AY119">
        <v>2027</v>
      </c>
      <c r="AZ119" t="s">
        <v>8</v>
      </c>
      <c r="BC119" s="10">
        <v>1536700</v>
      </c>
      <c r="BD119" s="10">
        <v>1077000</v>
      </c>
      <c r="BE119" s="10">
        <v>2613700</v>
      </c>
      <c r="BF119" s="10">
        <v>164000</v>
      </c>
      <c r="BG119" s="10">
        <v>120000</v>
      </c>
      <c r="BH119" s="10">
        <v>40000</v>
      </c>
      <c r="BI119" s="10">
        <v>324000</v>
      </c>
      <c r="BJ119" s="10">
        <v>1034810</v>
      </c>
      <c r="BK119" t="s">
        <v>43</v>
      </c>
      <c r="BL119" s="10">
        <v>3972510</v>
      </c>
      <c r="BM119" s="10">
        <v>756000</v>
      </c>
      <c r="BN119" s="10">
        <v>109100</v>
      </c>
      <c r="BO119" s="10">
        <v>0</v>
      </c>
      <c r="BP119" s="10">
        <v>865100</v>
      </c>
      <c r="BQ119" s="3">
        <v>124518</v>
      </c>
      <c r="BR119" s="3">
        <v>9328</v>
      </c>
      <c r="BS119" s="3">
        <v>6278</v>
      </c>
      <c r="BT119" s="3">
        <v>176</v>
      </c>
      <c r="BU119" s="3">
        <v>15992</v>
      </c>
      <c r="BV119" s="3">
        <v>906</v>
      </c>
      <c r="BW119" s="3">
        <v>560</v>
      </c>
      <c r="BX119" s="3">
        <v>1474</v>
      </c>
      <c r="BY119" s="3">
        <v>147348</v>
      </c>
      <c r="BZ119" s="3">
        <v>11884</v>
      </c>
      <c r="CA119" s="3">
        <v>2627</v>
      </c>
      <c r="CB119" s="3">
        <v>137325</v>
      </c>
      <c r="CC119" t="s">
        <v>10</v>
      </c>
      <c r="CD119" s="3">
        <v>82633</v>
      </c>
      <c r="CE119" s="3">
        <v>48611</v>
      </c>
      <c r="CF119" s="3">
        <v>3842</v>
      </c>
      <c r="CG119" s="3">
        <v>2806</v>
      </c>
      <c r="CH119" s="3">
        <v>47228</v>
      </c>
      <c r="CI119" s="3">
        <v>27648</v>
      </c>
      <c r="CJ119" s="3">
        <v>555</v>
      </c>
      <c r="CK119" s="3">
        <v>75</v>
      </c>
      <c r="CL119" s="3">
        <v>0</v>
      </c>
      <c r="CM119" s="3">
        <v>0</v>
      </c>
      <c r="CN119" s="3">
        <f>SUM(CD119+CF119+CH119+CJ119+CL119)</f>
        <v>134258</v>
      </c>
      <c r="CO119" s="3">
        <v>79140</v>
      </c>
      <c r="CP119" s="3">
        <v>131244</v>
      </c>
      <c r="CQ119" s="3">
        <v>6648</v>
      </c>
      <c r="CR119" s="3">
        <v>74876</v>
      </c>
      <c r="CS119" s="3">
        <v>630</v>
      </c>
      <c r="CT119" s="3">
        <v>0</v>
      </c>
      <c r="CU119" s="3">
        <v>213398</v>
      </c>
      <c r="CV119" s="3">
        <f>SUM(CZ119:DC119)</f>
        <v>83407</v>
      </c>
      <c r="CW119" s="3">
        <f>SUM(CU119+CV119)</f>
        <v>296805</v>
      </c>
      <c r="CX119" s="3">
        <f>SUM(DB119:DE119)</f>
        <v>61764</v>
      </c>
      <c r="CY119" s="3">
        <f>CW119</f>
        <v>296805</v>
      </c>
      <c r="CZ119" s="3">
        <v>24039</v>
      </c>
      <c r="DA119" s="3">
        <v>6933</v>
      </c>
      <c r="DB119" s="3">
        <v>35591</v>
      </c>
      <c r="DC119" s="3">
        <v>16844</v>
      </c>
      <c r="DD119" s="3">
        <v>7441</v>
      </c>
      <c r="DE119" s="3">
        <v>1888</v>
      </c>
      <c r="DF119" s="3">
        <v>9329</v>
      </c>
      <c r="DG119" s="3">
        <v>6134</v>
      </c>
      <c r="DH119" s="3">
        <v>634</v>
      </c>
      <c r="DI119" s="3">
        <v>6768</v>
      </c>
      <c r="DJ119" s="3">
        <v>77</v>
      </c>
      <c r="DK119" s="3">
        <v>10295</v>
      </c>
      <c r="DL119" t="s">
        <v>11</v>
      </c>
      <c r="DM119" t="s">
        <v>10</v>
      </c>
      <c r="DN119" s="3">
        <v>486</v>
      </c>
      <c r="DO119" t="s">
        <v>10</v>
      </c>
      <c r="DP119" s="3">
        <v>758</v>
      </c>
      <c r="DQ119" s="3">
        <v>9099</v>
      </c>
      <c r="DR119" s="3">
        <v>0</v>
      </c>
      <c r="DS119" s="3">
        <v>0</v>
      </c>
      <c r="DT119" s="3">
        <v>95</v>
      </c>
      <c r="DU119" s="3">
        <v>190</v>
      </c>
      <c r="DV119" s="3">
        <v>180</v>
      </c>
      <c r="DW119" s="3">
        <v>1270</v>
      </c>
      <c r="DX119" s="3">
        <v>0</v>
      </c>
      <c r="DY119" s="3">
        <v>0</v>
      </c>
      <c r="DZ119" s="3">
        <v>0</v>
      </c>
      <c r="EA119" s="3">
        <v>0</v>
      </c>
      <c r="EB119" s="3">
        <v>0</v>
      </c>
      <c r="EC119" s="3">
        <v>0</v>
      </c>
      <c r="ED119" s="3">
        <v>73</v>
      </c>
      <c r="EE119" s="3">
        <v>592</v>
      </c>
      <c r="EF119" s="3">
        <v>12960</v>
      </c>
      <c r="EG119" t="s">
        <v>11</v>
      </c>
      <c r="EH119">
        <v>40</v>
      </c>
      <c r="EI119" t="s">
        <v>44</v>
      </c>
      <c r="EJ119" s="3">
        <v>15624</v>
      </c>
      <c r="EK119" t="s">
        <v>11</v>
      </c>
      <c r="EL119" s="2">
        <v>1000</v>
      </c>
      <c r="EM119" t="s">
        <v>14</v>
      </c>
      <c r="EN119" s="2">
        <v>1000</v>
      </c>
      <c r="EO119" t="s">
        <v>259</v>
      </c>
      <c r="EP119" t="s">
        <v>33</v>
      </c>
      <c r="EQ119">
        <v>40</v>
      </c>
      <c r="ER119">
        <v>5</v>
      </c>
      <c r="ES119">
        <v>7</v>
      </c>
      <c r="ET119">
        <v>0</v>
      </c>
      <c r="EU119">
        <v>52</v>
      </c>
      <c r="EV119">
        <v>52</v>
      </c>
      <c r="EW119" s="3">
        <v>2596</v>
      </c>
      <c r="EX119" s="3">
        <v>13190</v>
      </c>
      <c r="EY119" s="3">
        <v>139582</v>
      </c>
      <c r="EZ119" t="s">
        <v>17</v>
      </c>
      <c r="FA119" s="3">
        <v>30000</v>
      </c>
      <c r="FB119" s="3">
        <v>37200</v>
      </c>
      <c r="FC119">
        <v>2006</v>
      </c>
      <c r="FD119" t="s">
        <v>8</v>
      </c>
      <c r="FE119" t="s">
        <v>8</v>
      </c>
      <c r="FF119" t="s">
        <v>10</v>
      </c>
      <c r="FG119" t="s">
        <v>8</v>
      </c>
      <c r="FH119" t="s">
        <v>8</v>
      </c>
      <c r="FI119" t="s">
        <v>8</v>
      </c>
      <c r="FJ119" t="s">
        <v>69</v>
      </c>
      <c r="FK119" s="12">
        <v>50</v>
      </c>
      <c r="FL119" s="1">
        <v>43.48</v>
      </c>
      <c r="FM119" s="1">
        <v>55.03</v>
      </c>
      <c r="FN119" s="1"/>
      <c r="FO119" s="1"/>
      <c r="FP119" s="1">
        <v>28.32</v>
      </c>
      <c r="FQ119" s="1">
        <v>36.14</v>
      </c>
      <c r="FR119" s="1">
        <v>20.13</v>
      </c>
      <c r="FS119" s="1">
        <v>25.69</v>
      </c>
      <c r="FT119" s="1">
        <v>17.39</v>
      </c>
      <c r="FU119" s="1">
        <v>22.19</v>
      </c>
      <c r="FV119" t="s">
        <v>19</v>
      </c>
      <c r="FW119" t="s">
        <v>171</v>
      </c>
      <c r="FX119" t="s">
        <v>47</v>
      </c>
      <c r="FY119" t="s">
        <v>10</v>
      </c>
      <c r="FZ119" t="s">
        <v>107</v>
      </c>
      <c r="GA119" t="s">
        <v>812</v>
      </c>
      <c r="GB119" t="s">
        <v>1380</v>
      </c>
      <c r="GC119" t="s">
        <v>1381</v>
      </c>
      <c r="GD119" t="s">
        <v>1382</v>
      </c>
      <c r="GE119" t="s">
        <v>1383</v>
      </c>
      <c r="GF119">
        <v>20</v>
      </c>
    </row>
    <row r="120" spans="1:188" x14ac:dyDescent="0.35">
      <c r="A120" t="s">
        <v>813</v>
      </c>
      <c r="B120" t="s">
        <v>814</v>
      </c>
      <c r="C120" s="3">
        <v>6993</v>
      </c>
      <c r="D120" t="s">
        <v>1484</v>
      </c>
      <c r="E120" t="s">
        <v>816</v>
      </c>
      <c r="F120">
        <v>97391</v>
      </c>
      <c r="G120" t="s">
        <v>815</v>
      </c>
      <c r="H120" t="s">
        <v>816</v>
      </c>
      <c r="I120">
        <v>97391</v>
      </c>
      <c r="J120" t="s">
        <v>256</v>
      </c>
      <c r="K120" t="s">
        <v>817</v>
      </c>
      <c r="L120" t="s">
        <v>258</v>
      </c>
      <c r="M120" t="s">
        <v>8</v>
      </c>
      <c r="N120" t="s">
        <v>8</v>
      </c>
      <c r="O120">
        <v>1</v>
      </c>
      <c r="P120">
        <v>0</v>
      </c>
      <c r="Q120">
        <v>0</v>
      </c>
      <c r="R120" s="3">
        <v>3593</v>
      </c>
      <c r="S120" s="3">
        <v>157</v>
      </c>
      <c r="T120">
        <v>0</v>
      </c>
      <c r="U120">
        <v>0</v>
      </c>
      <c r="V120">
        <v>4</v>
      </c>
      <c r="W120">
        <v>4</v>
      </c>
      <c r="X120" s="3">
        <v>15</v>
      </c>
      <c r="Y120" s="3">
        <v>385</v>
      </c>
      <c r="Z120" t="s">
        <v>8</v>
      </c>
      <c r="AA120" t="s">
        <v>8</v>
      </c>
      <c r="AB120">
        <v>3</v>
      </c>
      <c r="AC120">
        <v>2</v>
      </c>
      <c r="AD120">
        <v>0</v>
      </c>
      <c r="AE120">
        <v>0</v>
      </c>
      <c r="AF120" s="10">
        <v>531438</v>
      </c>
      <c r="AG120" s="10">
        <v>0</v>
      </c>
      <c r="AH120" s="10">
        <v>125000</v>
      </c>
      <c r="AI120" s="10">
        <v>656438</v>
      </c>
      <c r="AJ120" s="10">
        <v>1000</v>
      </c>
      <c r="AK120" s="10">
        <v>0</v>
      </c>
      <c r="AL120" s="10">
        <v>1000</v>
      </c>
      <c r="AM120" s="10">
        <v>0</v>
      </c>
      <c r="AN120" s="10">
        <v>0</v>
      </c>
      <c r="AO120" s="10">
        <v>0</v>
      </c>
      <c r="AP120" s="10">
        <v>44616.15</v>
      </c>
      <c r="AQ120" s="10">
        <v>702054.15</v>
      </c>
      <c r="AR120" s="10">
        <v>0</v>
      </c>
      <c r="AS120" s="10">
        <v>0</v>
      </c>
      <c r="AT120" s="10">
        <v>0</v>
      </c>
      <c r="AU120" s="10">
        <v>0</v>
      </c>
      <c r="AV120" s="10">
        <v>0</v>
      </c>
      <c r="AW120" t="s">
        <v>10</v>
      </c>
      <c r="AX120">
        <v>1999</v>
      </c>
      <c r="AY120">
        <v>2030</v>
      </c>
      <c r="AZ120" t="s">
        <v>8</v>
      </c>
      <c r="BC120" s="10">
        <v>207031</v>
      </c>
      <c r="BD120" s="10">
        <v>108816.94</v>
      </c>
      <c r="BE120" s="10">
        <v>315847.94</v>
      </c>
      <c r="BF120" s="10">
        <v>11964.54</v>
      </c>
      <c r="BG120" s="10">
        <v>2044.99</v>
      </c>
      <c r="BH120" s="10">
        <v>4936.01</v>
      </c>
      <c r="BI120" s="10">
        <v>18945.54</v>
      </c>
      <c r="BJ120" s="10">
        <v>80111.45</v>
      </c>
      <c r="BL120" s="10">
        <v>414904.93</v>
      </c>
      <c r="BM120" s="10">
        <v>0</v>
      </c>
      <c r="BN120" s="10">
        <v>0</v>
      </c>
      <c r="BO120" s="10">
        <v>0</v>
      </c>
      <c r="BP120" s="10">
        <v>0</v>
      </c>
      <c r="BQ120" s="3">
        <v>26720</v>
      </c>
      <c r="BR120" s="3">
        <v>1601</v>
      </c>
      <c r="BS120" s="3">
        <v>1430</v>
      </c>
      <c r="BT120" s="3">
        <v>52</v>
      </c>
      <c r="BU120" s="3">
        <v>4402</v>
      </c>
      <c r="BV120" s="3">
        <v>195</v>
      </c>
      <c r="BW120" s="3">
        <v>656</v>
      </c>
      <c r="BX120" s="3">
        <v>37</v>
      </c>
      <c r="BY120" s="3">
        <v>33208</v>
      </c>
      <c r="BZ120" s="3">
        <v>1885</v>
      </c>
      <c r="CA120" s="3">
        <v>1824</v>
      </c>
      <c r="CB120" s="3">
        <v>5461</v>
      </c>
      <c r="CC120" t="s">
        <v>10</v>
      </c>
      <c r="CL120" s="3">
        <v>20945</v>
      </c>
      <c r="CM120" s="3">
        <v>9936</v>
      </c>
      <c r="CN120" s="3">
        <f>SUM(CD120+CF120+CH120+CJ120+CL120)</f>
        <v>20945</v>
      </c>
      <c r="CO120" s="3">
        <v>9936</v>
      </c>
      <c r="CT120" s="3">
        <v>30881</v>
      </c>
      <c r="CU120" s="3">
        <v>30881</v>
      </c>
      <c r="CV120" s="3">
        <f>SUM(CZ120:DC120)</f>
        <v>853</v>
      </c>
      <c r="CW120" s="3">
        <f>SUM(CU120+CV120)</f>
        <v>31734</v>
      </c>
      <c r="CX120" s="3">
        <f>SUM(DB120:DE120)</f>
        <v>14614</v>
      </c>
      <c r="CY120" s="3">
        <f>CW120</f>
        <v>31734</v>
      </c>
      <c r="CZ120" s="3">
        <v>300</v>
      </c>
      <c r="DA120" s="3">
        <v>0</v>
      </c>
      <c r="DB120" s="3">
        <v>553</v>
      </c>
      <c r="DC120" s="3">
        <v>0</v>
      </c>
      <c r="DD120" s="3">
        <v>12539</v>
      </c>
      <c r="DE120" s="3">
        <v>1522</v>
      </c>
      <c r="DF120" s="3">
        <v>14061</v>
      </c>
      <c r="DG120" s="3">
        <v>9101</v>
      </c>
      <c r="DH120" s="3">
        <v>436</v>
      </c>
      <c r="DI120" s="3">
        <v>9537</v>
      </c>
      <c r="DJ120" s="3">
        <v>0</v>
      </c>
      <c r="DK120" s="3">
        <v>1715</v>
      </c>
      <c r="DL120" t="s">
        <v>66</v>
      </c>
      <c r="DM120" t="s">
        <v>10</v>
      </c>
      <c r="DN120" s="3">
        <v>296</v>
      </c>
      <c r="DO120" t="s">
        <v>10</v>
      </c>
      <c r="DP120" s="3">
        <v>55</v>
      </c>
      <c r="DQ120" s="3">
        <v>1323</v>
      </c>
      <c r="DR120" s="3">
        <v>20</v>
      </c>
      <c r="DS120" s="3">
        <v>434</v>
      </c>
      <c r="DT120" s="3">
        <v>8</v>
      </c>
      <c r="DU120" s="3">
        <v>112</v>
      </c>
      <c r="DV120" s="3">
        <v>16</v>
      </c>
      <c r="DW120" s="3">
        <v>327</v>
      </c>
      <c r="DX120" s="3">
        <v>30</v>
      </c>
      <c r="DY120" s="3">
        <v>1024</v>
      </c>
      <c r="DZ120" s="3">
        <v>0</v>
      </c>
      <c r="EA120" s="3">
        <v>0</v>
      </c>
      <c r="EB120" s="3">
        <v>39</v>
      </c>
      <c r="EC120" s="3">
        <v>1811</v>
      </c>
      <c r="EF120" s="3">
        <v>1870</v>
      </c>
      <c r="EG120" t="s">
        <v>11</v>
      </c>
      <c r="EH120">
        <v>5</v>
      </c>
      <c r="EI120" t="s">
        <v>44</v>
      </c>
      <c r="EK120" t="s">
        <v>13</v>
      </c>
      <c r="EL120">
        <v>100</v>
      </c>
      <c r="EM120" t="s">
        <v>14</v>
      </c>
      <c r="EN120">
        <v>100</v>
      </c>
      <c r="EO120" t="s">
        <v>259</v>
      </c>
      <c r="EP120" t="s">
        <v>33</v>
      </c>
      <c r="EQ120">
        <v>28</v>
      </c>
      <c r="ER120">
        <v>0</v>
      </c>
      <c r="ES120">
        <v>7</v>
      </c>
      <c r="ET120">
        <v>0</v>
      </c>
      <c r="EU120">
        <v>35</v>
      </c>
      <c r="EV120">
        <v>52</v>
      </c>
      <c r="EW120" s="3">
        <v>1820</v>
      </c>
      <c r="EX120" s="3">
        <v>1820</v>
      </c>
      <c r="EZ120" t="s">
        <v>90</v>
      </c>
      <c r="FA120" s="3">
        <v>8000</v>
      </c>
      <c r="FB120" s="3">
        <v>8000</v>
      </c>
      <c r="FC120">
        <v>1993</v>
      </c>
      <c r="FD120" t="s">
        <v>8</v>
      </c>
      <c r="FE120" t="s">
        <v>8</v>
      </c>
      <c r="FF120" t="s">
        <v>10</v>
      </c>
      <c r="FG120" t="s">
        <v>8</v>
      </c>
      <c r="FH120" t="s">
        <v>8</v>
      </c>
      <c r="FI120" t="s">
        <v>8</v>
      </c>
      <c r="FJ120" s="1">
        <v>0</v>
      </c>
      <c r="FK120" s="11" t="s">
        <v>79</v>
      </c>
      <c r="FL120" s="1">
        <v>36</v>
      </c>
      <c r="FM120" s="1">
        <v>43.81</v>
      </c>
      <c r="FN120" s="1">
        <v>25.49</v>
      </c>
      <c r="FO120" s="1">
        <v>31.46</v>
      </c>
      <c r="FR120" s="1">
        <v>17.600000000000001</v>
      </c>
      <c r="FS120" s="1">
        <v>23.16</v>
      </c>
      <c r="FT120" s="1">
        <v>17.600000000000001</v>
      </c>
      <c r="FU120" s="1">
        <v>23.16</v>
      </c>
      <c r="FV120" t="s">
        <v>19</v>
      </c>
      <c r="FW120" t="s">
        <v>20</v>
      </c>
      <c r="FX120" t="s">
        <v>21</v>
      </c>
      <c r="FY120" t="s">
        <v>10</v>
      </c>
      <c r="FZ120" t="s">
        <v>22</v>
      </c>
      <c r="GA120" t="s">
        <v>818</v>
      </c>
      <c r="GB120" t="s">
        <v>1384</v>
      </c>
      <c r="GC120" t="s">
        <v>1385</v>
      </c>
      <c r="GD120" t="s">
        <v>1385</v>
      </c>
      <c r="GE120" t="s">
        <v>1385</v>
      </c>
      <c r="GF120">
        <v>7</v>
      </c>
    </row>
    <row r="121" spans="1:188" x14ac:dyDescent="0.35">
      <c r="A121" t="s">
        <v>819</v>
      </c>
      <c r="B121" t="s">
        <v>820</v>
      </c>
      <c r="C121" s="3">
        <v>35638</v>
      </c>
      <c r="D121" t="s">
        <v>821</v>
      </c>
      <c r="E121" t="s">
        <v>822</v>
      </c>
      <c r="F121">
        <v>97062</v>
      </c>
      <c r="G121" t="s">
        <v>821</v>
      </c>
      <c r="H121" t="s">
        <v>822</v>
      </c>
      <c r="I121">
        <v>97062</v>
      </c>
      <c r="J121" t="s">
        <v>54</v>
      </c>
      <c r="K121" t="s">
        <v>823</v>
      </c>
      <c r="L121" t="s">
        <v>56</v>
      </c>
      <c r="M121" t="s">
        <v>10</v>
      </c>
      <c r="N121" t="s">
        <v>8</v>
      </c>
      <c r="O121">
        <v>1</v>
      </c>
      <c r="P121">
        <v>0</v>
      </c>
      <c r="Q121">
        <v>0</v>
      </c>
      <c r="R121" s="3">
        <v>21030</v>
      </c>
      <c r="S121" s="3">
        <v>2254</v>
      </c>
      <c r="T121">
        <v>9</v>
      </c>
      <c r="U121">
        <v>8</v>
      </c>
      <c r="V121">
        <v>14.5</v>
      </c>
      <c r="W121">
        <v>22.5</v>
      </c>
      <c r="X121" s="3">
        <v>197</v>
      </c>
      <c r="Y121" s="3">
        <v>2694</v>
      </c>
      <c r="Z121" t="s">
        <v>10</v>
      </c>
      <c r="AA121" t="s">
        <v>10</v>
      </c>
      <c r="AB121">
        <v>16</v>
      </c>
      <c r="AC121">
        <v>4</v>
      </c>
      <c r="AD121">
        <v>0</v>
      </c>
      <c r="AE121">
        <v>23</v>
      </c>
      <c r="AF121" s="10">
        <v>721551</v>
      </c>
      <c r="AG121" s="10">
        <v>1895191</v>
      </c>
      <c r="AH121" s="10">
        <v>123923</v>
      </c>
      <c r="AI121" s="10">
        <v>2740665</v>
      </c>
      <c r="AJ121" s="10">
        <v>6150</v>
      </c>
      <c r="AK121" s="10">
        <v>0</v>
      </c>
      <c r="AL121" s="10">
        <v>6150</v>
      </c>
      <c r="AM121" s="10">
        <v>0</v>
      </c>
      <c r="AN121" s="10">
        <v>0</v>
      </c>
      <c r="AO121" s="10">
        <v>0</v>
      </c>
      <c r="AP121" s="10">
        <v>34782</v>
      </c>
      <c r="AQ121" s="10">
        <v>2781597</v>
      </c>
      <c r="AR121" s="10">
        <v>0</v>
      </c>
      <c r="AS121" s="10">
        <v>0</v>
      </c>
      <c r="AT121" s="10">
        <v>41000</v>
      </c>
      <c r="AU121" s="10">
        <v>0</v>
      </c>
      <c r="AV121" s="10">
        <v>41000</v>
      </c>
      <c r="AW121" t="s">
        <v>10</v>
      </c>
      <c r="AX121">
        <v>2020</v>
      </c>
      <c r="AY121">
        <v>2026</v>
      </c>
      <c r="AZ121" t="s">
        <v>8</v>
      </c>
      <c r="BC121" s="10">
        <v>1543337</v>
      </c>
      <c r="BD121" s="10">
        <v>811021</v>
      </c>
      <c r="BE121" s="10">
        <v>2354358</v>
      </c>
      <c r="BF121" s="10">
        <v>139493</v>
      </c>
      <c r="BG121" s="10">
        <v>0</v>
      </c>
      <c r="BH121" s="10">
        <v>63039</v>
      </c>
      <c r="BI121" s="10">
        <v>202532</v>
      </c>
      <c r="BJ121" s="10">
        <v>224707</v>
      </c>
      <c r="BL121" s="10">
        <v>2781597</v>
      </c>
      <c r="BM121" s="10">
        <v>0</v>
      </c>
      <c r="BN121" s="10">
        <v>41000</v>
      </c>
      <c r="BO121" s="10">
        <v>0</v>
      </c>
      <c r="BP121" s="10">
        <v>41000</v>
      </c>
      <c r="BQ121" s="3">
        <v>74454</v>
      </c>
      <c r="BR121" s="3">
        <v>8945</v>
      </c>
      <c r="BS121" s="3">
        <v>9619</v>
      </c>
      <c r="BT121" s="3">
        <v>207</v>
      </c>
      <c r="BU121" s="3">
        <v>13576</v>
      </c>
      <c r="BV121" s="3">
        <v>879</v>
      </c>
      <c r="BW121" s="3">
        <v>2063</v>
      </c>
      <c r="BX121" s="3">
        <v>552</v>
      </c>
      <c r="BY121" s="3">
        <v>99712</v>
      </c>
      <c r="BZ121" s="3">
        <v>10583</v>
      </c>
      <c r="CA121" s="3">
        <v>5856</v>
      </c>
      <c r="CB121" s="3">
        <v>0</v>
      </c>
      <c r="CC121" t="s">
        <v>10</v>
      </c>
      <c r="CD121" s="3">
        <v>91891</v>
      </c>
      <c r="CE121" s="3">
        <v>78480</v>
      </c>
      <c r="CF121" s="3">
        <v>10619</v>
      </c>
      <c r="CG121" s="3">
        <v>12344</v>
      </c>
      <c r="CH121" s="3">
        <v>100753</v>
      </c>
      <c r="CI121" s="3">
        <v>104095</v>
      </c>
      <c r="CJ121" s="3">
        <v>6888</v>
      </c>
      <c r="CK121" s="3">
        <v>6572</v>
      </c>
      <c r="CL121" s="3">
        <v>0</v>
      </c>
      <c r="CM121" s="3">
        <v>0</v>
      </c>
      <c r="CN121" s="3">
        <f>SUM(CD121+CF121+CH121+CJ121+CL121)</f>
        <v>210151</v>
      </c>
      <c r="CO121" s="3">
        <v>201491</v>
      </c>
      <c r="CP121" s="3">
        <v>170371</v>
      </c>
      <c r="CQ121" s="3">
        <v>22963</v>
      </c>
      <c r="CR121" s="3">
        <v>204848</v>
      </c>
      <c r="CS121" s="3">
        <v>13460</v>
      </c>
      <c r="CT121" s="3">
        <v>0</v>
      </c>
      <c r="CU121" s="3">
        <v>411642</v>
      </c>
      <c r="CV121" s="3">
        <f>SUM(CZ121:DC121)</f>
        <v>260688</v>
      </c>
      <c r="CW121" s="3">
        <f>SUM(CU121+CV121)</f>
        <v>672330</v>
      </c>
      <c r="CX121" s="3">
        <f>SUM(DB121:DE121)</f>
        <v>233468</v>
      </c>
      <c r="CY121" s="3">
        <f>CW121</f>
        <v>672330</v>
      </c>
      <c r="CZ121" s="3">
        <v>114184</v>
      </c>
      <c r="DA121" s="3">
        <v>10429</v>
      </c>
      <c r="DB121" s="3">
        <v>119493</v>
      </c>
      <c r="DC121" s="3">
        <v>16582</v>
      </c>
      <c r="DD121" s="3">
        <v>96773</v>
      </c>
      <c r="DE121" s="3">
        <v>620</v>
      </c>
      <c r="DF121" s="3">
        <v>97393</v>
      </c>
      <c r="DG121" s="3">
        <v>319949</v>
      </c>
      <c r="DH121" s="3">
        <v>876</v>
      </c>
      <c r="DI121" s="3">
        <v>320825</v>
      </c>
      <c r="DJ121" s="3">
        <v>113443</v>
      </c>
      <c r="DK121" s="3">
        <v>10905</v>
      </c>
      <c r="DL121" t="s">
        <v>11</v>
      </c>
      <c r="DM121" t="s">
        <v>10</v>
      </c>
      <c r="DN121" s="3">
        <v>2983</v>
      </c>
      <c r="DO121" t="s">
        <v>10</v>
      </c>
      <c r="DP121" s="3">
        <v>252</v>
      </c>
      <c r="DQ121" s="3">
        <v>10123</v>
      </c>
      <c r="DR121" s="3">
        <v>75</v>
      </c>
      <c r="DS121" s="3">
        <v>4145</v>
      </c>
      <c r="DT121" s="3">
        <v>70</v>
      </c>
      <c r="DU121" s="3">
        <v>960</v>
      </c>
      <c r="DV121" s="3">
        <v>146</v>
      </c>
      <c r="DW121" s="3">
        <v>2801</v>
      </c>
      <c r="DX121" s="3">
        <v>218</v>
      </c>
      <c r="DY121" s="3">
        <v>8631</v>
      </c>
      <c r="DZ121" s="3">
        <v>0</v>
      </c>
      <c r="EA121" s="3">
        <v>0</v>
      </c>
      <c r="EB121" s="3">
        <v>0</v>
      </c>
      <c r="EC121" s="3">
        <v>0</v>
      </c>
      <c r="ED121" s="3">
        <v>28</v>
      </c>
      <c r="EE121" s="3">
        <v>5484</v>
      </c>
      <c r="EF121" s="3">
        <v>11284</v>
      </c>
      <c r="EG121" t="s">
        <v>11</v>
      </c>
      <c r="EH121">
        <v>20</v>
      </c>
      <c r="EI121" t="s">
        <v>67</v>
      </c>
      <c r="EJ121" s="3">
        <v>42234</v>
      </c>
      <c r="EK121" t="s">
        <v>11</v>
      </c>
      <c r="EL121">
        <v>200</v>
      </c>
      <c r="EM121" t="s">
        <v>14</v>
      </c>
      <c r="EN121">
        <v>200</v>
      </c>
      <c r="EO121" t="s">
        <v>56</v>
      </c>
      <c r="EP121" t="s">
        <v>57</v>
      </c>
      <c r="EQ121">
        <v>35</v>
      </c>
      <c r="ER121">
        <v>13</v>
      </c>
      <c r="ES121">
        <v>14</v>
      </c>
      <c r="ET121">
        <v>2</v>
      </c>
      <c r="EU121">
        <v>64</v>
      </c>
      <c r="EV121">
        <v>52</v>
      </c>
      <c r="EW121" s="3">
        <v>3280</v>
      </c>
      <c r="EX121" s="3">
        <v>3280</v>
      </c>
      <c r="EY121" s="3">
        <v>189850</v>
      </c>
      <c r="EZ121" t="s">
        <v>17</v>
      </c>
      <c r="FA121" s="3">
        <v>23000</v>
      </c>
      <c r="FB121" s="3">
        <v>23000</v>
      </c>
      <c r="FC121">
        <v>2021</v>
      </c>
      <c r="FD121" t="s">
        <v>8</v>
      </c>
      <c r="FE121" t="s">
        <v>8</v>
      </c>
      <c r="FF121" t="s">
        <v>8</v>
      </c>
      <c r="FG121" t="s">
        <v>8</v>
      </c>
      <c r="FH121" t="s">
        <v>8</v>
      </c>
      <c r="FI121" t="s">
        <v>8</v>
      </c>
      <c r="FJ121" t="s">
        <v>69</v>
      </c>
      <c r="FK121" s="12">
        <v>140</v>
      </c>
      <c r="FL121" s="1">
        <v>62.39</v>
      </c>
      <c r="FM121" s="1">
        <v>79.040000000000006</v>
      </c>
      <c r="FN121" s="1">
        <v>40.369999999999997</v>
      </c>
      <c r="FO121" s="1">
        <v>51.16</v>
      </c>
      <c r="FP121" s="1">
        <v>30.26</v>
      </c>
      <c r="FQ121" s="1">
        <v>40.65</v>
      </c>
      <c r="FR121" s="1">
        <v>24.35</v>
      </c>
      <c r="FS121" s="1">
        <v>30.86</v>
      </c>
      <c r="FT121" s="1">
        <v>21.02</v>
      </c>
      <c r="FU121" s="1">
        <v>26.64</v>
      </c>
      <c r="FV121" t="s">
        <v>19</v>
      </c>
      <c r="FW121" t="s">
        <v>20</v>
      </c>
      <c r="FX121" t="s">
        <v>21</v>
      </c>
      <c r="FY121" t="s">
        <v>10</v>
      </c>
      <c r="FZ121" t="s">
        <v>22</v>
      </c>
      <c r="GA121" t="s">
        <v>824</v>
      </c>
      <c r="GB121" t="s">
        <v>1120</v>
      </c>
      <c r="GC121" t="s">
        <v>1386</v>
      </c>
      <c r="GD121" t="s">
        <v>1387</v>
      </c>
      <c r="GE121" t="s">
        <v>1386</v>
      </c>
      <c r="GF121">
        <v>20</v>
      </c>
    </row>
    <row r="122" spans="1:188" x14ac:dyDescent="0.35">
      <c r="A122" t="s">
        <v>825</v>
      </c>
      <c r="B122" t="s">
        <v>826</v>
      </c>
      <c r="C122" s="3">
        <v>313</v>
      </c>
      <c r="D122" t="s">
        <v>1514</v>
      </c>
      <c r="E122" t="s">
        <v>828</v>
      </c>
      <c r="F122">
        <v>97880</v>
      </c>
      <c r="G122" t="s">
        <v>827</v>
      </c>
      <c r="H122" t="s">
        <v>828</v>
      </c>
      <c r="I122">
        <v>97880</v>
      </c>
      <c r="J122" t="s">
        <v>5</v>
      </c>
      <c r="K122" t="s">
        <v>829</v>
      </c>
      <c r="L122" t="s">
        <v>7</v>
      </c>
      <c r="M122" t="s">
        <v>8</v>
      </c>
      <c r="N122" t="s">
        <v>8</v>
      </c>
      <c r="O122">
        <v>1</v>
      </c>
      <c r="P122">
        <v>0</v>
      </c>
      <c r="Q122">
        <v>0</v>
      </c>
      <c r="R122" s="3">
        <v>140</v>
      </c>
      <c r="S122" s="3">
        <v>11</v>
      </c>
      <c r="T122">
        <v>0</v>
      </c>
      <c r="U122">
        <v>0.8</v>
      </c>
      <c r="V122">
        <v>0</v>
      </c>
      <c r="W122">
        <v>0.8</v>
      </c>
      <c r="X122" s="3">
        <v>0</v>
      </c>
      <c r="Y122" s="3">
        <v>0</v>
      </c>
      <c r="Z122" t="s">
        <v>8</v>
      </c>
      <c r="AA122" t="s">
        <v>8</v>
      </c>
      <c r="AB122">
        <v>0</v>
      </c>
      <c r="AC122">
        <v>1</v>
      </c>
      <c r="AD122">
        <v>0</v>
      </c>
      <c r="AE122">
        <v>0</v>
      </c>
      <c r="AF122" s="10">
        <v>0</v>
      </c>
      <c r="AG122" s="10">
        <v>0</v>
      </c>
      <c r="AH122" s="10">
        <v>35768.6</v>
      </c>
      <c r="AI122" s="10">
        <v>35768.6</v>
      </c>
      <c r="AJ122" s="10">
        <v>1065</v>
      </c>
      <c r="AK122" s="10">
        <v>0</v>
      </c>
      <c r="AL122" s="10">
        <v>1065</v>
      </c>
      <c r="AM122" s="10">
        <v>4200</v>
      </c>
      <c r="AN122" s="10">
        <v>0</v>
      </c>
      <c r="AO122" s="10">
        <v>4200</v>
      </c>
      <c r="AP122" s="10">
        <v>0</v>
      </c>
      <c r="AQ122" s="10">
        <v>41033.599999999999</v>
      </c>
      <c r="AR122" s="10">
        <v>0</v>
      </c>
      <c r="AS122" s="10">
        <v>0</v>
      </c>
      <c r="AT122" s="10">
        <v>0</v>
      </c>
      <c r="AU122" s="10">
        <v>0</v>
      </c>
      <c r="AV122" s="10">
        <v>0</v>
      </c>
      <c r="AW122" t="s">
        <v>8</v>
      </c>
      <c r="AZ122" t="s">
        <v>8</v>
      </c>
      <c r="BC122" s="10">
        <v>35235.9</v>
      </c>
      <c r="BD122" s="10">
        <v>13253.98</v>
      </c>
      <c r="BE122" s="10">
        <v>48489.88</v>
      </c>
      <c r="BF122" s="10">
        <v>1000</v>
      </c>
      <c r="BG122" s="10">
        <v>44</v>
      </c>
      <c r="BH122" s="10">
        <v>400</v>
      </c>
      <c r="BI122" s="10">
        <v>1444</v>
      </c>
      <c r="BJ122" s="10">
        <v>0</v>
      </c>
      <c r="BL122" s="10">
        <v>49933.88</v>
      </c>
      <c r="BM122" s="10">
        <v>0</v>
      </c>
      <c r="BN122" s="10">
        <v>0</v>
      </c>
      <c r="BO122" s="10">
        <v>0</v>
      </c>
      <c r="BP122" s="10">
        <v>0</v>
      </c>
      <c r="BQ122" s="3">
        <v>10085</v>
      </c>
      <c r="BR122" s="3">
        <v>277</v>
      </c>
      <c r="BS122" s="3">
        <v>140</v>
      </c>
      <c r="BT122" s="3">
        <v>0</v>
      </c>
      <c r="BU122" s="3">
        <v>1875</v>
      </c>
      <c r="BV122" s="3">
        <v>36</v>
      </c>
      <c r="BW122" s="3">
        <v>7</v>
      </c>
      <c r="BX122" s="3">
        <v>0</v>
      </c>
      <c r="BY122" s="3">
        <v>12107</v>
      </c>
      <c r="BZ122" s="3">
        <v>313</v>
      </c>
      <c r="CA122" s="3">
        <v>0</v>
      </c>
      <c r="CB122" s="3">
        <v>0</v>
      </c>
      <c r="CC122" t="s">
        <v>8</v>
      </c>
      <c r="CD122" s="3">
        <v>89</v>
      </c>
      <c r="CE122" s="3">
        <v>40</v>
      </c>
      <c r="CF122" s="3">
        <v>132</v>
      </c>
      <c r="CG122" s="3">
        <v>57</v>
      </c>
      <c r="CH122" s="3">
        <v>305</v>
      </c>
      <c r="CI122" s="3">
        <v>101</v>
      </c>
      <c r="CJ122" s="3">
        <v>0</v>
      </c>
      <c r="CK122" s="3">
        <v>0</v>
      </c>
      <c r="CL122" s="3">
        <v>57</v>
      </c>
      <c r="CM122" s="3">
        <v>8</v>
      </c>
      <c r="CN122" s="3">
        <f>SUM(CD122+CF122+CH122+CJ122+CL122)</f>
        <v>583</v>
      </c>
      <c r="CO122" s="3">
        <v>206</v>
      </c>
      <c r="CP122" s="3">
        <v>129</v>
      </c>
      <c r="CQ122" s="3">
        <v>189</v>
      </c>
      <c r="CR122" s="3">
        <v>406</v>
      </c>
      <c r="CT122" s="3">
        <v>65</v>
      </c>
      <c r="CU122" s="3">
        <v>789</v>
      </c>
      <c r="CV122" s="3">
        <f>SUM(CZ122:DC122)</f>
        <v>94</v>
      </c>
      <c r="CW122" s="3">
        <f>SUM(CU122+CV122)</f>
        <v>883</v>
      </c>
      <c r="CX122" s="3">
        <f>SUM(DB122:DE122)</f>
        <v>449</v>
      </c>
      <c r="CY122" s="3">
        <f>CW122</f>
        <v>883</v>
      </c>
      <c r="CZ122" s="3">
        <v>5</v>
      </c>
      <c r="DA122" s="3">
        <v>17</v>
      </c>
      <c r="DB122" s="3">
        <v>72</v>
      </c>
      <c r="DC122" s="3">
        <v>0</v>
      </c>
      <c r="DD122" s="3">
        <v>377</v>
      </c>
      <c r="DE122" s="3">
        <v>0</v>
      </c>
      <c r="DF122" s="3">
        <v>377</v>
      </c>
      <c r="DG122" s="3">
        <v>115</v>
      </c>
      <c r="DH122" s="3">
        <v>0</v>
      </c>
      <c r="DI122" s="3">
        <v>115</v>
      </c>
      <c r="DJ122" s="3">
        <v>0</v>
      </c>
      <c r="DL122" t="s">
        <v>11</v>
      </c>
      <c r="DM122" t="s">
        <v>8</v>
      </c>
      <c r="DN122" s="3">
        <v>31</v>
      </c>
      <c r="DO122" t="s">
        <v>10</v>
      </c>
      <c r="DP122" s="3">
        <v>25</v>
      </c>
      <c r="DQ122" s="3">
        <v>130</v>
      </c>
      <c r="DR122" s="3">
        <v>16</v>
      </c>
      <c r="DS122" s="3">
        <v>85</v>
      </c>
      <c r="DT122" s="3">
        <v>12</v>
      </c>
      <c r="DU122" s="3">
        <v>35</v>
      </c>
      <c r="DV122" s="3">
        <v>6</v>
      </c>
      <c r="DW122" s="3">
        <v>15</v>
      </c>
      <c r="DX122" s="3">
        <v>2</v>
      </c>
      <c r="DY122" s="3">
        <v>117</v>
      </c>
      <c r="DZ122" s="3">
        <v>0</v>
      </c>
      <c r="EA122" s="3">
        <v>10</v>
      </c>
      <c r="EB122" s="3">
        <v>0</v>
      </c>
      <c r="EC122" s="3">
        <v>0</v>
      </c>
      <c r="ED122" s="3">
        <v>20</v>
      </c>
      <c r="EE122" s="3">
        <v>30</v>
      </c>
      <c r="EG122" t="s">
        <v>13</v>
      </c>
      <c r="EH122">
        <v>10</v>
      </c>
      <c r="EI122" t="s">
        <v>12</v>
      </c>
      <c r="EK122" t="s">
        <v>13</v>
      </c>
      <c r="EL122">
        <v>200</v>
      </c>
      <c r="EM122" t="s">
        <v>14</v>
      </c>
      <c r="EN122">
        <v>200</v>
      </c>
      <c r="EO122" t="s">
        <v>15</v>
      </c>
      <c r="EP122" t="s">
        <v>16</v>
      </c>
      <c r="EQ122">
        <v>32</v>
      </c>
      <c r="ER122">
        <v>0</v>
      </c>
      <c r="ES122">
        <v>0</v>
      </c>
      <c r="ET122">
        <v>0</v>
      </c>
      <c r="EU122">
        <v>32</v>
      </c>
      <c r="EV122">
        <v>52</v>
      </c>
      <c r="EW122" s="3">
        <v>1584</v>
      </c>
      <c r="EX122" s="3">
        <v>1584</v>
      </c>
      <c r="EZ122" t="s">
        <v>90</v>
      </c>
      <c r="FA122" s="3">
        <v>750</v>
      </c>
      <c r="FB122" s="3">
        <v>750</v>
      </c>
      <c r="FD122" t="s">
        <v>8</v>
      </c>
      <c r="FE122" t="s">
        <v>8</v>
      </c>
      <c r="FF122" t="s">
        <v>10</v>
      </c>
      <c r="FG122" t="s">
        <v>8</v>
      </c>
      <c r="FH122" t="s">
        <v>8</v>
      </c>
      <c r="FI122" t="s">
        <v>8</v>
      </c>
      <c r="FJ122" s="1">
        <v>0</v>
      </c>
      <c r="FK122" s="11" t="s">
        <v>18</v>
      </c>
      <c r="FV122" t="s">
        <v>19</v>
      </c>
      <c r="FW122" t="s">
        <v>268</v>
      </c>
      <c r="FX122" t="s">
        <v>21</v>
      </c>
      <c r="FY122" t="s">
        <v>10</v>
      </c>
      <c r="FZ122" t="s">
        <v>269</v>
      </c>
      <c r="GA122" t="s">
        <v>830</v>
      </c>
      <c r="GB122" t="s">
        <v>1388</v>
      </c>
      <c r="GC122" t="s">
        <v>1389</v>
      </c>
      <c r="GD122" t="s">
        <v>1390</v>
      </c>
      <c r="GE122" t="s">
        <v>1391</v>
      </c>
      <c r="GF122">
        <v>3</v>
      </c>
    </row>
    <row r="123" spans="1:188" x14ac:dyDescent="0.35">
      <c r="A123" t="s">
        <v>831</v>
      </c>
      <c r="B123" t="s">
        <v>832</v>
      </c>
      <c r="C123" s="3">
        <v>8212</v>
      </c>
      <c r="D123" t="s">
        <v>1486</v>
      </c>
      <c r="E123" t="s">
        <v>5</v>
      </c>
      <c r="F123">
        <v>97882</v>
      </c>
      <c r="G123" t="s">
        <v>833</v>
      </c>
      <c r="H123" t="s">
        <v>5</v>
      </c>
      <c r="I123">
        <v>97882</v>
      </c>
      <c r="J123" t="s">
        <v>5</v>
      </c>
      <c r="K123" t="s">
        <v>834</v>
      </c>
      <c r="L123" t="s">
        <v>7</v>
      </c>
      <c r="M123" t="s">
        <v>8</v>
      </c>
      <c r="N123" t="s">
        <v>8</v>
      </c>
      <c r="O123">
        <v>1</v>
      </c>
      <c r="P123">
        <v>0</v>
      </c>
      <c r="Q123">
        <v>0</v>
      </c>
      <c r="R123" s="3">
        <v>1331</v>
      </c>
      <c r="S123" s="3">
        <v>168</v>
      </c>
      <c r="T123">
        <v>1</v>
      </c>
      <c r="U123">
        <v>3.5</v>
      </c>
      <c r="V123">
        <v>0.18</v>
      </c>
      <c r="W123">
        <v>3.68</v>
      </c>
      <c r="X123" s="3">
        <v>0</v>
      </c>
      <c r="Y123" s="3">
        <v>0</v>
      </c>
      <c r="Z123" t="s">
        <v>8</v>
      </c>
      <c r="AA123" t="s">
        <v>8</v>
      </c>
      <c r="AB123">
        <v>3</v>
      </c>
      <c r="AC123">
        <v>0</v>
      </c>
      <c r="AD123">
        <v>1</v>
      </c>
      <c r="AE123">
        <v>1</v>
      </c>
      <c r="AF123" s="10">
        <v>60000</v>
      </c>
      <c r="AG123" s="10">
        <v>0</v>
      </c>
      <c r="AH123" s="10">
        <v>298067</v>
      </c>
      <c r="AI123" s="10">
        <v>358067</v>
      </c>
      <c r="AJ123" s="10">
        <v>1589</v>
      </c>
      <c r="AK123" s="10">
        <v>0</v>
      </c>
      <c r="AL123" s="10">
        <v>1589</v>
      </c>
      <c r="AM123" s="10">
        <v>0</v>
      </c>
      <c r="AN123" s="10">
        <v>0</v>
      </c>
      <c r="AO123" s="10">
        <v>0</v>
      </c>
      <c r="AP123" s="10">
        <v>6199</v>
      </c>
      <c r="AQ123" s="10">
        <v>365855</v>
      </c>
      <c r="AR123" s="10">
        <v>0</v>
      </c>
      <c r="AS123" s="10">
        <v>0</v>
      </c>
      <c r="AT123" s="10">
        <v>0</v>
      </c>
      <c r="AU123" s="10">
        <v>0</v>
      </c>
      <c r="AV123" s="10">
        <v>0</v>
      </c>
      <c r="AW123" t="s">
        <v>8</v>
      </c>
      <c r="AZ123" t="s">
        <v>8</v>
      </c>
      <c r="BC123" s="10">
        <v>186017</v>
      </c>
      <c r="BD123" s="10">
        <v>92892</v>
      </c>
      <c r="BE123" s="10">
        <v>278909</v>
      </c>
      <c r="BF123" s="10">
        <v>10074</v>
      </c>
      <c r="BG123" s="10">
        <v>1985</v>
      </c>
      <c r="BH123" s="10">
        <v>0</v>
      </c>
      <c r="BI123" s="10">
        <v>12059</v>
      </c>
      <c r="BJ123" s="10">
        <v>83639</v>
      </c>
      <c r="BK123" t="s">
        <v>237</v>
      </c>
      <c r="BL123" s="10">
        <v>374607</v>
      </c>
      <c r="BM123" s="10">
        <v>0</v>
      </c>
      <c r="BN123" s="10">
        <v>0</v>
      </c>
      <c r="BO123" s="10">
        <v>0</v>
      </c>
      <c r="BP123" s="10">
        <v>0</v>
      </c>
      <c r="BQ123" s="3">
        <v>22674</v>
      </c>
      <c r="BR123" s="3">
        <v>584</v>
      </c>
      <c r="BS123" s="3">
        <v>897</v>
      </c>
      <c r="BT123" s="3">
        <v>37</v>
      </c>
      <c r="BU123" s="3">
        <v>1568</v>
      </c>
      <c r="BV123" s="3">
        <v>29</v>
      </c>
      <c r="BW123" s="3">
        <v>58</v>
      </c>
      <c r="BX123" s="3">
        <v>3</v>
      </c>
      <c r="BY123" s="3">
        <v>25197</v>
      </c>
      <c r="BZ123" s="3">
        <v>653</v>
      </c>
      <c r="CA123" s="3">
        <v>753</v>
      </c>
      <c r="CB123" s="3">
        <v>0</v>
      </c>
      <c r="CC123" t="s">
        <v>8</v>
      </c>
      <c r="CD123" s="3">
        <v>2887</v>
      </c>
      <c r="CE123" s="3">
        <v>663</v>
      </c>
      <c r="CF123" s="3">
        <v>524</v>
      </c>
      <c r="CG123" s="3">
        <v>77</v>
      </c>
      <c r="CH123" s="3">
        <v>2755</v>
      </c>
      <c r="CI123" s="3">
        <v>538</v>
      </c>
      <c r="CJ123" s="3">
        <v>1</v>
      </c>
      <c r="CL123" s="3">
        <v>541</v>
      </c>
      <c r="CM123" s="3">
        <v>81</v>
      </c>
      <c r="CN123" s="3">
        <f>SUM(CD123+CF123+CH123+CJ123+CL123)</f>
        <v>6708</v>
      </c>
      <c r="CO123" s="3">
        <v>1359</v>
      </c>
      <c r="CP123" s="3">
        <v>3550</v>
      </c>
      <c r="CQ123" s="3">
        <v>601</v>
      </c>
      <c r="CR123" s="3">
        <v>3293</v>
      </c>
      <c r="CS123" s="3">
        <v>1</v>
      </c>
      <c r="CT123" s="3">
        <v>622</v>
      </c>
      <c r="CU123" s="3">
        <v>8067</v>
      </c>
      <c r="CV123" s="3">
        <f>SUM(CZ123:DC123)</f>
        <v>2126</v>
      </c>
      <c r="CW123" s="3">
        <f>SUM(CU123+CV123)</f>
        <v>10193</v>
      </c>
      <c r="CX123" s="3">
        <f>SUM(DB123:DE123)</f>
        <v>2765</v>
      </c>
      <c r="CY123" s="3">
        <f>CW123</f>
        <v>10193</v>
      </c>
      <c r="CZ123" s="3">
        <v>914</v>
      </c>
      <c r="DA123" s="3">
        <v>256</v>
      </c>
      <c r="DB123" s="3">
        <v>956</v>
      </c>
      <c r="DC123" s="3">
        <v>0</v>
      </c>
      <c r="DD123" s="3">
        <v>1809</v>
      </c>
      <c r="DE123" s="3">
        <v>0</v>
      </c>
      <c r="DF123" s="3">
        <v>1809</v>
      </c>
      <c r="DG123" s="3">
        <v>689</v>
      </c>
      <c r="DH123" s="3">
        <v>0</v>
      </c>
      <c r="DI123" s="3">
        <v>689</v>
      </c>
      <c r="DJ123" s="3">
        <v>289</v>
      </c>
      <c r="DL123" t="s">
        <v>9</v>
      </c>
      <c r="DM123" t="s">
        <v>8</v>
      </c>
      <c r="DN123" s="3">
        <v>524</v>
      </c>
      <c r="DO123" t="s">
        <v>10</v>
      </c>
      <c r="DP123" s="3">
        <v>33</v>
      </c>
      <c r="DQ123" s="3">
        <v>179</v>
      </c>
      <c r="DR123" s="3">
        <v>6</v>
      </c>
      <c r="DS123" s="3">
        <v>12</v>
      </c>
      <c r="DT123" s="3">
        <v>27</v>
      </c>
      <c r="DU123" s="3">
        <v>142</v>
      </c>
      <c r="DV123" s="3">
        <v>33</v>
      </c>
      <c r="DW123" s="3">
        <v>232</v>
      </c>
      <c r="DX123" s="3">
        <v>16</v>
      </c>
      <c r="DY123" s="3">
        <v>1680</v>
      </c>
      <c r="DZ123" s="3">
        <v>0</v>
      </c>
      <c r="EA123" s="3">
        <v>0</v>
      </c>
      <c r="EB123" s="3">
        <v>0</v>
      </c>
      <c r="EC123" s="3">
        <v>0</v>
      </c>
      <c r="ED123" s="3">
        <v>7</v>
      </c>
      <c r="EE123" s="3">
        <v>51</v>
      </c>
      <c r="EF123" s="3">
        <v>4059</v>
      </c>
      <c r="EG123" t="s">
        <v>11</v>
      </c>
      <c r="EH123">
        <v>11</v>
      </c>
      <c r="EI123" t="s">
        <v>12</v>
      </c>
      <c r="EJ123" s="3">
        <v>6054</v>
      </c>
      <c r="EK123" t="s">
        <v>11</v>
      </c>
      <c r="EL123">
        <v>538.29999999999995</v>
      </c>
      <c r="EM123" t="s">
        <v>14</v>
      </c>
      <c r="EN123">
        <v>881.7</v>
      </c>
      <c r="EO123" t="s">
        <v>15</v>
      </c>
      <c r="EP123" t="s">
        <v>16</v>
      </c>
      <c r="EQ123">
        <v>40</v>
      </c>
      <c r="ER123">
        <v>0</v>
      </c>
      <c r="ES123">
        <v>4</v>
      </c>
      <c r="ET123">
        <v>0</v>
      </c>
      <c r="EU123">
        <v>44</v>
      </c>
      <c r="EV123">
        <v>52</v>
      </c>
      <c r="EW123" s="3">
        <v>1974</v>
      </c>
      <c r="EX123" s="3">
        <v>1974</v>
      </c>
      <c r="EY123" s="3">
        <v>11365</v>
      </c>
      <c r="EZ123" t="s">
        <v>17</v>
      </c>
      <c r="FA123" s="3">
        <v>4720</v>
      </c>
      <c r="FB123" s="3">
        <v>4720</v>
      </c>
      <c r="FD123" t="s">
        <v>8</v>
      </c>
      <c r="FE123" t="s">
        <v>8</v>
      </c>
      <c r="FF123" t="s">
        <v>10</v>
      </c>
      <c r="FG123" t="s">
        <v>8</v>
      </c>
      <c r="FH123" t="s">
        <v>8</v>
      </c>
      <c r="FI123" t="s">
        <v>8</v>
      </c>
      <c r="FJ123" s="1">
        <v>0</v>
      </c>
      <c r="FK123" s="11" t="s">
        <v>18</v>
      </c>
      <c r="FL123" s="1">
        <v>37.78</v>
      </c>
      <c r="FM123" s="1">
        <v>45.4</v>
      </c>
      <c r="FP123" s="1">
        <v>21.58</v>
      </c>
      <c r="FQ123" s="1">
        <v>27.55</v>
      </c>
      <c r="FV123" t="s">
        <v>19</v>
      </c>
      <c r="FW123" t="s">
        <v>20</v>
      </c>
      <c r="FX123" t="s">
        <v>21</v>
      </c>
      <c r="FY123" t="s">
        <v>10</v>
      </c>
      <c r="FZ123" t="s">
        <v>22</v>
      </c>
      <c r="GA123" t="s">
        <v>835</v>
      </c>
      <c r="GB123" t="s">
        <v>1392</v>
      </c>
      <c r="GC123" t="s">
        <v>1393</v>
      </c>
      <c r="GD123" t="s">
        <v>1393</v>
      </c>
      <c r="GE123" t="s">
        <v>1393</v>
      </c>
      <c r="GF123">
        <v>8</v>
      </c>
    </row>
    <row r="124" spans="1:188" x14ac:dyDescent="0.35">
      <c r="A124" t="s">
        <v>836</v>
      </c>
      <c r="B124" t="s">
        <v>837</v>
      </c>
      <c r="C124" s="3">
        <v>4316</v>
      </c>
      <c r="D124" t="s">
        <v>1487</v>
      </c>
      <c r="E124" t="s">
        <v>283</v>
      </c>
      <c r="F124">
        <v>97883</v>
      </c>
      <c r="G124" t="s">
        <v>838</v>
      </c>
      <c r="H124" t="s">
        <v>283</v>
      </c>
      <c r="I124">
        <v>97883</v>
      </c>
      <c r="J124" t="s">
        <v>283</v>
      </c>
      <c r="K124" t="s">
        <v>839</v>
      </c>
      <c r="L124" t="s">
        <v>30</v>
      </c>
      <c r="M124" t="s">
        <v>8</v>
      </c>
      <c r="N124" t="s">
        <v>8</v>
      </c>
      <c r="O124">
        <v>1</v>
      </c>
      <c r="P124">
        <v>0</v>
      </c>
      <c r="Q124">
        <v>0</v>
      </c>
      <c r="R124" s="3">
        <v>819</v>
      </c>
      <c r="S124" s="3">
        <v>89</v>
      </c>
      <c r="T124">
        <v>0</v>
      </c>
      <c r="U124">
        <v>1</v>
      </c>
      <c r="V124">
        <v>0.5</v>
      </c>
      <c r="W124">
        <v>1.5</v>
      </c>
      <c r="X124" s="3">
        <v>17</v>
      </c>
      <c r="Y124" s="3">
        <v>203</v>
      </c>
      <c r="Z124" t="s">
        <v>10</v>
      </c>
      <c r="AA124" t="s">
        <v>8</v>
      </c>
      <c r="AB124">
        <v>1</v>
      </c>
      <c r="AC124">
        <v>0</v>
      </c>
      <c r="AD124">
        <v>2</v>
      </c>
      <c r="AE124">
        <v>0</v>
      </c>
      <c r="AF124" s="10">
        <v>130766</v>
      </c>
      <c r="AG124" s="10">
        <v>12000</v>
      </c>
      <c r="AH124" s="10">
        <v>0</v>
      </c>
      <c r="AI124" s="10">
        <v>142766</v>
      </c>
      <c r="AJ124" s="10">
        <v>1599</v>
      </c>
      <c r="AK124" s="10">
        <v>0</v>
      </c>
      <c r="AL124" s="10">
        <v>1599</v>
      </c>
      <c r="AM124" s="10">
        <v>0</v>
      </c>
      <c r="AN124" s="10">
        <v>0</v>
      </c>
      <c r="AO124" s="10">
        <v>0</v>
      </c>
      <c r="AP124" s="10">
        <v>0</v>
      </c>
      <c r="AQ124" s="10">
        <v>144365</v>
      </c>
      <c r="AR124" s="10">
        <v>0</v>
      </c>
      <c r="AS124" s="10">
        <v>0</v>
      </c>
      <c r="AT124" s="10">
        <v>0</v>
      </c>
      <c r="AU124" s="10">
        <v>0</v>
      </c>
      <c r="AV124" s="10">
        <v>0</v>
      </c>
      <c r="AW124" t="s">
        <v>10</v>
      </c>
      <c r="AX124">
        <v>2023</v>
      </c>
      <c r="AY124">
        <v>2028</v>
      </c>
      <c r="AZ124" t="s">
        <v>8</v>
      </c>
      <c r="BC124" s="10">
        <v>70067</v>
      </c>
      <c r="BD124" s="10">
        <v>31798</v>
      </c>
      <c r="BE124" s="10">
        <v>101865</v>
      </c>
      <c r="BF124" s="10">
        <v>5406</v>
      </c>
      <c r="BG124" s="10">
        <v>0</v>
      </c>
      <c r="BH124" s="10">
        <v>1529</v>
      </c>
      <c r="BI124" s="10">
        <v>6935</v>
      </c>
      <c r="BJ124" s="10">
        <v>20108</v>
      </c>
      <c r="BL124" s="10">
        <v>128908</v>
      </c>
      <c r="BM124" s="10">
        <v>0</v>
      </c>
      <c r="BN124" s="10">
        <v>0</v>
      </c>
      <c r="BO124" s="10">
        <v>0</v>
      </c>
      <c r="BP124" s="10">
        <v>0</v>
      </c>
      <c r="BQ124" s="3">
        <v>19694</v>
      </c>
      <c r="BR124" s="3">
        <v>586</v>
      </c>
      <c r="BS124" s="3">
        <v>2346</v>
      </c>
      <c r="BT124" s="3">
        <v>36</v>
      </c>
      <c r="BU124" s="3">
        <v>5771</v>
      </c>
      <c r="BV124" s="3">
        <v>79</v>
      </c>
      <c r="BW124" s="3">
        <v>70</v>
      </c>
      <c r="BX124" s="3">
        <v>0</v>
      </c>
      <c r="BY124" s="3">
        <v>27881</v>
      </c>
      <c r="BZ124" s="3">
        <v>701</v>
      </c>
      <c r="CA124" s="3">
        <v>0</v>
      </c>
      <c r="CB124" s="3">
        <v>0</v>
      </c>
      <c r="CC124" t="s">
        <v>10</v>
      </c>
      <c r="CD124" s="3">
        <v>3278</v>
      </c>
      <c r="CE124" s="3">
        <v>986</v>
      </c>
      <c r="CF124" s="3">
        <v>74</v>
      </c>
      <c r="CG124" s="3">
        <v>40</v>
      </c>
      <c r="CH124" s="3">
        <v>5275</v>
      </c>
      <c r="CI124" s="3">
        <v>1705</v>
      </c>
      <c r="CJ124" s="3">
        <v>0</v>
      </c>
      <c r="CK124" s="3">
        <v>0</v>
      </c>
      <c r="CL124" s="3">
        <v>902</v>
      </c>
      <c r="CM124" s="3">
        <v>436</v>
      </c>
      <c r="CN124" s="3">
        <f>SUM(CD124+CF124+CH124+CJ124+CL124)</f>
        <v>9529</v>
      </c>
      <c r="CO124" s="3">
        <v>3167</v>
      </c>
      <c r="CP124" s="3">
        <v>4264</v>
      </c>
      <c r="CQ124" s="3">
        <v>114</v>
      </c>
      <c r="CR124" s="3">
        <v>6980</v>
      </c>
      <c r="CT124" s="3">
        <v>1338</v>
      </c>
      <c r="CU124" s="3">
        <v>12696</v>
      </c>
      <c r="CV124" s="3">
        <f>SUM(CZ124:DC124)</f>
        <v>2542</v>
      </c>
      <c r="CW124" s="3">
        <f>SUM(CU124+CV124)</f>
        <v>15238</v>
      </c>
      <c r="CX124" s="3">
        <f>SUM(DB124:DE124)</f>
        <v>5539</v>
      </c>
      <c r="CY124" s="3">
        <f>CW124</f>
        <v>15238</v>
      </c>
      <c r="CZ124" s="3">
        <v>745</v>
      </c>
      <c r="DA124" s="3">
        <v>404</v>
      </c>
      <c r="DB124" s="3">
        <v>1393</v>
      </c>
      <c r="DC124" s="3">
        <v>0</v>
      </c>
      <c r="DD124" s="3">
        <v>1921</v>
      </c>
      <c r="DE124" s="3">
        <v>2225</v>
      </c>
      <c r="DF124" s="3">
        <v>4146</v>
      </c>
      <c r="DG124" s="3">
        <v>2638</v>
      </c>
      <c r="DH124" s="3">
        <v>1921</v>
      </c>
      <c r="DI124" s="3">
        <v>4559</v>
      </c>
      <c r="DJ124" s="3">
        <v>3000</v>
      </c>
      <c r="DL124" t="s">
        <v>9</v>
      </c>
      <c r="DM124" t="s">
        <v>8</v>
      </c>
      <c r="DN124" s="3">
        <v>84</v>
      </c>
      <c r="DO124" t="s">
        <v>10</v>
      </c>
      <c r="DP124" s="3">
        <v>59</v>
      </c>
      <c r="DQ124" s="3">
        <v>725</v>
      </c>
      <c r="DR124" s="3">
        <v>58</v>
      </c>
      <c r="DS124" s="3">
        <v>1118</v>
      </c>
      <c r="DT124" s="3">
        <v>0</v>
      </c>
      <c r="DU124" s="3">
        <v>0</v>
      </c>
      <c r="DV124" s="3">
        <v>28</v>
      </c>
      <c r="DW124" s="3">
        <v>181</v>
      </c>
      <c r="DX124" s="3">
        <v>17</v>
      </c>
      <c r="DY124" s="3">
        <v>534</v>
      </c>
      <c r="DZ124" s="3">
        <v>0</v>
      </c>
      <c r="EA124" s="3">
        <v>0</v>
      </c>
      <c r="EB124" s="3">
        <v>0</v>
      </c>
      <c r="EC124" s="3">
        <v>0</v>
      </c>
      <c r="EG124" t="s">
        <v>13</v>
      </c>
      <c r="EH124">
        <v>2</v>
      </c>
      <c r="EI124" t="s">
        <v>44</v>
      </c>
      <c r="EK124" t="s">
        <v>13</v>
      </c>
      <c r="EL124">
        <v>100</v>
      </c>
      <c r="EM124" t="s">
        <v>190</v>
      </c>
      <c r="EN124">
        <v>7</v>
      </c>
      <c r="EO124" t="s">
        <v>15</v>
      </c>
      <c r="EP124" t="s">
        <v>16</v>
      </c>
      <c r="EQ124">
        <v>39</v>
      </c>
      <c r="ER124">
        <v>1</v>
      </c>
      <c r="ES124">
        <v>0</v>
      </c>
      <c r="ET124">
        <v>0</v>
      </c>
      <c r="EU124">
        <v>40</v>
      </c>
      <c r="EV124">
        <v>52</v>
      </c>
      <c r="EW124" s="3">
        <v>1996</v>
      </c>
      <c r="EX124" s="3">
        <v>1996</v>
      </c>
      <c r="EY124" s="3">
        <v>9511</v>
      </c>
      <c r="EZ124" t="s">
        <v>17</v>
      </c>
      <c r="FA124" s="3">
        <v>2770</v>
      </c>
      <c r="FB124" s="3">
        <v>2770</v>
      </c>
      <c r="FC124">
        <v>1912</v>
      </c>
      <c r="FD124" t="s">
        <v>8</v>
      </c>
      <c r="FE124" t="s">
        <v>8</v>
      </c>
      <c r="FF124" t="s">
        <v>8</v>
      </c>
      <c r="FG124" t="s">
        <v>10</v>
      </c>
      <c r="FH124" t="s">
        <v>10</v>
      </c>
      <c r="FI124" t="s">
        <v>10</v>
      </c>
      <c r="FJ124" s="1">
        <v>0</v>
      </c>
      <c r="FK124" s="11" t="s">
        <v>18</v>
      </c>
      <c r="FL124" s="1"/>
      <c r="FM124" s="1"/>
      <c r="FN124" s="1">
        <v>20.56</v>
      </c>
      <c r="FO124" s="1">
        <v>28.86</v>
      </c>
      <c r="FP124" s="1"/>
      <c r="FQ124" s="1"/>
      <c r="FR124" s="1"/>
      <c r="FS124" s="1">
        <v>17.89</v>
      </c>
      <c r="FT124" s="1"/>
      <c r="FU124" s="1"/>
      <c r="FV124" t="s">
        <v>19</v>
      </c>
      <c r="FW124" t="s">
        <v>20</v>
      </c>
      <c r="FX124" t="s">
        <v>21</v>
      </c>
      <c r="FY124" t="s">
        <v>10</v>
      </c>
      <c r="FZ124" t="s">
        <v>22</v>
      </c>
      <c r="GA124" t="s">
        <v>840</v>
      </c>
      <c r="GB124" t="s">
        <v>840</v>
      </c>
      <c r="GC124" t="s">
        <v>840</v>
      </c>
      <c r="GD124" t="s">
        <v>840</v>
      </c>
      <c r="GE124" t="s">
        <v>840</v>
      </c>
      <c r="GF124">
        <v>8</v>
      </c>
    </row>
    <row r="125" spans="1:188" x14ac:dyDescent="0.35">
      <c r="A125" t="s">
        <v>841</v>
      </c>
      <c r="B125" t="s">
        <v>842</v>
      </c>
      <c r="C125" s="3">
        <v>2433</v>
      </c>
      <c r="D125" t="s">
        <v>1490</v>
      </c>
      <c r="E125" t="s">
        <v>844</v>
      </c>
      <c r="F125">
        <v>97064</v>
      </c>
      <c r="G125" t="s">
        <v>843</v>
      </c>
      <c r="H125" t="s">
        <v>844</v>
      </c>
      <c r="I125">
        <v>97064</v>
      </c>
      <c r="J125" t="s">
        <v>175</v>
      </c>
      <c r="K125" t="s">
        <v>845</v>
      </c>
      <c r="L125" t="s">
        <v>30</v>
      </c>
      <c r="M125" t="s">
        <v>8</v>
      </c>
      <c r="N125" t="s">
        <v>8</v>
      </c>
      <c r="O125">
        <v>1</v>
      </c>
      <c r="P125">
        <v>0</v>
      </c>
      <c r="Q125">
        <v>0</v>
      </c>
      <c r="R125" s="3">
        <v>813</v>
      </c>
      <c r="S125" s="3">
        <v>147</v>
      </c>
      <c r="T125">
        <v>0</v>
      </c>
      <c r="U125">
        <v>1</v>
      </c>
      <c r="V125">
        <v>0.43</v>
      </c>
      <c r="W125">
        <v>1.43</v>
      </c>
      <c r="X125" s="3">
        <v>74</v>
      </c>
      <c r="Y125" s="3">
        <v>347</v>
      </c>
      <c r="Z125" t="s">
        <v>10</v>
      </c>
      <c r="AA125" t="s">
        <v>8</v>
      </c>
      <c r="AB125">
        <v>0</v>
      </c>
      <c r="AC125">
        <v>1</v>
      </c>
      <c r="AD125">
        <v>1</v>
      </c>
      <c r="AE125">
        <v>2</v>
      </c>
      <c r="AF125" s="10">
        <v>142682</v>
      </c>
      <c r="AG125" s="10">
        <v>0</v>
      </c>
      <c r="AH125" s="10">
        <v>0</v>
      </c>
      <c r="AI125" s="10">
        <v>142682</v>
      </c>
      <c r="AJ125" s="10">
        <v>1000</v>
      </c>
      <c r="AK125" s="10">
        <v>0</v>
      </c>
      <c r="AL125" s="10">
        <v>1000</v>
      </c>
      <c r="AM125" s="10">
        <v>0</v>
      </c>
      <c r="AN125" s="10">
        <v>0</v>
      </c>
      <c r="AO125" s="10">
        <v>0</v>
      </c>
      <c r="AP125" s="10">
        <v>6873</v>
      </c>
      <c r="AQ125" s="10">
        <v>150555</v>
      </c>
      <c r="AR125" s="10">
        <v>0</v>
      </c>
      <c r="AS125" s="10">
        <v>0</v>
      </c>
      <c r="AT125" s="10">
        <v>0</v>
      </c>
      <c r="AU125" s="10">
        <v>0</v>
      </c>
      <c r="AV125" s="10">
        <v>0</v>
      </c>
      <c r="AW125" t="s">
        <v>8</v>
      </c>
      <c r="AZ125" t="s">
        <v>8</v>
      </c>
      <c r="BC125" s="10">
        <v>58928</v>
      </c>
      <c r="BD125" s="10">
        <v>34012.42</v>
      </c>
      <c r="BE125" s="10">
        <v>92940.42</v>
      </c>
      <c r="BF125" s="10">
        <v>10764.8</v>
      </c>
      <c r="BG125" s="10">
        <v>0</v>
      </c>
      <c r="BH125" s="10">
        <v>10121.93</v>
      </c>
      <c r="BI125" s="10">
        <v>20886.73</v>
      </c>
      <c r="BJ125" s="10">
        <v>28854</v>
      </c>
      <c r="BK125" t="s">
        <v>43</v>
      </c>
      <c r="BL125" s="10">
        <v>142681.15</v>
      </c>
      <c r="BM125" s="10">
        <v>0</v>
      </c>
      <c r="BN125" s="10">
        <v>0</v>
      </c>
      <c r="BO125" s="10">
        <v>0</v>
      </c>
      <c r="BP125" s="10">
        <v>0</v>
      </c>
      <c r="BQ125" s="3">
        <v>15808</v>
      </c>
      <c r="BR125" s="3">
        <v>1137</v>
      </c>
      <c r="BS125" s="3">
        <v>393</v>
      </c>
      <c r="BT125" s="3">
        <v>24</v>
      </c>
      <c r="BU125" s="3">
        <v>3480</v>
      </c>
      <c r="BV125" s="3">
        <v>217</v>
      </c>
      <c r="BW125" s="3">
        <v>64</v>
      </c>
      <c r="BX125" s="3">
        <v>36</v>
      </c>
      <c r="BY125" s="3">
        <v>19745</v>
      </c>
      <c r="BZ125" s="3">
        <v>1414</v>
      </c>
      <c r="CA125" s="3">
        <v>18</v>
      </c>
      <c r="CB125" s="3">
        <v>0</v>
      </c>
      <c r="CC125" t="s">
        <v>8</v>
      </c>
      <c r="CD125" s="3">
        <v>4553</v>
      </c>
      <c r="CE125" s="3">
        <v>835</v>
      </c>
      <c r="CF125" s="3">
        <v>483</v>
      </c>
      <c r="CG125" s="3">
        <v>214</v>
      </c>
      <c r="CH125" s="3">
        <v>5047</v>
      </c>
      <c r="CI125" s="3">
        <v>1591</v>
      </c>
      <c r="CJ125" s="3">
        <v>117</v>
      </c>
      <c r="CK125" s="3">
        <v>27</v>
      </c>
      <c r="CL125" s="3">
        <v>0</v>
      </c>
      <c r="CM125" s="3">
        <v>0</v>
      </c>
      <c r="CN125" s="3">
        <f>SUM(CD125+CF125+CH125+CJ125+CL125)</f>
        <v>10200</v>
      </c>
      <c r="CO125" s="3">
        <v>2667</v>
      </c>
      <c r="CP125" s="3">
        <v>5388</v>
      </c>
      <c r="CQ125" s="3">
        <v>697</v>
      </c>
      <c r="CR125" s="3">
        <v>6638</v>
      </c>
      <c r="CS125" s="3">
        <v>144</v>
      </c>
      <c r="CT125" s="3">
        <v>0</v>
      </c>
      <c r="CU125" s="3">
        <v>12867</v>
      </c>
      <c r="CV125" s="3">
        <f>SUM(CZ125:DC125)</f>
        <v>0</v>
      </c>
      <c r="CW125" s="3">
        <f>SUM(CU125+CV125)</f>
        <v>12867</v>
      </c>
      <c r="CX125" s="3">
        <f>SUM(DB125:DE125)</f>
        <v>0</v>
      </c>
      <c r="CY125" s="3">
        <f>CW125</f>
        <v>12867</v>
      </c>
      <c r="CZ125" s="3">
        <v>0</v>
      </c>
      <c r="DA125" s="3">
        <v>0</v>
      </c>
      <c r="DB125" s="3">
        <v>0</v>
      </c>
      <c r="DC125" s="3">
        <v>0</v>
      </c>
      <c r="DD125" s="3">
        <v>0</v>
      </c>
      <c r="DE125" s="3">
        <v>0</v>
      </c>
      <c r="DF125" s="3">
        <v>0</v>
      </c>
      <c r="DG125" s="3">
        <v>0</v>
      </c>
      <c r="DH125" s="3">
        <v>0</v>
      </c>
      <c r="DI125" s="3">
        <v>0</v>
      </c>
      <c r="DJ125" s="3">
        <v>592</v>
      </c>
      <c r="DL125" t="s">
        <v>9</v>
      </c>
      <c r="DM125" t="s">
        <v>8</v>
      </c>
      <c r="DN125" s="3">
        <v>125</v>
      </c>
      <c r="DO125" t="s">
        <v>10</v>
      </c>
      <c r="DP125" s="3">
        <v>73</v>
      </c>
      <c r="DQ125" s="3">
        <v>796</v>
      </c>
      <c r="DR125" s="3">
        <v>9</v>
      </c>
      <c r="DS125" s="3">
        <v>165</v>
      </c>
      <c r="DT125" s="3">
        <v>1</v>
      </c>
      <c r="DU125" s="3">
        <v>20</v>
      </c>
      <c r="DV125" s="3">
        <v>26</v>
      </c>
      <c r="DW125" s="3">
        <v>95</v>
      </c>
      <c r="DX125" s="3">
        <v>11</v>
      </c>
      <c r="DY125" s="3">
        <v>342</v>
      </c>
      <c r="DZ125" s="3">
        <v>0</v>
      </c>
      <c r="EA125" s="3">
        <v>0</v>
      </c>
      <c r="EB125" s="3">
        <v>0</v>
      </c>
      <c r="EC125" s="3">
        <v>0</v>
      </c>
      <c r="ED125" s="3">
        <v>50</v>
      </c>
      <c r="EE125" s="3">
        <v>1000</v>
      </c>
      <c r="EF125" s="3">
        <v>1826</v>
      </c>
      <c r="EG125" t="s">
        <v>11</v>
      </c>
      <c r="EH125">
        <v>5</v>
      </c>
      <c r="EI125" t="s">
        <v>44</v>
      </c>
      <c r="EJ125" s="3">
        <v>1676</v>
      </c>
      <c r="EK125" t="s">
        <v>11</v>
      </c>
      <c r="EL125">
        <v>78.2</v>
      </c>
      <c r="EM125" t="s">
        <v>14</v>
      </c>
      <c r="EN125">
        <v>21.8</v>
      </c>
      <c r="EO125" t="s">
        <v>30</v>
      </c>
      <c r="EP125" t="s">
        <v>135</v>
      </c>
      <c r="EQ125">
        <v>35</v>
      </c>
      <c r="ER125">
        <v>4</v>
      </c>
      <c r="ES125">
        <v>6</v>
      </c>
      <c r="ET125">
        <v>0</v>
      </c>
      <c r="EU125">
        <v>45</v>
      </c>
      <c r="EV125">
        <v>52</v>
      </c>
      <c r="EW125" s="3">
        <v>1924</v>
      </c>
      <c r="EX125" s="3">
        <v>1924</v>
      </c>
      <c r="EY125" s="3">
        <v>14040</v>
      </c>
      <c r="EZ125" t="s">
        <v>78</v>
      </c>
      <c r="FA125" s="3">
        <v>3500</v>
      </c>
      <c r="FB125" s="3">
        <v>3500</v>
      </c>
      <c r="FC125">
        <v>1999</v>
      </c>
      <c r="FD125" t="s">
        <v>8</v>
      </c>
      <c r="FE125" t="s">
        <v>8</v>
      </c>
      <c r="FF125" t="s">
        <v>8</v>
      </c>
      <c r="FG125" t="s">
        <v>10</v>
      </c>
      <c r="FH125" t="s">
        <v>10</v>
      </c>
      <c r="FI125" t="s">
        <v>10</v>
      </c>
      <c r="FJ125" s="1">
        <v>2</v>
      </c>
      <c r="FK125" s="12">
        <v>25</v>
      </c>
      <c r="FL125" s="1"/>
      <c r="FM125" s="1"/>
      <c r="FN125" s="1"/>
      <c r="FO125" s="1"/>
      <c r="FP125" s="1"/>
      <c r="FQ125" s="1"/>
      <c r="FR125" s="1"/>
      <c r="FS125" s="1"/>
      <c r="FT125" s="1"/>
      <c r="FU125" s="1"/>
      <c r="FV125" t="s">
        <v>46</v>
      </c>
      <c r="FW125" t="s">
        <v>20</v>
      </c>
      <c r="FX125" t="s">
        <v>21</v>
      </c>
      <c r="FY125" t="s">
        <v>10</v>
      </c>
      <c r="FZ125" t="s">
        <v>48</v>
      </c>
      <c r="GA125" t="s">
        <v>846</v>
      </c>
      <c r="GB125" t="s">
        <v>1394</v>
      </c>
      <c r="GC125" t="s">
        <v>1394</v>
      </c>
      <c r="GD125" t="s">
        <v>1394</v>
      </c>
      <c r="GE125" t="s">
        <v>1394</v>
      </c>
      <c r="GF125">
        <v>20</v>
      </c>
    </row>
    <row r="126" spans="1:188" x14ac:dyDescent="0.35">
      <c r="A126" t="s">
        <v>847</v>
      </c>
      <c r="B126" t="s">
        <v>848</v>
      </c>
      <c r="C126" s="3">
        <v>7419</v>
      </c>
      <c r="D126" t="s">
        <v>1491</v>
      </c>
      <c r="E126" t="s">
        <v>850</v>
      </c>
      <c r="F126">
        <v>97394</v>
      </c>
      <c r="G126" t="s">
        <v>849</v>
      </c>
      <c r="H126" t="s">
        <v>850</v>
      </c>
      <c r="I126">
        <v>97394</v>
      </c>
      <c r="J126" t="s">
        <v>256</v>
      </c>
      <c r="K126" t="s">
        <v>851</v>
      </c>
      <c r="L126" t="s">
        <v>258</v>
      </c>
      <c r="M126" t="s">
        <v>8</v>
      </c>
      <c r="N126" t="s">
        <v>8</v>
      </c>
      <c r="O126">
        <v>1</v>
      </c>
      <c r="P126">
        <v>0</v>
      </c>
      <c r="Q126">
        <v>0</v>
      </c>
      <c r="R126" s="3">
        <v>1739</v>
      </c>
      <c r="S126" s="3">
        <v>378</v>
      </c>
      <c r="T126">
        <v>0.8</v>
      </c>
      <c r="U126">
        <v>3.53</v>
      </c>
      <c r="V126">
        <v>0</v>
      </c>
      <c r="W126">
        <v>3.53</v>
      </c>
      <c r="X126" s="3">
        <v>23</v>
      </c>
      <c r="Y126" s="3">
        <v>578</v>
      </c>
      <c r="Z126" t="s">
        <v>10</v>
      </c>
      <c r="AA126" t="s">
        <v>10</v>
      </c>
      <c r="AB126">
        <v>2</v>
      </c>
      <c r="AC126">
        <v>2</v>
      </c>
      <c r="AD126">
        <v>2</v>
      </c>
      <c r="AE126">
        <v>0</v>
      </c>
      <c r="AF126" s="10">
        <v>100000</v>
      </c>
      <c r="AG126" s="10">
        <v>0</v>
      </c>
      <c r="AH126" s="10">
        <v>302324</v>
      </c>
      <c r="AI126" s="10">
        <v>402324</v>
      </c>
      <c r="AJ126" s="10">
        <v>1000</v>
      </c>
      <c r="AK126" s="10">
        <v>0</v>
      </c>
      <c r="AL126" s="10">
        <v>1000</v>
      </c>
      <c r="AM126" s="10">
        <v>0</v>
      </c>
      <c r="AN126" s="10">
        <v>0</v>
      </c>
      <c r="AO126" s="10">
        <v>0</v>
      </c>
      <c r="AP126" s="10">
        <v>10935</v>
      </c>
      <c r="AQ126" s="10">
        <v>414259</v>
      </c>
      <c r="AR126" s="10">
        <v>0</v>
      </c>
      <c r="AS126" s="10">
        <v>0</v>
      </c>
      <c r="AT126" s="10">
        <v>0</v>
      </c>
      <c r="AU126" s="10">
        <v>0</v>
      </c>
      <c r="AV126" s="10">
        <v>0</v>
      </c>
      <c r="AW126" t="s">
        <v>10</v>
      </c>
      <c r="AX126">
        <v>1999</v>
      </c>
      <c r="AY126">
        <v>2029</v>
      </c>
      <c r="AZ126" t="s">
        <v>8</v>
      </c>
      <c r="BA126" s="1"/>
      <c r="BC126" s="10">
        <v>203784</v>
      </c>
      <c r="BD126" s="10">
        <v>40634</v>
      </c>
      <c r="BE126" s="10">
        <v>244418</v>
      </c>
      <c r="BF126" s="10">
        <v>12800</v>
      </c>
      <c r="BG126" s="10">
        <v>1050</v>
      </c>
      <c r="BH126" s="10">
        <v>1527</v>
      </c>
      <c r="BI126" s="10">
        <v>15377</v>
      </c>
      <c r="BJ126" s="10">
        <v>65378</v>
      </c>
      <c r="BK126" t="s">
        <v>237</v>
      </c>
      <c r="BL126" s="10">
        <v>325173</v>
      </c>
      <c r="BM126" s="10">
        <v>0</v>
      </c>
      <c r="BN126" s="10">
        <v>0</v>
      </c>
      <c r="BO126" s="10">
        <v>0</v>
      </c>
      <c r="BP126" s="10">
        <v>0</v>
      </c>
      <c r="BQ126" s="3">
        <v>23768</v>
      </c>
      <c r="BR126" s="3">
        <v>962</v>
      </c>
      <c r="BS126" s="3">
        <v>1042</v>
      </c>
      <c r="BT126" s="3">
        <v>45</v>
      </c>
      <c r="BU126" s="3">
        <v>2735</v>
      </c>
      <c r="BV126" s="3">
        <v>108</v>
      </c>
      <c r="BW126" s="3">
        <v>53</v>
      </c>
      <c r="BX126" s="3">
        <v>8</v>
      </c>
      <c r="BY126" s="3">
        <v>27598</v>
      </c>
      <c r="BZ126" s="3">
        <v>1123</v>
      </c>
      <c r="CA126" s="3">
        <v>1820</v>
      </c>
      <c r="CB126" s="3">
        <v>0</v>
      </c>
      <c r="CC126" t="s">
        <v>10</v>
      </c>
      <c r="CD126" s="3">
        <v>26656</v>
      </c>
      <c r="CE126" s="3">
        <v>7615</v>
      </c>
      <c r="CF126" s="3">
        <v>233</v>
      </c>
      <c r="CG126" s="3">
        <v>85</v>
      </c>
      <c r="CH126" s="3">
        <v>6017</v>
      </c>
      <c r="CI126" s="3">
        <v>932</v>
      </c>
      <c r="CJ126" s="3">
        <v>1294</v>
      </c>
      <c r="CK126" s="3">
        <v>38</v>
      </c>
      <c r="CL126" s="3">
        <v>0</v>
      </c>
      <c r="CM126" s="3">
        <v>0</v>
      </c>
      <c r="CN126" s="3">
        <f>SUM(CD126+CF126+CH126+CJ126+CL126)</f>
        <v>34200</v>
      </c>
      <c r="CO126" s="3">
        <v>8670</v>
      </c>
      <c r="CP126" s="3">
        <v>34271</v>
      </c>
      <c r="CQ126" s="3">
        <v>318</v>
      </c>
      <c r="CR126" s="3">
        <v>6949</v>
      </c>
      <c r="CS126" s="3">
        <v>1332</v>
      </c>
      <c r="CT126" s="3">
        <v>0</v>
      </c>
      <c r="CU126" s="3">
        <v>42870</v>
      </c>
      <c r="CV126" s="3">
        <f>SUM(CZ126:DC126)</f>
        <v>2875</v>
      </c>
      <c r="CW126" s="3">
        <f>SUM(CU126+CV126)</f>
        <v>45745</v>
      </c>
      <c r="CX126" s="3">
        <f>SUM(DB126:DE126)</f>
        <v>5755</v>
      </c>
      <c r="CY126" s="3">
        <f>CW126</f>
        <v>45745</v>
      </c>
      <c r="CZ126" s="3">
        <v>916</v>
      </c>
      <c r="DA126" s="3">
        <v>0</v>
      </c>
      <c r="DB126" s="3">
        <v>1959</v>
      </c>
      <c r="DC126" s="3">
        <v>0</v>
      </c>
      <c r="DD126" s="3">
        <v>2864</v>
      </c>
      <c r="DE126" s="3">
        <v>932</v>
      </c>
      <c r="DF126" s="3">
        <v>3796</v>
      </c>
      <c r="DG126" s="3">
        <v>1240</v>
      </c>
      <c r="DH126" s="3">
        <v>543</v>
      </c>
      <c r="DI126" s="3">
        <v>1783</v>
      </c>
      <c r="DJ126" s="3">
        <v>251</v>
      </c>
      <c r="DL126" t="s">
        <v>9</v>
      </c>
      <c r="DM126" t="s">
        <v>8</v>
      </c>
      <c r="DN126" s="3">
        <v>102</v>
      </c>
      <c r="DO126" t="s">
        <v>10</v>
      </c>
      <c r="DP126" s="3">
        <v>60</v>
      </c>
      <c r="DQ126" s="3">
        <v>264</v>
      </c>
      <c r="DR126" s="3">
        <v>49</v>
      </c>
      <c r="DS126" s="3">
        <v>2002</v>
      </c>
      <c r="DT126" s="3">
        <v>31</v>
      </c>
      <c r="DU126" s="3">
        <v>219</v>
      </c>
      <c r="DV126" s="3">
        <v>44</v>
      </c>
      <c r="DW126" s="3">
        <v>400</v>
      </c>
      <c r="DX126" s="3">
        <v>57</v>
      </c>
      <c r="DY126" s="3">
        <v>1116</v>
      </c>
      <c r="DZ126" s="3">
        <v>0</v>
      </c>
      <c r="EA126" s="3">
        <v>0</v>
      </c>
      <c r="EB126" s="3">
        <v>0</v>
      </c>
      <c r="EC126" s="3">
        <v>0</v>
      </c>
      <c r="ED126" s="3">
        <v>16</v>
      </c>
      <c r="EE126" s="3">
        <v>89</v>
      </c>
      <c r="EF126" s="3">
        <v>18464</v>
      </c>
      <c r="EG126" t="s">
        <v>11</v>
      </c>
      <c r="EH126">
        <v>12</v>
      </c>
      <c r="EI126" t="s">
        <v>44</v>
      </c>
      <c r="EJ126" s="3">
        <v>18464</v>
      </c>
      <c r="EK126" t="s">
        <v>11</v>
      </c>
      <c r="EL126">
        <v>34.15</v>
      </c>
      <c r="EM126" t="s">
        <v>14</v>
      </c>
      <c r="EN126">
        <v>21.66</v>
      </c>
      <c r="EO126" t="s">
        <v>259</v>
      </c>
      <c r="EP126" t="s">
        <v>33</v>
      </c>
      <c r="EQ126">
        <v>30</v>
      </c>
      <c r="ER126">
        <v>0</v>
      </c>
      <c r="ES126">
        <v>5</v>
      </c>
      <c r="ET126">
        <v>0</v>
      </c>
      <c r="EU126">
        <v>35</v>
      </c>
      <c r="EV126">
        <v>52</v>
      </c>
      <c r="EW126" s="3">
        <v>1778</v>
      </c>
      <c r="EX126" s="3">
        <v>1778</v>
      </c>
      <c r="EY126" s="3">
        <v>32578</v>
      </c>
      <c r="EZ126" t="s">
        <v>17</v>
      </c>
      <c r="FA126" s="3">
        <v>4300</v>
      </c>
      <c r="FB126" s="3">
        <v>4300</v>
      </c>
      <c r="FC126">
        <v>2010</v>
      </c>
      <c r="FD126" t="s">
        <v>8</v>
      </c>
      <c r="FE126" t="s">
        <v>164</v>
      </c>
      <c r="FF126" t="s">
        <v>10</v>
      </c>
      <c r="FG126" t="s">
        <v>8</v>
      </c>
      <c r="FH126" t="s">
        <v>8</v>
      </c>
      <c r="FI126" t="s">
        <v>8</v>
      </c>
      <c r="FJ126" s="1">
        <v>1</v>
      </c>
      <c r="FK126" s="12">
        <v>45</v>
      </c>
      <c r="FL126" s="1">
        <v>36.799999999999997</v>
      </c>
      <c r="FM126" s="1">
        <v>36.799999999999997</v>
      </c>
      <c r="FP126" s="1">
        <v>28.65</v>
      </c>
      <c r="FQ126" s="1">
        <v>28.65</v>
      </c>
      <c r="FR126" s="1">
        <v>20</v>
      </c>
      <c r="FS126" s="1">
        <v>20</v>
      </c>
      <c r="FT126" s="1">
        <v>18</v>
      </c>
      <c r="FU126" s="1">
        <v>19</v>
      </c>
      <c r="FV126" t="s">
        <v>19</v>
      </c>
      <c r="FW126" t="s">
        <v>20</v>
      </c>
      <c r="FX126" t="s">
        <v>21</v>
      </c>
      <c r="FY126" t="s">
        <v>10</v>
      </c>
      <c r="FZ126" t="s">
        <v>22</v>
      </c>
      <c r="GA126" t="s">
        <v>852</v>
      </c>
      <c r="GB126" t="s">
        <v>1395</v>
      </c>
      <c r="GC126" t="s">
        <v>1396</v>
      </c>
      <c r="GD126" t="s">
        <v>1396</v>
      </c>
      <c r="GE126" t="s">
        <v>1396</v>
      </c>
      <c r="GF126">
        <v>54</v>
      </c>
    </row>
    <row r="127" spans="1:188" x14ac:dyDescent="0.35">
      <c r="A127" t="s">
        <v>853</v>
      </c>
      <c r="B127" t="s">
        <v>854</v>
      </c>
      <c r="C127" s="3">
        <v>804</v>
      </c>
      <c r="D127" t="s">
        <v>1492</v>
      </c>
      <c r="E127" t="s">
        <v>298</v>
      </c>
      <c r="F127">
        <v>97885</v>
      </c>
      <c r="G127" t="s">
        <v>855</v>
      </c>
      <c r="H127" t="s">
        <v>298</v>
      </c>
      <c r="I127">
        <v>97885</v>
      </c>
      <c r="J127" t="s">
        <v>298</v>
      </c>
      <c r="K127" t="s">
        <v>856</v>
      </c>
      <c r="L127" t="s">
        <v>30</v>
      </c>
      <c r="M127" t="s">
        <v>8</v>
      </c>
      <c r="N127" t="s">
        <v>8</v>
      </c>
      <c r="O127">
        <v>1</v>
      </c>
      <c r="P127">
        <v>0</v>
      </c>
      <c r="Q127">
        <v>0</v>
      </c>
      <c r="R127" s="3">
        <v>570</v>
      </c>
      <c r="S127" s="3">
        <v>29</v>
      </c>
      <c r="T127">
        <v>0</v>
      </c>
      <c r="U127">
        <v>0.5</v>
      </c>
      <c r="V127">
        <v>0</v>
      </c>
      <c r="W127">
        <v>0.5</v>
      </c>
      <c r="X127" s="3">
        <v>26</v>
      </c>
      <c r="Y127" s="3">
        <v>582</v>
      </c>
      <c r="Z127" t="s">
        <v>10</v>
      </c>
      <c r="AA127" t="s">
        <v>8</v>
      </c>
      <c r="AB127">
        <v>0</v>
      </c>
      <c r="AC127">
        <v>1</v>
      </c>
      <c r="AD127">
        <v>0</v>
      </c>
      <c r="AE127">
        <v>3</v>
      </c>
      <c r="AF127" s="10">
        <v>37551.5</v>
      </c>
      <c r="AG127" s="10">
        <v>1000</v>
      </c>
      <c r="AH127" s="10">
        <v>0</v>
      </c>
      <c r="AI127" s="10">
        <v>38551.5</v>
      </c>
      <c r="AJ127" s="10">
        <v>1000</v>
      </c>
      <c r="AK127" s="10">
        <v>0</v>
      </c>
      <c r="AL127" s="10">
        <v>1000</v>
      </c>
      <c r="AM127" s="10">
        <v>0</v>
      </c>
      <c r="AN127" s="10">
        <v>0</v>
      </c>
      <c r="AO127" s="10">
        <v>0</v>
      </c>
      <c r="AP127" s="10">
        <v>2446.4699999999998</v>
      </c>
      <c r="AQ127" s="10">
        <v>41997.97</v>
      </c>
      <c r="AR127" s="10">
        <v>0</v>
      </c>
      <c r="AS127" s="10">
        <v>0</v>
      </c>
      <c r="AT127" s="10">
        <v>0</v>
      </c>
      <c r="AU127" s="10">
        <v>0</v>
      </c>
      <c r="AV127" s="10">
        <v>0</v>
      </c>
      <c r="AW127" t="s">
        <v>8</v>
      </c>
      <c r="AZ127" t="s">
        <v>8</v>
      </c>
      <c r="BC127" s="10">
        <v>19144.59</v>
      </c>
      <c r="BD127" s="10">
        <v>4361.8599999999997</v>
      </c>
      <c r="BE127" s="10">
        <v>23506.45</v>
      </c>
      <c r="BF127" s="10">
        <v>3411.76</v>
      </c>
      <c r="BG127" s="10">
        <v>1101</v>
      </c>
      <c r="BH127" s="10">
        <v>1686.48</v>
      </c>
      <c r="BI127" s="10">
        <v>6199.24</v>
      </c>
      <c r="BJ127" s="10">
        <v>10946.81</v>
      </c>
      <c r="BL127" s="10">
        <v>40652.5</v>
      </c>
      <c r="BM127" s="10">
        <v>0</v>
      </c>
      <c r="BN127" s="10">
        <v>0</v>
      </c>
      <c r="BO127" s="10">
        <v>0</v>
      </c>
      <c r="BP127" s="10">
        <v>0</v>
      </c>
      <c r="BQ127" s="3">
        <v>10743</v>
      </c>
      <c r="BR127" s="3">
        <v>535</v>
      </c>
      <c r="BS127" s="3">
        <v>575</v>
      </c>
      <c r="BT127" s="3">
        <v>0</v>
      </c>
      <c r="BU127" s="3">
        <v>841</v>
      </c>
      <c r="BV127" s="3">
        <v>32</v>
      </c>
      <c r="BW127" s="3">
        <v>39</v>
      </c>
      <c r="BX127" s="3">
        <v>1</v>
      </c>
      <c r="BY127" s="3">
        <v>12198</v>
      </c>
      <c r="BZ127" s="3">
        <v>568</v>
      </c>
      <c r="CA127" s="3">
        <v>22</v>
      </c>
      <c r="CB127" s="3">
        <v>3</v>
      </c>
      <c r="CC127" t="s">
        <v>8</v>
      </c>
      <c r="CD127" s="3">
        <v>1889</v>
      </c>
      <c r="CE127" s="3">
        <v>556</v>
      </c>
      <c r="CF127" s="3">
        <v>171</v>
      </c>
      <c r="CG127" s="3">
        <v>42</v>
      </c>
      <c r="CH127" s="3">
        <v>2566</v>
      </c>
      <c r="CI127" s="3">
        <v>593</v>
      </c>
      <c r="CJ127" s="3">
        <v>0</v>
      </c>
      <c r="CK127" s="3">
        <v>2</v>
      </c>
      <c r="CL127" s="3">
        <v>410</v>
      </c>
      <c r="CM127" s="3">
        <v>97</v>
      </c>
      <c r="CN127" s="3">
        <f>SUM(CD127+CF127+CH127+CJ127+CL127)</f>
        <v>5036</v>
      </c>
      <c r="CO127" s="3">
        <v>1290</v>
      </c>
      <c r="CP127" s="3">
        <v>2445</v>
      </c>
      <c r="CQ127" s="3">
        <v>213</v>
      </c>
      <c r="CR127" s="3">
        <v>3159</v>
      </c>
      <c r="CS127" s="3">
        <v>2</v>
      </c>
      <c r="CT127" s="3">
        <v>507</v>
      </c>
      <c r="CU127" s="3">
        <v>6326</v>
      </c>
      <c r="CV127" s="3">
        <f>SUM(CZ127:DC127)</f>
        <v>1602</v>
      </c>
      <c r="CW127" s="3">
        <f>SUM(CU127+CV127)</f>
        <v>7928</v>
      </c>
      <c r="CX127" s="3">
        <f>SUM(DB127:DE127)</f>
        <v>1491</v>
      </c>
      <c r="CY127" s="3">
        <f>CW127</f>
        <v>7928</v>
      </c>
      <c r="CZ127" s="3">
        <v>673</v>
      </c>
      <c r="DA127" s="3">
        <v>203</v>
      </c>
      <c r="DB127" s="3">
        <v>726</v>
      </c>
      <c r="DC127" s="3">
        <v>0</v>
      </c>
      <c r="DD127" s="3">
        <v>765</v>
      </c>
      <c r="DE127" s="3">
        <v>0</v>
      </c>
      <c r="DF127" s="3">
        <v>765</v>
      </c>
      <c r="DG127" s="3">
        <v>2149</v>
      </c>
      <c r="DH127" s="3">
        <v>0</v>
      </c>
      <c r="DI127" s="3">
        <v>2149</v>
      </c>
      <c r="DK127" s="3">
        <v>58</v>
      </c>
      <c r="DL127" t="s">
        <v>66</v>
      </c>
      <c r="DM127" t="s">
        <v>10</v>
      </c>
      <c r="DN127" s="3">
        <v>36</v>
      </c>
      <c r="DO127" t="s">
        <v>10</v>
      </c>
      <c r="DP127" s="3">
        <v>50</v>
      </c>
      <c r="DQ127" s="3">
        <v>508</v>
      </c>
      <c r="DR127" s="3">
        <v>85</v>
      </c>
      <c r="DS127" s="3">
        <v>887</v>
      </c>
      <c r="DT127" s="3">
        <v>2</v>
      </c>
      <c r="DU127" s="3">
        <v>13</v>
      </c>
      <c r="DV127" s="3">
        <v>64</v>
      </c>
      <c r="DW127" s="3">
        <v>659</v>
      </c>
      <c r="DX127" s="3">
        <v>12</v>
      </c>
      <c r="DY127" s="3">
        <v>223</v>
      </c>
      <c r="DZ127" s="3">
        <v>0</v>
      </c>
      <c r="EA127" s="3">
        <v>0</v>
      </c>
      <c r="EB127" s="3">
        <v>0</v>
      </c>
      <c r="EC127" s="3">
        <v>0</v>
      </c>
      <c r="ED127" s="3">
        <v>17</v>
      </c>
      <c r="EE127" s="3">
        <v>219</v>
      </c>
      <c r="EG127" t="s">
        <v>13</v>
      </c>
      <c r="EH127">
        <v>2</v>
      </c>
      <c r="EI127" t="s">
        <v>12</v>
      </c>
      <c r="EK127" t="s">
        <v>13</v>
      </c>
      <c r="EL127">
        <v>500</v>
      </c>
      <c r="EM127" t="s">
        <v>14</v>
      </c>
      <c r="EN127">
        <v>500</v>
      </c>
      <c r="EO127" t="s">
        <v>15</v>
      </c>
      <c r="EP127" t="s">
        <v>16</v>
      </c>
      <c r="EQ127">
        <v>20</v>
      </c>
      <c r="ER127">
        <v>0</v>
      </c>
      <c r="ES127">
        <v>0</v>
      </c>
      <c r="ET127">
        <v>0</v>
      </c>
      <c r="EU127">
        <v>20</v>
      </c>
      <c r="EV127">
        <v>52</v>
      </c>
      <c r="EW127" s="3">
        <v>1040</v>
      </c>
      <c r="EX127" s="3">
        <v>1040</v>
      </c>
      <c r="EY127" s="3">
        <v>7981</v>
      </c>
      <c r="EZ127" t="s">
        <v>17</v>
      </c>
      <c r="FA127" s="3">
        <v>1959</v>
      </c>
      <c r="FB127" s="3">
        <v>1959</v>
      </c>
      <c r="FC127">
        <v>2023</v>
      </c>
      <c r="FD127" t="s">
        <v>8</v>
      </c>
      <c r="FE127" t="s">
        <v>91</v>
      </c>
      <c r="FF127" t="s">
        <v>8</v>
      </c>
      <c r="FG127" t="s">
        <v>8</v>
      </c>
      <c r="FH127" t="s">
        <v>8</v>
      </c>
      <c r="FI127" t="s">
        <v>8</v>
      </c>
      <c r="FJ127" s="1">
        <v>0</v>
      </c>
      <c r="FK127" s="11" t="s">
        <v>18</v>
      </c>
      <c r="FL127" s="1">
        <v>18.11</v>
      </c>
      <c r="FM127" s="1">
        <v>18.38</v>
      </c>
      <c r="FN127" s="1"/>
      <c r="FO127" s="1"/>
      <c r="FP127" s="1"/>
      <c r="FQ127" s="1"/>
      <c r="FR127" s="1"/>
      <c r="FS127" s="1"/>
      <c r="FT127" s="1">
        <v>14.55</v>
      </c>
      <c r="FU127" s="1">
        <v>14.55</v>
      </c>
      <c r="FV127" t="s">
        <v>19</v>
      </c>
      <c r="FW127" t="s">
        <v>20</v>
      </c>
      <c r="FX127" t="s">
        <v>21</v>
      </c>
      <c r="FY127" t="s">
        <v>10</v>
      </c>
      <c r="FZ127" t="s">
        <v>48</v>
      </c>
      <c r="GA127" t="s">
        <v>857</v>
      </c>
      <c r="GB127" t="s">
        <v>857</v>
      </c>
      <c r="GC127" t="s">
        <v>1397</v>
      </c>
      <c r="GD127" t="s">
        <v>1397</v>
      </c>
      <c r="GE127" t="s">
        <v>1397</v>
      </c>
      <c r="GF127">
        <v>2</v>
      </c>
    </row>
    <row r="128" spans="1:188" x14ac:dyDescent="0.35">
      <c r="A128" t="s">
        <v>858</v>
      </c>
      <c r="B128" t="s">
        <v>859</v>
      </c>
      <c r="C128" s="3">
        <v>6446</v>
      </c>
      <c r="D128" t="s">
        <v>1518</v>
      </c>
      <c r="E128" t="s">
        <v>861</v>
      </c>
      <c r="F128">
        <v>97146</v>
      </c>
      <c r="G128" t="s">
        <v>860</v>
      </c>
      <c r="H128" t="s">
        <v>861</v>
      </c>
      <c r="I128">
        <v>97146</v>
      </c>
      <c r="J128" t="s">
        <v>85</v>
      </c>
      <c r="K128" t="s">
        <v>862</v>
      </c>
      <c r="L128" t="s">
        <v>30</v>
      </c>
      <c r="M128" t="s">
        <v>8</v>
      </c>
      <c r="N128" t="s">
        <v>8</v>
      </c>
      <c r="O128">
        <v>1</v>
      </c>
      <c r="P128">
        <v>0</v>
      </c>
      <c r="Q128">
        <v>0</v>
      </c>
      <c r="R128" s="3">
        <v>2587</v>
      </c>
      <c r="S128" s="3">
        <v>254</v>
      </c>
      <c r="T128">
        <v>0</v>
      </c>
      <c r="U128">
        <v>2</v>
      </c>
      <c r="V128">
        <v>0</v>
      </c>
      <c r="W128">
        <v>2</v>
      </c>
      <c r="X128" s="3">
        <v>10</v>
      </c>
      <c r="Y128" s="3">
        <v>2153</v>
      </c>
      <c r="Z128" t="s">
        <v>10</v>
      </c>
      <c r="AA128" t="s">
        <v>8</v>
      </c>
      <c r="AB128">
        <v>1</v>
      </c>
      <c r="AC128">
        <v>2</v>
      </c>
      <c r="AD128">
        <v>0</v>
      </c>
      <c r="AE128">
        <v>0</v>
      </c>
      <c r="AF128" s="10">
        <v>327997</v>
      </c>
      <c r="AG128" s="10">
        <v>0</v>
      </c>
      <c r="AH128" s="10">
        <v>0</v>
      </c>
      <c r="AI128" s="10">
        <v>327997</v>
      </c>
      <c r="AJ128" s="10">
        <v>1000</v>
      </c>
      <c r="AK128" s="10">
        <v>0</v>
      </c>
      <c r="AL128" s="10">
        <v>1000</v>
      </c>
      <c r="AM128" s="10">
        <v>0</v>
      </c>
      <c r="AN128" s="10">
        <v>0</v>
      </c>
      <c r="AO128" s="10">
        <v>0</v>
      </c>
      <c r="AP128" s="10">
        <v>19568</v>
      </c>
      <c r="AQ128" s="10">
        <v>348565</v>
      </c>
      <c r="AR128" s="10">
        <v>0</v>
      </c>
      <c r="AS128" s="10">
        <v>0</v>
      </c>
      <c r="AT128" s="10">
        <v>0</v>
      </c>
      <c r="AU128" s="10">
        <v>0</v>
      </c>
      <c r="AV128" s="10">
        <v>0</v>
      </c>
      <c r="AW128" t="s">
        <v>10</v>
      </c>
      <c r="AX128">
        <v>2003</v>
      </c>
      <c r="AY128">
        <v>2028</v>
      </c>
      <c r="AZ128" t="s">
        <v>8</v>
      </c>
      <c r="BC128" s="10">
        <v>135712</v>
      </c>
      <c r="BD128" s="10">
        <v>44187</v>
      </c>
      <c r="BE128" s="10">
        <v>179899</v>
      </c>
      <c r="BF128" s="10">
        <v>7059</v>
      </c>
      <c r="BG128" s="10">
        <v>0</v>
      </c>
      <c r="BH128" s="10">
        <v>0</v>
      </c>
      <c r="BI128" s="10">
        <v>7059</v>
      </c>
      <c r="BJ128" s="10">
        <v>14300</v>
      </c>
      <c r="BK128" t="s">
        <v>307</v>
      </c>
      <c r="BL128" s="10">
        <v>201258</v>
      </c>
      <c r="BM128" s="10">
        <v>0</v>
      </c>
      <c r="BN128" s="10">
        <v>0</v>
      </c>
      <c r="BO128" s="10">
        <v>0</v>
      </c>
      <c r="BP128" s="10">
        <v>0</v>
      </c>
      <c r="BQ128" s="3">
        <v>13727</v>
      </c>
      <c r="BR128" s="3">
        <v>1032</v>
      </c>
      <c r="BS128" s="3">
        <v>632</v>
      </c>
      <c r="BT128" s="3">
        <v>31</v>
      </c>
      <c r="BU128" s="3">
        <v>2744</v>
      </c>
      <c r="BV128" s="3">
        <v>152</v>
      </c>
      <c r="BW128" s="3">
        <v>199</v>
      </c>
      <c r="BX128" s="3">
        <v>55</v>
      </c>
      <c r="BY128" s="3">
        <v>17302</v>
      </c>
      <c r="BZ128" s="3">
        <v>1270</v>
      </c>
      <c r="CA128" s="3">
        <v>200</v>
      </c>
      <c r="CB128" s="3">
        <v>0</v>
      </c>
      <c r="CC128" t="s">
        <v>8</v>
      </c>
      <c r="CD128" s="3">
        <v>7914</v>
      </c>
      <c r="CE128" s="3">
        <v>2014</v>
      </c>
      <c r="CF128" s="3">
        <v>466</v>
      </c>
      <c r="CG128" s="3">
        <v>205</v>
      </c>
      <c r="CH128" s="3">
        <v>5207</v>
      </c>
      <c r="CI128" s="3">
        <v>1207</v>
      </c>
      <c r="CJ128" s="3">
        <v>327</v>
      </c>
      <c r="CK128" s="3">
        <v>87</v>
      </c>
      <c r="CL128" s="3">
        <v>0</v>
      </c>
      <c r="CM128" s="3">
        <v>0</v>
      </c>
      <c r="CN128" s="3">
        <f>SUM(CD128+CF128+CH128+CJ128+CL128)</f>
        <v>13914</v>
      </c>
      <c r="CO128" s="3">
        <v>3513</v>
      </c>
      <c r="CP128" s="3">
        <v>9928</v>
      </c>
      <c r="CQ128" s="3">
        <v>671</v>
      </c>
      <c r="CR128" s="3">
        <v>6414</v>
      </c>
      <c r="CS128" s="3">
        <v>414</v>
      </c>
      <c r="CT128" s="3">
        <v>0</v>
      </c>
      <c r="CU128" s="3">
        <v>17427</v>
      </c>
      <c r="CV128" s="3">
        <f>SUM(CZ128:DC128)</f>
        <v>0</v>
      </c>
      <c r="CW128" s="3">
        <f>SUM(CU128+CV128)</f>
        <v>17427</v>
      </c>
      <c r="CX128" s="3">
        <f>SUM(DB128:DE128)</f>
        <v>1588</v>
      </c>
      <c r="CY128" s="3">
        <f>CW128</f>
        <v>17427</v>
      </c>
      <c r="DC128" s="3">
        <v>0</v>
      </c>
      <c r="DD128" s="3">
        <v>1588</v>
      </c>
      <c r="DE128" s="3">
        <v>0</v>
      </c>
      <c r="DF128" s="3">
        <v>1588</v>
      </c>
      <c r="DG128" s="3">
        <v>1344</v>
      </c>
      <c r="DH128" s="3">
        <v>0</v>
      </c>
      <c r="DI128" s="3">
        <v>1344</v>
      </c>
      <c r="DJ128" s="3">
        <v>0</v>
      </c>
      <c r="DL128" t="s">
        <v>9</v>
      </c>
      <c r="DM128" t="s">
        <v>8</v>
      </c>
      <c r="DN128" s="3">
        <v>15</v>
      </c>
      <c r="DO128" t="s">
        <v>10</v>
      </c>
      <c r="DP128" s="3">
        <v>4</v>
      </c>
      <c r="DQ128" s="3">
        <v>55</v>
      </c>
      <c r="DR128" s="3">
        <v>4</v>
      </c>
      <c r="DS128" s="3">
        <v>40</v>
      </c>
      <c r="DT128" s="3">
        <v>4</v>
      </c>
      <c r="DU128" s="3">
        <v>20</v>
      </c>
      <c r="DV128" s="3">
        <v>3</v>
      </c>
      <c r="DW128" s="3">
        <v>30</v>
      </c>
      <c r="DX128" s="3">
        <v>0</v>
      </c>
      <c r="DY128" s="3">
        <v>0</v>
      </c>
      <c r="DZ128" s="3">
        <v>0</v>
      </c>
      <c r="EA128" s="3">
        <v>0</v>
      </c>
      <c r="EB128" s="3">
        <v>0</v>
      </c>
      <c r="EC128" s="3">
        <v>0</v>
      </c>
      <c r="ED128" s="3">
        <v>4</v>
      </c>
      <c r="EE128" s="3">
        <v>25</v>
      </c>
      <c r="EF128" s="3">
        <v>4000</v>
      </c>
      <c r="EG128" t="s">
        <v>78</v>
      </c>
      <c r="EH128">
        <v>6</v>
      </c>
      <c r="EI128" t="s">
        <v>12</v>
      </c>
      <c r="EJ128" s="3">
        <v>2500</v>
      </c>
      <c r="EK128" t="s">
        <v>78</v>
      </c>
      <c r="EL128">
        <v>255.6</v>
      </c>
      <c r="EM128" t="s">
        <v>14</v>
      </c>
      <c r="EN128">
        <v>159.19999999999999</v>
      </c>
      <c r="EO128" t="s">
        <v>89</v>
      </c>
      <c r="EP128" t="s">
        <v>68</v>
      </c>
      <c r="EQ128">
        <v>35</v>
      </c>
      <c r="ER128">
        <v>2</v>
      </c>
      <c r="ES128">
        <v>4</v>
      </c>
      <c r="ET128">
        <v>0</v>
      </c>
      <c r="EU128">
        <v>41</v>
      </c>
      <c r="EV128">
        <v>52</v>
      </c>
      <c r="EW128" s="3">
        <v>2048</v>
      </c>
      <c r="EX128" s="3">
        <v>2048</v>
      </c>
      <c r="EY128" s="3">
        <v>25000</v>
      </c>
      <c r="EZ128" t="s">
        <v>78</v>
      </c>
      <c r="FA128" s="3">
        <v>2780</v>
      </c>
      <c r="FB128" s="3">
        <v>2780</v>
      </c>
      <c r="FD128" t="s">
        <v>8</v>
      </c>
      <c r="FE128" t="s">
        <v>8</v>
      </c>
      <c r="FF128" t="s">
        <v>10</v>
      </c>
      <c r="FG128" t="s">
        <v>8</v>
      </c>
      <c r="FH128" t="s">
        <v>8</v>
      </c>
      <c r="FI128" t="s">
        <v>8</v>
      </c>
      <c r="FJ128" s="1">
        <v>0</v>
      </c>
      <c r="FK128" s="12">
        <v>70</v>
      </c>
      <c r="FL128" s="1">
        <v>30.28</v>
      </c>
      <c r="FM128" s="1">
        <v>36.799999999999997</v>
      </c>
      <c r="FR128" s="1">
        <v>20.74</v>
      </c>
      <c r="FS128" s="1">
        <v>25.21</v>
      </c>
      <c r="FV128" t="s">
        <v>46</v>
      </c>
      <c r="FW128" t="s">
        <v>20</v>
      </c>
      <c r="FX128" t="s">
        <v>21</v>
      </c>
      <c r="FY128" t="s">
        <v>10</v>
      </c>
      <c r="FZ128" t="s">
        <v>48</v>
      </c>
      <c r="GA128" t="s">
        <v>863</v>
      </c>
      <c r="GB128" t="s">
        <v>1398</v>
      </c>
      <c r="GC128" t="s">
        <v>1399</v>
      </c>
      <c r="GD128" t="s">
        <v>1399</v>
      </c>
      <c r="GE128" t="s">
        <v>1399</v>
      </c>
      <c r="GF128">
        <v>4</v>
      </c>
    </row>
    <row r="129" spans="1:188" x14ac:dyDescent="0.35">
      <c r="A129" t="s">
        <v>864</v>
      </c>
      <c r="B129" t="s">
        <v>865</v>
      </c>
      <c r="C129" s="3">
        <v>29742</v>
      </c>
      <c r="D129" t="s">
        <v>1493</v>
      </c>
      <c r="E129" t="s">
        <v>867</v>
      </c>
      <c r="F129">
        <v>97068</v>
      </c>
      <c r="G129" t="s">
        <v>866</v>
      </c>
      <c r="H129" t="s">
        <v>867</v>
      </c>
      <c r="I129">
        <v>97068</v>
      </c>
      <c r="J129" t="s">
        <v>148</v>
      </c>
      <c r="K129" t="s">
        <v>868</v>
      </c>
      <c r="L129" t="s">
        <v>150</v>
      </c>
      <c r="M129" t="s">
        <v>8</v>
      </c>
      <c r="N129" t="s">
        <v>8</v>
      </c>
      <c r="O129">
        <v>1</v>
      </c>
      <c r="P129">
        <v>0</v>
      </c>
      <c r="Q129">
        <v>0</v>
      </c>
      <c r="R129" s="3">
        <v>14801</v>
      </c>
      <c r="S129" s="3">
        <v>1843</v>
      </c>
      <c r="T129">
        <v>6.13</v>
      </c>
      <c r="U129">
        <v>9.73</v>
      </c>
      <c r="V129">
        <v>7.68</v>
      </c>
      <c r="W129">
        <v>17.41</v>
      </c>
      <c r="X129" s="3">
        <v>66</v>
      </c>
      <c r="Y129" s="3">
        <v>3559</v>
      </c>
      <c r="Z129" t="s">
        <v>8</v>
      </c>
      <c r="AA129" t="s">
        <v>10</v>
      </c>
      <c r="AB129">
        <v>11</v>
      </c>
      <c r="AC129">
        <v>4</v>
      </c>
      <c r="AD129">
        <v>0</v>
      </c>
      <c r="AE129">
        <v>12</v>
      </c>
      <c r="AF129" s="10">
        <v>1223914</v>
      </c>
      <c r="AG129" s="10">
        <v>0</v>
      </c>
      <c r="AH129" s="10">
        <v>1928794</v>
      </c>
      <c r="AI129" s="10">
        <v>3152708</v>
      </c>
      <c r="AJ129" s="10">
        <v>4939</v>
      </c>
      <c r="AK129" s="10">
        <v>0</v>
      </c>
      <c r="AL129" s="10">
        <v>4939</v>
      </c>
      <c r="AM129" s="10">
        <v>0</v>
      </c>
      <c r="AN129" s="10">
        <v>0</v>
      </c>
      <c r="AO129" s="10">
        <v>0</v>
      </c>
      <c r="AP129" s="10">
        <v>20257</v>
      </c>
      <c r="AQ129" s="10">
        <v>3177904</v>
      </c>
      <c r="AR129" s="10">
        <v>0</v>
      </c>
      <c r="AS129" s="10">
        <v>0</v>
      </c>
      <c r="AT129" s="10">
        <v>0</v>
      </c>
      <c r="AU129" s="10">
        <v>0</v>
      </c>
      <c r="AV129" s="10">
        <v>0</v>
      </c>
      <c r="AW129" t="s">
        <v>8</v>
      </c>
      <c r="AZ129" t="s">
        <v>8</v>
      </c>
      <c r="BC129" s="10">
        <v>1390750</v>
      </c>
      <c r="BD129" s="10">
        <v>253627</v>
      </c>
      <c r="BE129" s="10">
        <v>1644377</v>
      </c>
      <c r="BF129" s="10">
        <v>93397</v>
      </c>
      <c r="BG129" s="10">
        <v>53690</v>
      </c>
      <c r="BH129" s="10">
        <v>6577</v>
      </c>
      <c r="BI129" s="10">
        <v>153664</v>
      </c>
      <c r="BJ129" s="10">
        <v>71001</v>
      </c>
      <c r="BK129" t="s">
        <v>43</v>
      </c>
      <c r="BL129" s="10">
        <v>1869042</v>
      </c>
      <c r="BM129" s="10">
        <v>0</v>
      </c>
      <c r="BN129" s="10">
        <v>0</v>
      </c>
      <c r="BO129" s="10">
        <v>0</v>
      </c>
      <c r="BP129" s="10">
        <v>0</v>
      </c>
      <c r="BQ129" s="3">
        <v>71958</v>
      </c>
      <c r="BR129" s="3">
        <v>6560</v>
      </c>
      <c r="BS129" s="3">
        <v>4280</v>
      </c>
      <c r="BT129" s="3">
        <v>30</v>
      </c>
      <c r="BU129" s="3">
        <v>10157</v>
      </c>
      <c r="BV129" s="3">
        <v>224</v>
      </c>
      <c r="BW129" s="3">
        <v>1293</v>
      </c>
      <c r="BX129" s="3">
        <v>186</v>
      </c>
      <c r="BY129" s="3">
        <v>87688</v>
      </c>
      <c r="BZ129" s="3">
        <v>7000</v>
      </c>
      <c r="CA129" s="3">
        <v>1108</v>
      </c>
      <c r="CB129" s="3">
        <v>21189</v>
      </c>
      <c r="CC129" t="s">
        <v>8</v>
      </c>
      <c r="CD129" s="3">
        <v>96191</v>
      </c>
      <c r="CE129" s="3">
        <v>61888</v>
      </c>
      <c r="CF129" s="3">
        <v>23412</v>
      </c>
      <c r="CG129" s="3">
        <v>13956</v>
      </c>
      <c r="CH129" s="3">
        <v>116806</v>
      </c>
      <c r="CI129" s="3">
        <v>66291</v>
      </c>
      <c r="CJ129" s="3">
        <v>302</v>
      </c>
      <c r="CK129" s="3">
        <v>3</v>
      </c>
      <c r="CL129" s="3">
        <v>0</v>
      </c>
      <c r="CM129" s="3">
        <v>0</v>
      </c>
      <c r="CN129" s="3">
        <f>SUM(CD129+CF129+CH129+CJ129+CL129)</f>
        <v>236711</v>
      </c>
      <c r="CO129" s="3">
        <v>142138</v>
      </c>
      <c r="CP129" s="3">
        <v>158079</v>
      </c>
      <c r="CQ129" s="3">
        <v>37368</v>
      </c>
      <c r="CR129" s="3">
        <v>183097</v>
      </c>
      <c r="CS129" s="3">
        <v>305</v>
      </c>
      <c r="CT129" s="3">
        <v>0</v>
      </c>
      <c r="CU129" s="3">
        <v>378849</v>
      </c>
      <c r="CV129" s="3">
        <f>SUM(CZ129:DC129)</f>
        <v>110352</v>
      </c>
      <c r="CW129" s="3">
        <f>SUM(CU129+CV129)</f>
        <v>489201</v>
      </c>
      <c r="CX129" s="3">
        <f>SUM(DB129:DE129)</f>
        <v>168692</v>
      </c>
      <c r="CY129" s="3">
        <f>CW129</f>
        <v>489201</v>
      </c>
      <c r="CZ129" s="3">
        <v>32910</v>
      </c>
      <c r="DA129" s="3">
        <v>30061</v>
      </c>
      <c r="DB129" s="3">
        <v>41781</v>
      </c>
      <c r="DC129" s="3">
        <v>5600</v>
      </c>
      <c r="DD129" s="3">
        <v>120455</v>
      </c>
      <c r="DE129" s="3">
        <v>856</v>
      </c>
      <c r="DF129" s="3">
        <v>121311</v>
      </c>
      <c r="DG129" s="3">
        <v>126764</v>
      </c>
      <c r="DH129" s="3">
        <v>354</v>
      </c>
      <c r="DI129" s="3">
        <v>127118</v>
      </c>
      <c r="DJ129" s="3">
        <v>143775</v>
      </c>
      <c r="DK129" s="3">
        <v>1441</v>
      </c>
      <c r="DL129" t="s">
        <v>66</v>
      </c>
      <c r="DM129" t="s">
        <v>10</v>
      </c>
      <c r="DN129" s="3">
        <v>1848</v>
      </c>
      <c r="DO129" t="s">
        <v>10</v>
      </c>
      <c r="DP129" s="3">
        <v>173</v>
      </c>
      <c r="DQ129" s="3">
        <v>4483</v>
      </c>
      <c r="DR129" s="3">
        <v>144</v>
      </c>
      <c r="DS129" s="3">
        <v>6589</v>
      </c>
      <c r="DT129" s="3">
        <v>178</v>
      </c>
      <c r="DU129" s="3">
        <v>433</v>
      </c>
      <c r="DV129" s="3">
        <v>348</v>
      </c>
      <c r="DW129" s="3">
        <v>1499</v>
      </c>
      <c r="DX129" s="3">
        <v>41</v>
      </c>
      <c r="DY129" s="3">
        <v>1321</v>
      </c>
      <c r="DZ129" s="3">
        <v>35</v>
      </c>
      <c r="EA129" s="3">
        <v>188</v>
      </c>
      <c r="EB129" s="3">
        <v>37</v>
      </c>
      <c r="EC129" s="3">
        <v>8955</v>
      </c>
      <c r="ED129" s="3">
        <v>26</v>
      </c>
      <c r="EE129" s="3">
        <v>1112</v>
      </c>
      <c r="EF129" s="3">
        <v>4435</v>
      </c>
      <c r="EG129" t="s">
        <v>11</v>
      </c>
      <c r="EH129">
        <v>11</v>
      </c>
      <c r="EI129" t="s">
        <v>12</v>
      </c>
      <c r="EJ129" s="3">
        <v>17890</v>
      </c>
      <c r="EK129" t="s">
        <v>11</v>
      </c>
      <c r="EL129" s="2">
        <v>1000</v>
      </c>
      <c r="EM129" t="s">
        <v>14</v>
      </c>
      <c r="EN129" s="2">
        <v>1000</v>
      </c>
      <c r="EO129" t="s">
        <v>150</v>
      </c>
      <c r="EP129" t="s">
        <v>68</v>
      </c>
      <c r="EQ129">
        <v>35</v>
      </c>
      <c r="ER129">
        <v>7</v>
      </c>
      <c r="ES129">
        <v>12</v>
      </c>
      <c r="ET129">
        <v>0</v>
      </c>
      <c r="EU129">
        <v>54</v>
      </c>
      <c r="EV129">
        <v>52</v>
      </c>
      <c r="EW129" s="3">
        <v>2822</v>
      </c>
      <c r="EX129" s="3">
        <v>2822</v>
      </c>
      <c r="EY129" s="3">
        <v>141373</v>
      </c>
      <c r="EZ129" t="s">
        <v>17</v>
      </c>
      <c r="FA129" s="3">
        <v>28000</v>
      </c>
      <c r="FB129" s="3">
        <v>28000</v>
      </c>
      <c r="FC129">
        <v>2002</v>
      </c>
      <c r="FD129" t="s">
        <v>8</v>
      </c>
      <c r="FE129" t="s">
        <v>8</v>
      </c>
      <c r="FF129" t="s">
        <v>8</v>
      </c>
      <c r="FG129" t="s">
        <v>10</v>
      </c>
      <c r="FH129" t="s">
        <v>10</v>
      </c>
      <c r="FI129" t="s">
        <v>10</v>
      </c>
      <c r="FJ129" t="s">
        <v>69</v>
      </c>
      <c r="FK129" s="12">
        <v>95</v>
      </c>
      <c r="FL129" s="1">
        <v>58.16</v>
      </c>
      <c r="FM129" s="1">
        <v>79.38</v>
      </c>
      <c r="FN129" s="1">
        <v>36.26</v>
      </c>
      <c r="FO129" s="1">
        <v>61.44</v>
      </c>
      <c r="FP129" s="1">
        <v>30</v>
      </c>
      <c r="FQ129" s="1">
        <v>42.5</v>
      </c>
      <c r="FR129" s="1">
        <v>21.9</v>
      </c>
      <c r="FS129" s="1">
        <v>31.96</v>
      </c>
      <c r="FT129" s="1">
        <v>19.170000000000002</v>
      </c>
      <c r="FU129" s="1">
        <v>24.93</v>
      </c>
      <c r="FV129" t="s">
        <v>19</v>
      </c>
      <c r="FW129" t="s">
        <v>20</v>
      </c>
      <c r="FX129" t="s">
        <v>21</v>
      </c>
      <c r="FY129" t="s">
        <v>10</v>
      </c>
      <c r="FZ129" t="s">
        <v>22</v>
      </c>
      <c r="GA129" t="s">
        <v>869</v>
      </c>
      <c r="GB129" t="s">
        <v>1400</v>
      </c>
      <c r="GC129" t="s">
        <v>1401</v>
      </c>
      <c r="GD129" t="s">
        <v>1402</v>
      </c>
      <c r="GE129" t="s">
        <v>1216</v>
      </c>
      <c r="GF129">
        <v>10</v>
      </c>
    </row>
    <row r="130" spans="1:188" x14ac:dyDescent="0.35">
      <c r="A130" t="s">
        <v>870</v>
      </c>
      <c r="B130" t="s">
        <v>871</v>
      </c>
      <c r="C130" s="3">
        <v>14319</v>
      </c>
      <c r="D130" t="s">
        <v>1534</v>
      </c>
      <c r="E130" t="s">
        <v>348</v>
      </c>
      <c r="F130">
        <v>97225</v>
      </c>
      <c r="G130" t="s">
        <v>872</v>
      </c>
      <c r="H130" t="s">
        <v>348</v>
      </c>
      <c r="I130">
        <v>97225</v>
      </c>
      <c r="J130" t="s">
        <v>54</v>
      </c>
      <c r="K130" t="s">
        <v>873</v>
      </c>
      <c r="L130" t="s">
        <v>56</v>
      </c>
      <c r="M130" t="s">
        <v>8</v>
      </c>
      <c r="N130" t="s">
        <v>8</v>
      </c>
      <c r="O130">
        <v>1</v>
      </c>
      <c r="P130">
        <v>0</v>
      </c>
      <c r="Q130">
        <v>0</v>
      </c>
      <c r="R130" s="3">
        <v>6148</v>
      </c>
      <c r="S130" s="3">
        <v>520</v>
      </c>
      <c r="T130">
        <v>1</v>
      </c>
      <c r="U130">
        <v>1</v>
      </c>
      <c r="V130">
        <v>6</v>
      </c>
      <c r="W130">
        <v>7</v>
      </c>
      <c r="X130" s="3">
        <v>47</v>
      </c>
      <c r="Y130" s="3">
        <v>1786</v>
      </c>
      <c r="Z130" t="s">
        <v>10</v>
      </c>
      <c r="AA130" t="s">
        <v>8</v>
      </c>
      <c r="AB130">
        <v>5</v>
      </c>
      <c r="AC130">
        <v>2</v>
      </c>
      <c r="AD130">
        <v>0</v>
      </c>
      <c r="AE130">
        <v>4</v>
      </c>
      <c r="AF130" s="10">
        <v>0</v>
      </c>
      <c r="AG130" s="10">
        <v>938907</v>
      </c>
      <c r="AH130" s="10">
        <v>0</v>
      </c>
      <c r="AI130" s="10">
        <v>938907</v>
      </c>
      <c r="AJ130" s="10">
        <v>2489</v>
      </c>
      <c r="AK130" s="10">
        <v>0</v>
      </c>
      <c r="AL130" s="10">
        <v>2489</v>
      </c>
      <c r="AM130" s="10">
        <v>0</v>
      </c>
      <c r="AN130" s="10">
        <v>0</v>
      </c>
      <c r="AO130" s="10">
        <v>0</v>
      </c>
      <c r="AP130" s="10">
        <v>50524.2</v>
      </c>
      <c r="AQ130" s="10">
        <v>991920.2</v>
      </c>
      <c r="AR130" s="10">
        <v>0</v>
      </c>
      <c r="AS130" s="10">
        <v>0</v>
      </c>
      <c r="AT130" s="10">
        <v>0</v>
      </c>
      <c r="AU130" s="10">
        <v>0</v>
      </c>
      <c r="AV130" s="10">
        <v>0</v>
      </c>
      <c r="AW130" t="s">
        <v>10</v>
      </c>
      <c r="AX130">
        <v>2020</v>
      </c>
      <c r="AY130">
        <v>2026</v>
      </c>
      <c r="AZ130" t="s">
        <v>8</v>
      </c>
      <c r="BC130" s="10">
        <v>458853.96</v>
      </c>
      <c r="BD130" s="10">
        <v>240840.01</v>
      </c>
      <c r="BE130" s="10">
        <v>699693.97</v>
      </c>
      <c r="BF130" s="10">
        <v>43893.36</v>
      </c>
      <c r="BG130" s="10">
        <v>0</v>
      </c>
      <c r="BH130" s="10">
        <v>2580.62</v>
      </c>
      <c r="BI130" s="10">
        <v>46473.98</v>
      </c>
      <c r="BJ130" s="10">
        <v>300808</v>
      </c>
      <c r="BK130" t="s">
        <v>874</v>
      </c>
      <c r="BL130" s="10">
        <v>1046975.95</v>
      </c>
      <c r="BM130" s="10">
        <v>0</v>
      </c>
      <c r="BN130" s="10">
        <v>0</v>
      </c>
      <c r="BO130" s="10">
        <v>0</v>
      </c>
      <c r="BP130" s="10">
        <v>0</v>
      </c>
      <c r="BQ130" s="3">
        <v>17311</v>
      </c>
      <c r="BR130" s="3">
        <v>1469</v>
      </c>
      <c r="BS130" s="3">
        <v>503</v>
      </c>
      <c r="BT130" s="3">
        <v>1</v>
      </c>
      <c r="BU130" s="3">
        <v>5708</v>
      </c>
      <c r="BV130" s="3">
        <v>99</v>
      </c>
      <c r="BW130" s="3">
        <v>575</v>
      </c>
      <c r="BX130" s="3">
        <v>79</v>
      </c>
      <c r="BY130" s="3">
        <v>24097</v>
      </c>
      <c r="BZ130" s="3">
        <v>1648</v>
      </c>
      <c r="CA130" s="3">
        <v>364</v>
      </c>
      <c r="CC130" t="s">
        <v>10</v>
      </c>
      <c r="CD130" s="3">
        <v>38639</v>
      </c>
      <c r="CE130" s="3">
        <v>34011</v>
      </c>
      <c r="CF130" s="3">
        <v>1561</v>
      </c>
      <c r="CG130" s="3">
        <v>1731</v>
      </c>
      <c r="CH130" s="3">
        <v>26383</v>
      </c>
      <c r="CI130" s="3">
        <v>27469</v>
      </c>
      <c r="CJ130" s="3">
        <v>1683</v>
      </c>
      <c r="CK130" s="3">
        <v>1858</v>
      </c>
      <c r="CL130" s="3">
        <v>0</v>
      </c>
      <c r="CM130" s="3">
        <v>0</v>
      </c>
      <c r="CN130" s="3">
        <f>SUM(CD130+CF130+CH130+CJ130+CL130)</f>
        <v>68266</v>
      </c>
      <c r="CO130" s="3">
        <v>65069</v>
      </c>
      <c r="CP130" s="3">
        <v>72650</v>
      </c>
      <c r="CQ130" s="3">
        <v>3292</v>
      </c>
      <c r="CR130" s="3">
        <v>53852</v>
      </c>
      <c r="CS130" s="3">
        <v>3541</v>
      </c>
      <c r="CT130" s="3">
        <v>0</v>
      </c>
      <c r="CU130" s="3">
        <v>133335</v>
      </c>
      <c r="CV130" s="3">
        <f>SUM(CZ130:DC130)</f>
        <v>104195</v>
      </c>
      <c r="CW130" s="3">
        <f>SUM(CU130+CV130)</f>
        <v>237530</v>
      </c>
      <c r="CX130" s="3">
        <f>SUM(DB130:DE130)</f>
        <v>111995</v>
      </c>
      <c r="CY130" s="3">
        <f>CW130</f>
        <v>237530</v>
      </c>
      <c r="CZ130" s="3">
        <v>48093</v>
      </c>
      <c r="DA130" s="3">
        <v>5454</v>
      </c>
      <c r="DB130" s="3">
        <v>43139</v>
      </c>
      <c r="DC130" s="3">
        <v>7509</v>
      </c>
      <c r="DD130" s="3">
        <v>61100</v>
      </c>
      <c r="DE130" s="3">
        <v>247</v>
      </c>
      <c r="DF130" s="3">
        <v>61347</v>
      </c>
      <c r="DG130" s="3">
        <v>146982</v>
      </c>
      <c r="DH130" s="3">
        <v>126</v>
      </c>
      <c r="DI130" s="3">
        <v>147108</v>
      </c>
      <c r="DJ130" s="3">
        <v>43398</v>
      </c>
      <c r="DL130" t="s">
        <v>9</v>
      </c>
      <c r="DM130" t="s">
        <v>8</v>
      </c>
      <c r="DO130" t="s">
        <v>10</v>
      </c>
      <c r="DP130" s="3">
        <v>36</v>
      </c>
      <c r="DQ130" s="3">
        <v>686</v>
      </c>
      <c r="DR130" s="3">
        <v>0</v>
      </c>
      <c r="DS130" s="3">
        <v>0</v>
      </c>
      <c r="DT130" s="3">
        <v>0</v>
      </c>
      <c r="DU130" s="3">
        <v>0</v>
      </c>
      <c r="DV130" s="3">
        <v>23</v>
      </c>
      <c r="DW130" s="3">
        <v>103</v>
      </c>
      <c r="DX130" s="3">
        <v>2</v>
      </c>
      <c r="DY130" s="3">
        <v>142</v>
      </c>
      <c r="DZ130" s="3">
        <v>0</v>
      </c>
      <c r="EA130" s="3">
        <v>0</v>
      </c>
      <c r="EB130" s="3">
        <v>0</v>
      </c>
      <c r="EC130" s="3">
        <v>0</v>
      </c>
      <c r="ED130" s="3">
        <v>21</v>
      </c>
      <c r="EE130" s="3">
        <v>1150</v>
      </c>
      <c r="EF130" s="3">
        <v>2482</v>
      </c>
      <c r="EG130" t="s">
        <v>11</v>
      </c>
      <c r="EH130">
        <v>4</v>
      </c>
      <c r="EI130" t="s">
        <v>88</v>
      </c>
      <c r="EJ130" s="3">
        <v>6522</v>
      </c>
      <c r="EK130" t="s">
        <v>11</v>
      </c>
      <c r="EL130">
        <v>100</v>
      </c>
      <c r="EM130" t="s">
        <v>14</v>
      </c>
      <c r="EN130">
        <v>100</v>
      </c>
      <c r="EO130" t="s">
        <v>56</v>
      </c>
      <c r="EP130" t="s">
        <v>57</v>
      </c>
      <c r="EQ130">
        <v>35</v>
      </c>
      <c r="ER130">
        <v>7</v>
      </c>
      <c r="ES130">
        <v>7</v>
      </c>
      <c r="ET130">
        <v>0</v>
      </c>
      <c r="EU130">
        <v>49</v>
      </c>
      <c r="EV130">
        <v>49</v>
      </c>
      <c r="EW130" s="3">
        <v>2349</v>
      </c>
      <c r="EX130" s="3">
        <v>2349</v>
      </c>
      <c r="EZ130" t="s">
        <v>90</v>
      </c>
      <c r="FA130" s="3">
        <v>6142</v>
      </c>
      <c r="FB130" s="3">
        <v>6142</v>
      </c>
      <c r="FC130">
        <v>2021</v>
      </c>
      <c r="FD130" t="s">
        <v>8</v>
      </c>
      <c r="FE130" t="s">
        <v>8</v>
      </c>
      <c r="FF130" t="s">
        <v>10</v>
      </c>
      <c r="FG130" t="s">
        <v>8</v>
      </c>
      <c r="FH130" t="s">
        <v>8</v>
      </c>
      <c r="FI130" t="s">
        <v>8</v>
      </c>
      <c r="FJ130" s="1">
        <v>0</v>
      </c>
      <c r="FK130" s="12">
        <v>140</v>
      </c>
      <c r="FV130" t="s">
        <v>19</v>
      </c>
      <c r="FW130" t="s">
        <v>171</v>
      </c>
      <c r="FX130" t="s">
        <v>21</v>
      </c>
      <c r="FY130" t="s">
        <v>10</v>
      </c>
      <c r="FZ130" t="s">
        <v>22</v>
      </c>
      <c r="GA130" t="s">
        <v>875</v>
      </c>
      <c r="GB130" t="s">
        <v>1120</v>
      </c>
      <c r="GC130" t="s">
        <v>1206</v>
      </c>
      <c r="GD130" t="s">
        <v>1122</v>
      </c>
      <c r="GE130" t="s">
        <v>1123</v>
      </c>
      <c r="GF130">
        <v>10</v>
      </c>
    </row>
    <row r="131" spans="1:188" x14ac:dyDescent="0.35">
      <c r="A131" t="s">
        <v>876</v>
      </c>
      <c r="B131" t="s">
        <v>877</v>
      </c>
      <c r="C131" s="3">
        <v>1141</v>
      </c>
      <c r="D131" t="s">
        <v>1494</v>
      </c>
      <c r="E131" t="s">
        <v>879</v>
      </c>
      <c r="F131">
        <v>97886</v>
      </c>
      <c r="G131" t="s">
        <v>878</v>
      </c>
      <c r="H131" t="s">
        <v>879</v>
      </c>
      <c r="I131">
        <v>97886</v>
      </c>
      <c r="J131" t="s">
        <v>5</v>
      </c>
      <c r="K131" t="s">
        <v>880</v>
      </c>
      <c r="L131" t="s">
        <v>7</v>
      </c>
      <c r="M131" t="s">
        <v>8</v>
      </c>
      <c r="N131" t="s">
        <v>8</v>
      </c>
      <c r="O131">
        <v>1</v>
      </c>
      <c r="P131">
        <v>0</v>
      </c>
      <c r="Q131">
        <v>0</v>
      </c>
      <c r="R131" s="3">
        <v>277</v>
      </c>
      <c r="S131" s="3">
        <v>36</v>
      </c>
      <c r="T131">
        <v>1</v>
      </c>
      <c r="U131">
        <v>1</v>
      </c>
      <c r="V131">
        <v>0</v>
      </c>
      <c r="W131">
        <v>1</v>
      </c>
      <c r="X131" s="3">
        <v>9</v>
      </c>
      <c r="Y131" s="3">
        <v>110</v>
      </c>
      <c r="Z131" t="s">
        <v>10</v>
      </c>
      <c r="AA131" t="s">
        <v>8</v>
      </c>
      <c r="AB131">
        <v>1</v>
      </c>
      <c r="AC131">
        <v>0</v>
      </c>
      <c r="AD131">
        <v>0</v>
      </c>
      <c r="AE131">
        <v>1</v>
      </c>
      <c r="AF131" s="10">
        <v>6237</v>
      </c>
      <c r="AG131" s="10">
        <v>0</v>
      </c>
      <c r="AH131" s="10">
        <v>70827</v>
      </c>
      <c r="AI131" s="10">
        <v>77064</v>
      </c>
      <c r="AJ131" s="10">
        <v>1000</v>
      </c>
      <c r="AK131" s="10">
        <v>0</v>
      </c>
      <c r="AL131" s="10">
        <v>1000</v>
      </c>
      <c r="AM131" s="10">
        <v>0</v>
      </c>
      <c r="AN131" s="10">
        <v>0</v>
      </c>
      <c r="AO131" s="10">
        <v>0</v>
      </c>
      <c r="AP131" s="10">
        <v>0</v>
      </c>
      <c r="AQ131" s="10">
        <v>78064</v>
      </c>
      <c r="AR131" s="10">
        <v>0</v>
      </c>
      <c r="AS131" s="10">
        <v>0</v>
      </c>
      <c r="AT131" s="10">
        <v>0</v>
      </c>
      <c r="AU131" s="10">
        <v>0</v>
      </c>
      <c r="AV131" s="10">
        <v>0</v>
      </c>
      <c r="AW131" t="s">
        <v>8</v>
      </c>
      <c r="AZ131" t="s">
        <v>8</v>
      </c>
      <c r="BC131" s="10">
        <v>36180</v>
      </c>
      <c r="BD131" s="10">
        <v>23629</v>
      </c>
      <c r="BE131" s="10">
        <v>59809</v>
      </c>
      <c r="BF131" s="10">
        <v>1162</v>
      </c>
      <c r="BG131" s="10">
        <v>69</v>
      </c>
      <c r="BH131" s="10">
        <v>0</v>
      </c>
      <c r="BI131" s="10">
        <v>1231</v>
      </c>
      <c r="BJ131" s="10">
        <v>0</v>
      </c>
      <c r="BK131" t="s">
        <v>237</v>
      </c>
      <c r="BL131" s="10">
        <v>61040</v>
      </c>
      <c r="BM131" s="10">
        <v>0</v>
      </c>
      <c r="BN131" s="10">
        <v>0</v>
      </c>
      <c r="BO131" s="10">
        <v>0</v>
      </c>
      <c r="BP131" s="10">
        <v>0</v>
      </c>
      <c r="BQ131" s="3">
        <v>9118</v>
      </c>
      <c r="BR131" s="3">
        <v>164</v>
      </c>
      <c r="BS131" s="3">
        <v>240</v>
      </c>
      <c r="BT131" s="3">
        <v>0</v>
      </c>
      <c r="BU131" s="3">
        <v>321</v>
      </c>
      <c r="BV131" s="3">
        <v>1</v>
      </c>
      <c r="BW131" s="3">
        <v>19</v>
      </c>
      <c r="BX131" s="3">
        <v>0</v>
      </c>
      <c r="BY131" s="3">
        <v>9698</v>
      </c>
      <c r="BZ131" s="3">
        <v>165</v>
      </c>
      <c r="CA131" s="3">
        <v>0</v>
      </c>
      <c r="CB131" s="3">
        <v>0</v>
      </c>
      <c r="CC131" t="s">
        <v>10</v>
      </c>
      <c r="CD131" s="3">
        <v>957</v>
      </c>
      <c r="CE131" s="3">
        <v>356</v>
      </c>
      <c r="CF131" s="3">
        <v>24</v>
      </c>
      <c r="CG131" s="3">
        <v>9</v>
      </c>
      <c r="CH131" s="3">
        <v>576</v>
      </c>
      <c r="CI131" s="3">
        <v>274</v>
      </c>
      <c r="CJ131" s="3">
        <v>2</v>
      </c>
      <c r="CK131" s="3">
        <v>1</v>
      </c>
      <c r="CL131" s="3">
        <v>66</v>
      </c>
      <c r="CM131" s="3">
        <v>14</v>
      </c>
      <c r="CN131" s="3">
        <f>SUM(CD131+CF131+CH131+CJ131+CL131)</f>
        <v>1625</v>
      </c>
      <c r="CO131" s="3">
        <v>654</v>
      </c>
      <c r="CP131" s="3">
        <v>1313</v>
      </c>
      <c r="CQ131" s="3">
        <v>33</v>
      </c>
      <c r="CR131" s="3">
        <v>850</v>
      </c>
      <c r="CS131" s="3">
        <v>3</v>
      </c>
      <c r="CT131" s="3">
        <v>80</v>
      </c>
      <c r="CU131" s="3">
        <v>2279</v>
      </c>
      <c r="CV131" s="3">
        <f>SUM(CZ131:DC131)</f>
        <v>1008</v>
      </c>
      <c r="CW131" s="3">
        <f>SUM(CU131+CV131)</f>
        <v>3287</v>
      </c>
      <c r="CX131" s="3">
        <f>SUM(DB131:DE131)</f>
        <v>1234</v>
      </c>
      <c r="CY131" s="3">
        <f>CW131</f>
        <v>3287</v>
      </c>
      <c r="CZ131" s="3">
        <v>211</v>
      </c>
      <c r="DA131" s="3">
        <v>94</v>
      </c>
      <c r="DB131" s="3">
        <v>703</v>
      </c>
      <c r="DC131" s="3">
        <v>0</v>
      </c>
      <c r="DD131" s="3">
        <v>531</v>
      </c>
      <c r="DE131" s="3">
        <v>0</v>
      </c>
      <c r="DF131" s="3">
        <v>531</v>
      </c>
      <c r="DG131" s="3">
        <v>522</v>
      </c>
      <c r="DH131" s="3">
        <v>0</v>
      </c>
      <c r="DI131" s="3">
        <v>522</v>
      </c>
      <c r="DJ131" s="3">
        <v>0</v>
      </c>
      <c r="DK131" s="3">
        <v>500</v>
      </c>
      <c r="DL131" t="s">
        <v>66</v>
      </c>
      <c r="DM131" t="s">
        <v>10</v>
      </c>
      <c r="DN131" s="3">
        <v>20</v>
      </c>
      <c r="DO131" t="s">
        <v>10</v>
      </c>
      <c r="DP131" s="3">
        <v>52</v>
      </c>
      <c r="DQ131" s="3">
        <v>485</v>
      </c>
      <c r="DR131" s="3">
        <v>6</v>
      </c>
      <c r="DS131" s="3">
        <v>100</v>
      </c>
      <c r="DT131" s="3">
        <v>6</v>
      </c>
      <c r="DU131" s="3">
        <v>4</v>
      </c>
      <c r="DV131" s="3">
        <v>54</v>
      </c>
      <c r="DW131" s="3">
        <v>100</v>
      </c>
      <c r="DX131" s="3">
        <v>4</v>
      </c>
      <c r="DY131" s="3">
        <v>10</v>
      </c>
      <c r="DZ131" s="3">
        <v>0</v>
      </c>
      <c r="EA131" s="3">
        <v>0</v>
      </c>
      <c r="EB131" s="3">
        <v>0</v>
      </c>
      <c r="EC131" s="3">
        <v>0</v>
      </c>
      <c r="ED131" s="3">
        <v>30</v>
      </c>
      <c r="EE131" s="3">
        <v>12</v>
      </c>
      <c r="EF131" s="3">
        <v>46</v>
      </c>
      <c r="EG131" t="s">
        <v>11</v>
      </c>
      <c r="EH131">
        <v>1</v>
      </c>
      <c r="EI131" t="s">
        <v>12</v>
      </c>
      <c r="EK131" t="s">
        <v>13</v>
      </c>
      <c r="EL131" s="2"/>
      <c r="EM131" t="s">
        <v>292</v>
      </c>
      <c r="EN131" s="2">
        <v>2000</v>
      </c>
      <c r="EO131" t="s">
        <v>15</v>
      </c>
      <c r="EP131" t="s">
        <v>16</v>
      </c>
      <c r="EQ131">
        <v>33</v>
      </c>
      <c r="ER131">
        <v>2</v>
      </c>
      <c r="ES131">
        <v>0</v>
      </c>
      <c r="ET131">
        <v>0</v>
      </c>
      <c r="EU131">
        <v>35</v>
      </c>
      <c r="EV131">
        <v>52</v>
      </c>
      <c r="EW131" s="3">
        <v>1780</v>
      </c>
      <c r="EX131" s="3">
        <v>1780</v>
      </c>
      <c r="EY131" s="3">
        <v>1773</v>
      </c>
      <c r="EZ131" t="s">
        <v>17</v>
      </c>
      <c r="FA131" s="3">
        <v>1500</v>
      </c>
      <c r="FB131" s="3">
        <v>1500</v>
      </c>
      <c r="FD131" t="s">
        <v>8</v>
      </c>
      <c r="FE131" t="s">
        <v>8</v>
      </c>
      <c r="FF131" t="s">
        <v>8</v>
      </c>
      <c r="FG131" t="s">
        <v>8</v>
      </c>
      <c r="FH131" t="s">
        <v>8</v>
      </c>
      <c r="FI131" t="s">
        <v>8</v>
      </c>
      <c r="FJ131" s="1">
        <v>0</v>
      </c>
      <c r="FK131" s="12">
        <v>35</v>
      </c>
      <c r="FL131" s="1">
        <v>22</v>
      </c>
      <c r="FV131" t="s">
        <v>19</v>
      </c>
      <c r="FW131" t="s">
        <v>20</v>
      </c>
      <c r="FX131" t="s">
        <v>21</v>
      </c>
      <c r="FY131" t="s">
        <v>10</v>
      </c>
      <c r="FZ131" t="s">
        <v>22</v>
      </c>
      <c r="GA131" t="s">
        <v>881</v>
      </c>
      <c r="GB131" t="s">
        <v>1403</v>
      </c>
      <c r="GC131" t="s">
        <v>1404</v>
      </c>
      <c r="GD131" t="s">
        <v>1404</v>
      </c>
      <c r="GE131" t="s">
        <v>1404</v>
      </c>
      <c r="GF131">
        <v>20</v>
      </c>
    </row>
    <row r="132" spans="1:188" x14ac:dyDescent="0.35">
      <c r="A132" t="s">
        <v>882</v>
      </c>
      <c r="B132" t="s">
        <v>883</v>
      </c>
      <c r="C132" s="3">
        <v>5207</v>
      </c>
      <c r="D132" t="s">
        <v>1495</v>
      </c>
      <c r="E132" t="s">
        <v>885</v>
      </c>
      <c r="F132">
        <v>97396</v>
      </c>
      <c r="G132" t="s">
        <v>884</v>
      </c>
      <c r="H132" t="s">
        <v>885</v>
      </c>
      <c r="I132">
        <v>97396</v>
      </c>
      <c r="J132" t="s">
        <v>63</v>
      </c>
      <c r="K132" t="s">
        <v>886</v>
      </c>
      <c r="L132" t="s">
        <v>65</v>
      </c>
      <c r="M132" t="s">
        <v>8</v>
      </c>
      <c r="N132" t="s">
        <v>8</v>
      </c>
      <c r="O132">
        <v>1</v>
      </c>
      <c r="P132">
        <v>0</v>
      </c>
      <c r="Q132">
        <v>0</v>
      </c>
      <c r="R132" s="3">
        <v>988</v>
      </c>
      <c r="S132" s="3">
        <v>104</v>
      </c>
      <c r="T132">
        <v>0</v>
      </c>
      <c r="U132">
        <v>0.8</v>
      </c>
      <c r="V132">
        <v>1.2</v>
      </c>
      <c r="W132">
        <v>2</v>
      </c>
      <c r="X132" s="3">
        <v>11</v>
      </c>
      <c r="Y132" s="3">
        <v>617</v>
      </c>
      <c r="Z132" t="s">
        <v>10</v>
      </c>
      <c r="AA132" t="s">
        <v>8</v>
      </c>
      <c r="AB132">
        <v>1</v>
      </c>
      <c r="AC132">
        <v>0</v>
      </c>
      <c r="AD132">
        <v>3</v>
      </c>
      <c r="AE132">
        <v>3</v>
      </c>
      <c r="AF132" s="10">
        <v>148933</v>
      </c>
      <c r="AG132" s="10">
        <v>0</v>
      </c>
      <c r="AH132" s="10">
        <v>24934</v>
      </c>
      <c r="AI132" s="10">
        <v>173867</v>
      </c>
      <c r="AJ132" s="10">
        <v>1000</v>
      </c>
      <c r="AK132" s="10">
        <v>0</v>
      </c>
      <c r="AL132" s="10">
        <v>1000</v>
      </c>
      <c r="AM132" s="10">
        <v>0</v>
      </c>
      <c r="AN132" s="10">
        <v>0</v>
      </c>
      <c r="AO132" s="10">
        <v>0</v>
      </c>
      <c r="AP132" s="10">
        <v>13181</v>
      </c>
      <c r="AQ132" s="10">
        <v>188048</v>
      </c>
      <c r="AR132" s="10">
        <v>0</v>
      </c>
      <c r="AS132" s="10">
        <v>0</v>
      </c>
      <c r="AT132" s="10">
        <v>0</v>
      </c>
      <c r="AU132" s="10">
        <v>0</v>
      </c>
      <c r="AV132" s="10">
        <v>0</v>
      </c>
      <c r="AW132" t="s">
        <v>8</v>
      </c>
      <c r="AZ132" t="s">
        <v>8</v>
      </c>
      <c r="BC132" s="10">
        <v>108052</v>
      </c>
      <c r="BD132" s="10">
        <v>40372</v>
      </c>
      <c r="BE132" s="10">
        <v>148424</v>
      </c>
      <c r="BF132" s="10">
        <v>4371</v>
      </c>
      <c r="BG132" s="10">
        <v>968</v>
      </c>
      <c r="BH132" s="10">
        <v>532</v>
      </c>
      <c r="BI132" s="10">
        <v>5871</v>
      </c>
      <c r="BJ132" s="10">
        <v>33753</v>
      </c>
      <c r="BL132" s="10">
        <v>188048</v>
      </c>
      <c r="BM132" s="10">
        <v>0</v>
      </c>
      <c r="BN132" s="10">
        <v>0</v>
      </c>
      <c r="BO132" s="10">
        <v>0</v>
      </c>
      <c r="BP132" s="10">
        <v>0</v>
      </c>
      <c r="BQ132" s="3">
        <v>11266</v>
      </c>
      <c r="BR132" s="3">
        <v>515</v>
      </c>
      <c r="BS132" s="3">
        <v>870</v>
      </c>
      <c r="BT132" s="3">
        <v>0</v>
      </c>
      <c r="BU132" s="3">
        <v>2406</v>
      </c>
      <c r="BV132" s="3">
        <v>71</v>
      </c>
      <c r="BW132" s="3">
        <v>310</v>
      </c>
      <c r="BX132" s="3">
        <v>13</v>
      </c>
      <c r="BY132" s="3">
        <v>14852</v>
      </c>
      <c r="BZ132" s="3">
        <v>599</v>
      </c>
      <c r="CA132" s="3">
        <v>72</v>
      </c>
      <c r="CB132" s="3">
        <v>7302</v>
      </c>
      <c r="CC132" t="s">
        <v>10</v>
      </c>
      <c r="CD132" s="3">
        <v>5686</v>
      </c>
      <c r="CE132" s="3">
        <v>2712</v>
      </c>
      <c r="CF132" s="3">
        <v>537</v>
      </c>
      <c r="CG132" s="3">
        <v>436</v>
      </c>
      <c r="CH132" s="3">
        <v>2916</v>
      </c>
      <c r="CI132" s="3">
        <v>2388</v>
      </c>
      <c r="CJ132" s="3">
        <v>320</v>
      </c>
      <c r="CK132" s="3">
        <v>140</v>
      </c>
      <c r="CL132" s="3">
        <v>0</v>
      </c>
      <c r="CM132" s="3">
        <v>0</v>
      </c>
      <c r="CN132" s="3">
        <f>SUM(CD132+CF132+CH132+CJ132+CL132)</f>
        <v>9459</v>
      </c>
      <c r="CO132" s="3">
        <v>5676</v>
      </c>
      <c r="CP132" s="3">
        <v>8398</v>
      </c>
      <c r="CQ132" s="3">
        <v>973</v>
      </c>
      <c r="CR132" s="3">
        <v>5304</v>
      </c>
      <c r="CS132" s="3">
        <v>460</v>
      </c>
      <c r="CT132" s="3">
        <v>0</v>
      </c>
      <c r="CU132" s="3">
        <v>15135</v>
      </c>
      <c r="CV132" s="3">
        <f>SUM(CZ132:DC132)</f>
        <v>2702</v>
      </c>
      <c r="CW132" s="3">
        <f>SUM(CU132+CV132)</f>
        <v>17837</v>
      </c>
      <c r="CX132" s="3">
        <f>SUM(DB132:DE132)</f>
        <v>13680</v>
      </c>
      <c r="CY132" s="3">
        <f>CW132</f>
        <v>17837</v>
      </c>
      <c r="CZ132" s="3">
        <v>579</v>
      </c>
      <c r="DA132" s="3">
        <v>159</v>
      </c>
      <c r="DB132" s="3">
        <v>1778</v>
      </c>
      <c r="DC132" s="3">
        <v>186</v>
      </c>
      <c r="DD132" s="3">
        <v>11658</v>
      </c>
      <c r="DE132" s="3">
        <v>58</v>
      </c>
      <c r="DF132" s="3">
        <v>11716</v>
      </c>
      <c r="DG132" s="3">
        <v>3416</v>
      </c>
      <c r="DH132" s="3">
        <v>3</v>
      </c>
      <c r="DI132" s="3">
        <v>3419</v>
      </c>
      <c r="DJ132" s="3">
        <v>6328</v>
      </c>
      <c r="DL132" t="s">
        <v>9</v>
      </c>
      <c r="DM132" t="s">
        <v>8</v>
      </c>
      <c r="DN132" s="3">
        <v>0</v>
      </c>
      <c r="DO132" t="s">
        <v>10</v>
      </c>
      <c r="DP132" s="3">
        <v>10</v>
      </c>
      <c r="DQ132" s="3">
        <v>84</v>
      </c>
      <c r="DR132" s="3">
        <v>30</v>
      </c>
      <c r="DS132" s="3">
        <v>592</v>
      </c>
      <c r="DT132" s="3">
        <v>0</v>
      </c>
      <c r="DU132" s="3">
        <v>0</v>
      </c>
      <c r="DV132" s="3">
        <v>33</v>
      </c>
      <c r="DW132" s="3">
        <v>251</v>
      </c>
      <c r="DX132" s="3">
        <v>45</v>
      </c>
      <c r="DY132" s="3">
        <v>582</v>
      </c>
      <c r="DZ132" s="3">
        <v>0</v>
      </c>
      <c r="EA132" s="3">
        <v>0</v>
      </c>
      <c r="EB132" s="3">
        <v>0</v>
      </c>
      <c r="EC132" s="3">
        <v>0</v>
      </c>
      <c r="ED132" s="3">
        <v>19</v>
      </c>
      <c r="EE132" s="3">
        <v>796</v>
      </c>
      <c r="EF132" s="3">
        <v>510</v>
      </c>
      <c r="EG132" t="s">
        <v>11</v>
      </c>
      <c r="EH132">
        <v>3</v>
      </c>
      <c r="EI132" t="s">
        <v>44</v>
      </c>
      <c r="EK132" t="s">
        <v>13</v>
      </c>
      <c r="EL132">
        <v>13.9</v>
      </c>
      <c r="EM132" t="s">
        <v>99</v>
      </c>
      <c r="EN132">
        <v>13.9</v>
      </c>
      <c r="EO132" t="s">
        <v>65</v>
      </c>
      <c r="EP132" t="s">
        <v>68</v>
      </c>
      <c r="EQ132">
        <v>21</v>
      </c>
      <c r="ER132">
        <v>0</v>
      </c>
      <c r="ES132">
        <v>5</v>
      </c>
      <c r="ET132">
        <v>0</v>
      </c>
      <c r="EU132">
        <v>26</v>
      </c>
      <c r="EV132">
        <v>51</v>
      </c>
      <c r="EW132" s="3">
        <v>1183</v>
      </c>
      <c r="EX132" s="3">
        <v>1183</v>
      </c>
      <c r="EY132" s="3">
        <v>6947</v>
      </c>
      <c r="EZ132" t="s">
        <v>17</v>
      </c>
      <c r="FA132" s="3">
        <v>1728</v>
      </c>
      <c r="FB132" s="3">
        <v>1728</v>
      </c>
      <c r="FD132" t="s">
        <v>8</v>
      </c>
      <c r="FE132" t="s">
        <v>8</v>
      </c>
      <c r="FF132" t="s">
        <v>10</v>
      </c>
      <c r="FG132" t="s">
        <v>8</v>
      </c>
      <c r="FH132" t="s">
        <v>8</v>
      </c>
      <c r="FI132" t="s">
        <v>8</v>
      </c>
      <c r="FJ132" t="s">
        <v>214</v>
      </c>
      <c r="FK132" s="12">
        <v>60</v>
      </c>
      <c r="FM132" s="1">
        <v>27.67</v>
      </c>
      <c r="FR132" s="1">
        <v>16.78</v>
      </c>
      <c r="FT132" s="1">
        <v>15.2</v>
      </c>
      <c r="FU132" s="1">
        <v>15.58</v>
      </c>
      <c r="FV132" t="s">
        <v>19</v>
      </c>
      <c r="FW132" t="s">
        <v>20</v>
      </c>
      <c r="FX132" t="s">
        <v>21</v>
      </c>
      <c r="FY132" t="s">
        <v>10</v>
      </c>
      <c r="FZ132" t="s">
        <v>48</v>
      </c>
      <c r="GA132" t="s">
        <v>887</v>
      </c>
      <c r="GB132" t="s">
        <v>1405</v>
      </c>
      <c r="GC132" t="s">
        <v>1406</v>
      </c>
      <c r="GD132" t="s">
        <v>1406</v>
      </c>
      <c r="GE132" t="s">
        <v>1406</v>
      </c>
      <c r="GF132">
        <v>20</v>
      </c>
    </row>
    <row r="133" spans="1:188" x14ac:dyDescent="0.35">
      <c r="A133" t="s">
        <v>888</v>
      </c>
      <c r="B133" t="s">
        <v>889</v>
      </c>
      <c r="C133" s="3">
        <v>29797</v>
      </c>
      <c r="D133" t="s">
        <v>1496</v>
      </c>
      <c r="E133" t="s">
        <v>891</v>
      </c>
      <c r="F133">
        <v>97070</v>
      </c>
      <c r="G133" t="s">
        <v>890</v>
      </c>
      <c r="H133" t="s">
        <v>891</v>
      </c>
      <c r="I133">
        <v>97070</v>
      </c>
      <c r="J133" t="s">
        <v>148</v>
      </c>
      <c r="K133" t="s">
        <v>892</v>
      </c>
      <c r="L133" t="s">
        <v>150</v>
      </c>
      <c r="M133" t="s">
        <v>8</v>
      </c>
      <c r="N133" t="s">
        <v>8</v>
      </c>
      <c r="O133">
        <v>1</v>
      </c>
      <c r="P133">
        <v>0</v>
      </c>
      <c r="Q133">
        <v>0</v>
      </c>
      <c r="R133" s="3">
        <v>15279</v>
      </c>
      <c r="S133" s="3">
        <v>2207</v>
      </c>
      <c r="T133">
        <v>6.83</v>
      </c>
      <c r="U133">
        <v>9.48</v>
      </c>
      <c r="V133">
        <v>9.16</v>
      </c>
      <c r="W133">
        <v>18.64</v>
      </c>
      <c r="X133" s="3">
        <v>185</v>
      </c>
      <c r="Y133" s="3">
        <v>8481</v>
      </c>
      <c r="Z133" t="s">
        <v>10</v>
      </c>
      <c r="AA133" t="s">
        <v>10</v>
      </c>
      <c r="AB133">
        <v>8</v>
      </c>
      <c r="AC133">
        <v>15</v>
      </c>
      <c r="AD133">
        <v>2</v>
      </c>
      <c r="AE133">
        <v>14</v>
      </c>
      <c r="AF133" s="10">
        <v>582974</v>
      </c>
      <c r="AG133" s="10">
        <v>0</v>
      </c>
      <c r="AH133" s="10">
        <v>1992728</v>
      </c>
      <c r="AI133" s="10">
        <v>2575702</v>
      </c>
      <c r="AJ133" s="10">
        <v>5028</v>
      </c>
      <c r="AK133" s="10">
        <v>0</v>
      </c>
      <c r="AL133" s="10">
        <v>5028</v>
      </c>
      <c r="AM133" s="10">
        <v>0</v>
      </c>
      <c r="AN133" s="10">
        <v>0</v>
      </c>
      <c r="AO133" s="10">
        <v>0</v>
      </c>
      <c r="AP133" s="10">
        <v>83780</v>
      </c>
      <c r="AQ133" s="10">
        <v>2664510</v>
      </c>
      <c r="AR133" s="10">
        <v>0</v>
      </c>
      <c r="AS133" s="10">
        <v>0</v>
      </c>
      <c r="AT133" s="10">
        <v>0</v>
      </c>
      <c r="AU133" s="10">
        <v>0</v>
      </c>
      <c r="AV133" s="10">
        <v>0</v>
      </c>
      <c r="AW133" t="s">
        <v>8</v>
      </c>
      <c r="AZ133" t="s">
        <v>8</v>
      </c>
      <c r="BC133" s="10">
        <v>1392487</v>
      </c>
      <c r="BD133" s="10">
        <v>788715</v>
      </c>
      <c r="BE133" s="10">
        <v>2181202</v>
      </c>
      <c r="BF133" s="10">
        <v>127200</v>
      </c>
      <c r="BG133" s="10">
        <v>81410</v>
      </c>
      <c r="BH133" s="10">
        <v>26131</v>
      </c>
      <c r="BI133" s="10">
        <v>234741</v>
      </c>
      <c r="BJ133" s="10">
        <v>248566</v>
      </c>
      <c r="BL133" s="10">
        <v>2664509</v>
      </c>
      <c r="BM133" s="10">
        <v>0</v>
      </c>
      <c r="BN133" s="10">
        <v>0</v>
      </c>
      <c r="BO133" s="10">
        <v>0</v>
      </c>
      <c r="BP133" s="10">
        <v>0</v>
      </c>
      <c r="BQ133" s="3">
        <v>93488</v>
      </c>
      <c r="BR133" s="3">
        <v>8990</v>
      </c>
      <c r="BS133" s="3">
        <v>6661</v>
      </c>
      <c r="BT133" s="3">
        <v>177</v>
      </c>
      <c r="BU133" s="3">
        <v>11022</v>
      </c>
      <c r="BV133" s="3">
        <v>1042</v>
      </c>
      <c r="BW133" s="3">
        <v>1239</v>
      </c>
      <c r="BX133" s="3">
        <v>96</v>
      </c>
      <c r="BY133" s="3">
        <v>112410</v>
      </c>
      <c r="BZ133" s="3">
        <v>10305</v>
      </c>
      <c r="CA133" s="3">
        <v>2332</v>
      </c>
      <c r="CB133" s="3">
        <v>139722</v>
      </c>
      <c r="CC133" t="s">
        <v>8</v>
      </c>
      <c r="CD133" s="3">
        <v>95799</v>
      </c>
      <c r="CE133" s="3">
        <v>44080</v>
      </c>
      <c r="CF133" s="3">
        <v>7280</v>
      </c>
      <c r="CG133" s="3">
        <v>4418</v>
      </c>
      <c r="CH133" s="3">
        <v>117977</v>
      </c>
      <c r="CI133" s="3">
        <v>54840</v>
      </c>
      <c r="CJ133" s="3">
        <v>209</v>
      </c>
      <c r="CK133" s="3">
        <v>10</v>
      </c>
      <c r="CL133" s="3">
        <v>0</v>
      </c>
      <c r="CM133" s="3">
        <v>0</v>
      </c>
      <c r="CN133" s="3">
        <f>SUM(CD133+CF133+CH133+CJ133+CL133)</f>
        <v>221265</v>
      </c>
      <c r="CO133" s="3">
        <v>103348</v>
      </c>
      <c r="CP133" s="3">
        <v>139879</v>
      </c>
      <c r="CQ133" s="3">
        <v>11698</v>
      </c>
      <c r="CR133" s="3">
        <v>172817</v>
      </c>
      <c r="CS133" s="3">
        <v>219</v>
      </c>
      <c r="CT133" s="3">
        <v>0</v>
      </c>
      <c r="CU133" s="3">
        <v>324613</v>
      </c>
      <c r="CV133" s="3">
        <f>SUM(CZ133:DC133)</f>
        <v>101183</v>
      </c>
      <c r="CW133" s="3">
        <f>SUM(CU133+CV133)</f>
        <v>425796</v>
      </c>
      <c r="CX133" s="3">
        <f>SUM(DB133:DE133)</f>
        <v>175435</v>
      </c>
      <c r="CY133" s="3">
        <f>CW133</f>
        <v>425796</v>
      </c>
      <c r="CZ133" s="3">
        <v>30181</v>
      </c>
      <c r="DA133" s="3">
        <v>25929</v>
      </c>
      <c r="DB133" s="3">
        <v>43220</v>
      </c>
      <c r="DC133" s="3">
        <v>1853</v>
      </c>
      <c r="DD133" s="3">
        <v>129458</v>
      </c>
      <c r="DE133" s="3">
        <v>904</v>
      </c>
      <c r="DF133" s="3">
        <v>130362</v>
      </c>
      <c r="DG133" s="3">
        <v>85067</v>
      </c>
      <c r="DH133" s="3">
        <v>252</v>
      </c>
      <c r="DI133" s="3">
        <v>85319</v>
      </c>
      <c r="DJ133" s="3">
        <v>137821</v>
      </c>
      <c r="DK133" s="3">
        <v>31356</v>
      </c>
      <c r="DL133" t="s">
        <v>66</v>
      </c>
      <c r="DM133" t="s">
        <v>10</v>
      </c>
      <c r="DN133" s="3">
        <v>2697</v>
      </c>
      <c r="DO133" t="s">
        <v>10</v>
      </c>
      <c r="DP133" s="3">
        <v>114</v>
      </c>
      <c r="DQ133" s="3">
        <v>4924</v>
      </c>
      <c r="DR133" s="3">
        <v>134</v>
      </c>
      <c r="DS133" s="3">
        <v>7509</v>
      </c>
      <c r="DT133" s="3">
        <v>69</v>
      </c>
      <c r="DU133" s="3">
        <v>930</v>
      </c>
      <c r="DV133" s="3">
        <v>157</v>
      </c>
      <c r="DW133" s="3">
        <v>1466</v>
      </c>
      <c r="DX133" s="3">
        <v>0</v>
      </c>
      <c r="DY133" s="3">
        <v>0</v>
      </c>
      <c r="DZ133" s="3">
        <v>82</v>
      </c>
      <c r="EA133" s="3">
        <v>807</v>
      </c>
      <c r="EB133" s="3">
        <v>7</v>
      </c>
      <c r="EC133" s="3">
        <v>616</v>
      </c>
      <c r="ED133" s="3">
        <v>4</v>
      </c>
      <c r="EE133" s="3">
        <v>732</v>
      </c>
      <c r="EF133" s="3">
        <v>13103</v>
      </c>
      <c r="EG133" t="s">
        <v>11</v>
      </c>
      <c r="EH133">
        <v>17</v>
      </c>
      <c r="EI133" t="s">
        <v>12</v>
      </c>
      <c r="EJ133" s="3">
        <v>20105</v>
      </c>
      <c r="EK133" t="s">
        <v>11</v>
      </c>
      <c r="EL133" s="2">
        <v>1000</v>
      </c>
      <c r="EM133" t="s">
        <v>14</v>
      </c>
      <c r="EN133" s="2">
        <v>1000</v>
      </c>
      <c r="EO133" t="s">
        <v>150</v>
      </c>
      <c r="EP133" t="s">
        <v>68</v>
      </c>
      <c r="EQ133">
        <v>35</v>
      </c>
      <c r="ER133">
        <v>13</v>
      </c>
      <c r="ES133">
        <v>11</v>
      </c>
      <c r="ET133">
        <v>2</v>
      </c>
      <c r="EU133">
        <v>61</v>
      </c>
      <c r="EV133">
        <v>52</v>
      </c>
      <c r="EW133" s="3">
        <v>3048</v>
      </c>
      <c r="EX133" s="3">
        <v>3048</v>
      </c>
      <c r="EY133" s="3">
        <v>181633</v>
      </c>
      <c r="EZ133" t="s">
        <v>17</v>
      </c>
      <c r="FA133" s="3">
        <v>28677</v>
      </c>
      <c r="FB133" s="3">
        <v>28677</v>
      </c>
      <c r="FC133">
        <v>2002</v>
      </c>
      <c r="FD133" t="s">
        <v>8</v>
      </c>
      <c r="FE133" t="s">
        <v>8</v>
      </c>
      <c r="FF133" t="s">
        <v>10</v>
      </c>
      <c r="FG133" t="s">
        <v>10</v>
      </c>
      <c r="FH133" t="s">
        <v>10</v>
      </c>
      <c r="FI133" t="s">
        <v>10</v>
      </c>
      <c r="FJ133" t="s">
        <v>69</v>
      </c>
      <c r="FK133" s="12">
        <v>95</v>
      </c>
      <c r="FL133" s="1">
        <v>58.05</v>
      </c>
      <c r="FM133" s="1">
        <v>78.36</v>
      </c>
      <c r="FN133" s="1">
        <v>34.04</v>
      </c>
      <c r="FO133" s="1">
        <v>43.42</v>
      </c>
      <c r="FP133" s="1">
        <v>29.33</v>
      </c>
      <c r="FQ133" s="1">
        <v>37.409999999999997</v>
      </c>
      <c r="FR133" s="1">
        <v>25.3</v>
      </c>
      <c r="FS133" s="1">
        <v>32.270000000000003</v>
      </c>
      <c r="FT133" s="1">
        <v>21.3</v>
      </c>
      <c r="FU133" s="1">
        <v>27.15</v>
      </c>
      <c r="FV133" t="s">
        <v>19</v>
      </c>
      <c r="FW133" t="s">
        <v>20</v>
      </c>
      <c r="FX133" t="s">
        <v>21</v>
      </c>
      <c r="FY133" t="s">
        <v>10</v>
      </c>
      <c r="FZ133" t="s">
        <v>22</v>
      </c>
      <c r="GA133" t="s">
        <v>893</v>
      </c>
      <c r="GB133" t="s">
        <v>1407</v>
      </c>
      <c r="GC133" t="s">
        <v>1408</v>
      </c>
      <c r="GD133" t="s">
        <v>1409</v>
      </c>
      <c r="GE133" t="s">
        <v>1409</v>
      </c>
      <c r="GF133">
        <v>8</v>
      </c>
    </row>
    <row r="134" spans="1:188" x14ac:dyDescent="0.35">
      <c r="A134" t="s">
        <v>894</v>
      </c>
      <c r="B134" t="s">
        <v>895</v>
      </c>
      <c r="C134" s="3">
        <v>5666</v>
      </c>
      <c r="D134" t="s">
        <v>896</v>
      </c>
      <c r="E134" t="s">
        <v>897</v>
      </c>
      <c r="F134">
        <v>97496</v>
      </c>
      <c r="G134" t="s">
        <v>896</v>
      </c>
      <c r="H134" t="s">
        <v>897</v>
      </c>
      <c r="I134">
        <v>97496</v>
      </c>
      <c r="J134" t="s">
        <v>141</v>
      </c>
      <c r="K134" t="s">
        <v>898</v>
      </c>
      <c r="L134" t="s">
        <v>30</v>
      </c>
      <c r="M134" t="s">
        <v>8</v>
      </c>
      <c r="N134" t="s">
        <v>8</v>
      </c>
      <c r="O134">
        <v>1</v>
      </c>
      <c r="P134">
        <v>0</v>
      </c>
      <c r="Q134">
        <v>0</v>
      </c>
      <c r="R134" s="3">
        <v>2778</v>
      </c>
      <c r="S134" s="3">
        <v>125</v>
      </c>
      <c r="T134">
        <v>0</v>
      </c>
      <c r="U134">
        <v>0.3</v>
      </c>
      <c r="V134">
        <v>0</v>
      </c>
      <c r="W134">
        <v>0.3</v>
      </c>
      <c r="X134" s="3">
        <v>10</v>
      </c>
      <c r="Y134" s="3">
        <v>1248</v>
      </c>
      <c r="Z134" t="s">
        <v>10</v>
      </c>
      <c r="AA134" t="s">
        <v>8</v>
      </c>
      <c r="AB134">
        <v>0</v>
      </c>
      <c r="AC134">
        <v>0</v>
      </c>
      <c r="AD134">
        <v>1</v>
      </c>
      <c r="AE134">
        <v>0</v>
      </c>
      <c r="AF134" s="10">
        <v>12000</v>
      </c>
      <c r="AG134" s="10">
        <v>0</v>
      </c>
      <c r="AH134" s="10">
        <v>0</v>
      </c>
      <c r="AI134" s="10">
        <v>12000</v>
      </c>
      <c r="AJ134" s="10">
        <v>1000</v>
      </c>
      <c r="AK134" s="10">
        <v>0</v>
      </c>
      <c r="AL134" s="10">
        <v>1000</v>
      </c>
      <c r="AM134" s="10">
        <v>0</v>
      </c>
      <c r="AN134" s="10">
        <v>0</v>
      </c>
      <c r="AO134" s="10">
        <v>0</v>
      </c>
      <c r="AP134" s="10">
        <v>12000</v>
      </c>
      <c r="AQ134" s="10">
        <v>25000</v>
      </c>
      <c r="AR134" s="10">
        <v>0</v>
      </c>
      <c r="AS134" s="10">
        <v>0</v>
      </c>
      <c r="AT134" s="10">
        <v>0</v>
      </c>
      <c r="AU134" s="10">
        <v>0</v>
      </c>
      <c r="AV134" s="10">
        <v>0</v>
      </c>
      <c r="AW134" t="s">
        <v>8</v>
      </c>
      <c r="AZ134" t="s">
        <v>8</v>
      </c>
      <c r="BC134" s="10">
        <v>10500</v>
      </c>
      <c r="BE134" s="10">
        <v>10500</v>
      </c>
      <c r="BF134" s="10">
        <v>2646</v>
      </c>
      <c r="BG134" s="10">
        <v>0</v>
      </c>
      <c r="BH134" s="10">
        <v>0</v>
      </c>
      <c r="BI134" s="10">
        <v>2646</v>
      </c>
      <c r="BJ134" s="10">
        <v>0</v>
      </c>
      <c r="BK134" t="s">
        <v>899</v>
      </c>
      <c r="BL134" s="10">
        <v>13146</v>
      </c>
      <c r="BM134" s="10">
        <v>0</v>
      </c>
      <c r="BN134" s="10">
        <v>0</v>
      </c>
      <c r="BO134" s="10">
        <v>0</v>
      </c>
      <c r="BP134" s="10">
        <v>0</v>
      </c>
      <c r="BQ134" s="3">
        <v>14872</v>
      </c>
      <c r="BR134" s="3">
        <v>470</v>
      </c>
      <c r="BS134" s="3">
        <v>552</v>
      </c>
      <c r="BT134" s="3">
        <v>114</v>
      </c>
      <c r="BU134" s="3">
        <v>1966</v>
      </c>
      <c r="BV134" s="3">
        <v>32</v>
      </c>
      <c r="BW134" s="3">
        <v>0</v>
      </c>
      <c r="BX134" s="3">
        <v>0</v>
      </c>
      <c r="BY134" s="3">
        <v>17390</v>
      </c>
      <c r="BZ134" s="3">
        <v>616</v>
      </c>
      <c r="CA134" s="3">
        <v>32</v>
      </c>
      <c r="CB134" s="3">
        <v>0</v>
      </c>
      <c r="CC134" t="s">
        <v>8</v>
      </c>
      <c r="CL134" s="3">
        <v>456</v>
      </c>
      <c r="CM134" s="3">
        <v>105</v>
      </c>
      <c r="CN134" s="3">
        <f>SUM(CD134+CF134+CH134+CJ134+CL134)</f>
        <v>456</v>
      </c>
      <c r="CO134" s="3">
        <v>105</v>
      </c>
      <c r="CT134" s="3">
        <v>561</v>
      </c>
      <c r="CU134" s="3">
        <v>561</v>
      </c>
      <c r="CV134" s="3">
        <f>SUM(CZ134:DC134)</f>
        <v>0</v>
      </c>
      <c r="CW134" s="3">
        <f>SUM(CU134+CV134)</f>
        <v>561</v>
      </c>
      <c r="CX134" s="3">
        <f>SUM(DB134:DE134)</f>
        <v>155</v>
      </c>
      <c r="CY134" s="3">
        <f>CW134</f>
        <v>561</v>
      </c>
      <c r="CZ134" s="3">
        <v>0</v>
      </c>
      <c r="DA134" s="3">
        <v>0</v>
      </c>
      <c r="DB134" s="3">
        <v>0</v>
      </c>
      <c r="DC134" s="3">
        <v>0</v>
      </c>
      <c r="DD134" s="3">
        <v>155</v>
      </c>
      <c r="DE134" s="3">
        <v>0</v>
      </c>
      <c r="DF134" s="3">
        <v>155</v>
      </c>
      <c r="DG134" s="3">
        <v>171</v>
      </c>
      <c r="DH134" s="3">
        <v>0</v>
      </c>
      <c r="DI134" s="3">
        <v>171</v>
      </c>
      <c r="DJ134" s="3">
        <v>18</v>
      </c>
      <c r="DL134" t="s">
        <v>9</v>
      </c>
      <c r="DM134" t="s">
        <v>8</v>
      </c>
      <c r="DN134" s="3">
        <v>48</v>
      </c>
      <c r="DO134" t="s">
        <v>10</v>
      </c>
      <c r="DP134" s="3">
        <v>36</v>
      </c>
      <c r="DQ134" s="3">
        <v>180</v>
      </c>
      <c r="DR134" s="3">
        <v>12</v>
      </c>
      <c r="DS134" s="3">
        <v>210</v>
      </c>
      <c r="DT134" s="3">
        <v>6</v>
      </c>
      <c r="DU134" s="3">
        <v>30</v>
      </c>
      <c r="DV134" s="3">
        <v>0</v>
      </c>
      <c r="DW134" s="3">
        <v>0</v>
      </c>
      <c r="DX134" s="3">
        <v>0</v>
      </c>
      <c r="DY134" s="3">
        <v>0</v>
      </c>
      <c r="DZ134" s="3">
        <v>0</v>
      </c>
      <c r="EA134" s="3">
        <v>0</v>
      </c>
      <c r="EB134" s="3">
        <v>0</v>
      </c>
      <c r="EC134" s="3">
        <v>0</v>
      </c>
      <c r="ED134" s="3">
        <v>0</v>
      </c>
      <c r="EE134" s="3">
        <v>0</v>
      </c>
      <c r="EG134" t="s">
        <v>78</v>
      </c>
      <c r="EH134">
        <v>4</v>
      </c>
      <c r="EI134" t="s">
        <v>44</v>
      </c>
      <c r="EK134" t="s">
        <v>13</v>
      </c>
      <c r="EL134">
        <v>60</v>
      </c>
      <c r="EM134" t="s">
        <v>14</v>
      </c>
      <c r="EN134">
        <v>60</v>
      </c>
      <c r="EO134" t="s">
        <v>30</v>
      </c>
      <c r="EP134" t="s">
        <v>135</v>
      </c>
      <c r="EQ134">
        <v>20</v>
      </c>
      <c r="ER134">
        <v>4</v>
      </c>
      <c r="ES134">
        <v>0</v>
      </c>
      <c r="ET134">
        <v>0</v>
      </c>
      <c r="EU134">
        <v>24</v>
      </c>
      <c r="EV134">
        <v>52</v>
      </c>
      <c r="EW134" s="3">
        <v>1248</v>
      </c>
      <c r="EX134" s="3">
        <v>1248</v>
      </c>
      <c r="EZ134" t="s">
        <v>90</v>
      </c>
      <c r="FA134" s="3">
        <v>3726</v>
      </c>
      <c r="FB134" s="3">
        <v>3726</v>
      </c>
      <c r="FC134">
        <v>2017</v>
      </c>
      <c r="FD134" t="s">
        <v>8</v>
      </c>
      <c r="FE134" t="s">
        <v>8</v>
      </c>
      <c r="FF134" t="s">
        <v>8</v>
      </c>
      <c r="FG134" t="s">
        <v>10</v>
      </c>
      <c r="FH134" t="s">
        <v>10</v>
      </c>
      <c r="FI134" t="s">
        <v>10</v>
      </c>
      <c r="FJ134" s="1">
        <v>0</v>
      </c>
      <c r="FK134" s="11" t="s">
        <v>18</v>
      </c>
      <c r="FL134" s="1">
        <v>18</v>
      </c>
      <c r="FM134" s="1">
        <v>18</v>
      </c>
      <c r="FN134" s="1"/>
      <c r="FO134" s="1"/>
      <c r="FP134" s="1"/>
      <c r="FQ134" s="1"/>
      <c r="FR134" s="1"/>
      <c r="FS134" s="1"/>
      <c r="FT134" s="1"/>
      <c r="FU134" s="1"/>
      <c r="FV134" t="s">
        <v>46</v>
      </c>
      <c r="FW134" t="s">
        <v>20</v>
      </c>
      <c r="FX134" t="s">
        <v>21</v>
      </c>
      <c r="FY134" t="s">
        <v>10</v>
      </c>
      <c r="FZ134" t="s">
        <v>48</v>
      </c>
      <c r="GA134" t="s">
        <v>900</v>
      </c>
      <c r="GB134" t="s">
        <v>1410</v>
      </c>
      <c r="GC134" t="s">
        <v>1410</v>
      </c>
      <c r="GD134" t="s">
        <v>1410</v>
      </c>
      <c r="GE134" t="s">
        <v>1410</v>
      </c>
      <c r="GF134">
        <v>6</v>
      </c>
    </row>
    <row r="135" spans="1:188" x14ac:dyDescent="0.35">
      <c r="A135" t="s">
        <v>901</v>
      </c>
      <c r="B135" t="s">
        <v>902</v>
      </c>
      <c r="C135" s="3">
        <v>46058</v>
      </c>
      <c r="D135" t="s">
        <v>1497</v>
      </c>
      <c r="E135" t="s">
        <v>904</v>
      </c>
      <c r="F135">
        <v>97071</v>
      </c>
      <c r="G135" t="s">
        <v>903</v>
      </c>
      <c r="H135" t="s">
        <v>904</v>
      </c>
      <c r="I135">
        <v>97071</v>
      </c>
      <c r="J135" t="s">
        <v>454</v>
      </c>
      <c r="K135" t="s">
        <v>905</v>
      </c>
      <c r="L135" t="s">
        <v>65</v>
      </c>
      <c r="M135" t="s">
        <v>8</v>
      </c>
      <c r="N135" t="s">
        <v>8</v>
      </c>
      <c r="O135">
        <v>1</v>
      </c>
      <c r="P135">
        <v>0</v>
      </c>
      <c r="Q135">
        <v>1</v>
      </c>
      <c r="R135" s="3">
        <v>8640</v>
      </c>
      <c r="S135" s="3">
        <v>1376</v>
      </c>
      <c r="T135">
        <v>4</v>
      </c>
      <c r="U135">
        <v>4</v>
      </c>
      <c r="V135">
        <v>4.3</v>
      </c>
      <c r="W135">
        <v>8.3000000000000007</v>
      </c>
      <c r="X135" s="3">
        <v>31</v>
      </c>
      <c r="Y135" s="3">
        <v>629</v>
      </c>
      <c r="Z135" t="s">
        <v>10</v>
      </c>
      <c r="AA135" t="s">
        <v>8</v>
      </c>
      <c r="AB135">
        <v>5</v>
      </c>
      <c r="AC135">
        <v>0</v>
      </c>
      <c r="AD135">
        <v>7</v>
      </c>
      <c r="AE135">
        <v>0</v>
      </c>
      <c r="AF135" s="10">
        <v>1113329</v>
      </c>
      <c r="AG135" s="10">
        <v>0</v>
      </c>
      <c r="AH135" s="10">
        <v>108453</v>
      </c>
      <c r="AI135" s="10">
        <v>1221782</v>
      </c>
      <c r="AJ135" s="10">
        <v>5278</v>
      </c>
      <c r="AK135" s="10">
        <v>0</v>
      </c>
      <c r="AL135" s="10">
        <v>5278</v>
      </c>
      <c r="AM135" s="10">
        <v>0</v>
      </c>
      <c r="AN135" s="10">
        <v>0</v>
      </c>
      <c r="AO135" s="10">
        <v>0</v>
      </c>
      <c r="AP135" s="10">
        <v>0</v>
      </c>
      <c r="AQ135" s="10">
        <v>1227060</v>
      </c>
      <c r="AR135" s="10">
        <v>0</v>
      </c>
      <c r="AS135" s="10">
        <v>0</v>
      </c>
      <c r="AT135" s="10">
        <v>0</v>
      </c>
      <c r="AU135" s="10">
        <v>0</v>
      </c>
      <c r="AV135" s="10">
        <v>0</v>
      </c>
      <c r="AW135" t="s">
        <v>8</v>
      </c>
      <c r="AZ135" t="s">
        <v>8</v>
      </c>
      <c r="BC135" s="10">
        <v>513325</v>
      </c>
      <c r="BD135" s="10">
        <v>249256</v>
      </c>
      <c r="BE135" s="10">
        <v>762581</v>
      </c>
      <c r="BF135" s="10">
        <v>32152</v>
      </c>
      <c r="BG135" s="10">
        <v>7574</v>
      </c>
      <c r="BH135" s="10">
        <v>0</v>
      </c>
      <c r="BI135" s="10">
        <v>39726</v>
      </c>
      <c r="BJ135" s="10">
        <v>311021</v>
      </c>
      <c r="BK135" t="s">
        <v>237</v>
      </c>
      <c r="BL135" s="10">
        <v>1113328</v>
      </c>
      <c r="BM135" s="10">
        <v>0</v>
      </c>
      <c r="BN135" s="10">
        <v>0</v>
      </c>
      <c r="BO135" s="10">
        <v>0</v>
      </c>
      <c r="BP135" s="10">
        <v>0</v>
      </c>
      <c r="BQ135" s="3">
        <v>49180</v>
      </c>
      <c r="BR135" s="3">
        <v>2240</v>
      </c>
      <c r="BS135" s="3">
        <v>1898</v>
      </c>
      <c r="BT135" s="3">
        <v>23</v>
      </c>
      <c r="BU135" s="3">
        <v>5467</v>
      </c>
      <c r="BV135" s="3">
        <v>213</v>
      </c>
      <c r="BW135" s="3">
        <v>198</v>
      </c>
      <c r="BX135" s="3">
        <v>9</v>
      </c>
      <c r="BY135" s="3">
        <v>56743</v>
      </c>
      <c r="BZ135" s="3">
        <v>2485</v>
      </c>
      <c r="CA135" s="3">
        <v>6005</v>
      </c>
      <c r="CB135" s="3">
        <v>7302</v>
      </c>
      <c r="CC135" t="s">
        <v>10</v>
      </c>
      <c r="CD135" s="3">
        <v>27872</v>
      </c>
      <c r="CE135" s="3">
        <v>20665</v>
      </c>
      <c r="CF135" s="3">
        <v>4179</v>
      </c>
      <c r="CG135" s="3">
        <v>3715</v>
      </c>
      <c r="CH135" s="3">
        <v>34167</v>
      </c>
      <c r="CI135" s="3">
        <v>31160</v>
      </c>
      <c r="CJ135" s="3">
        <v>1509</v>
      </c>
      <c r="CK135" s="3">
        <v>134</v>
      </c>
      <c r="CL135" s="3">
        <v>0</v>
      </c>
      <c r="CM135" s="3">
        <v>0</v>
      </c>
      <c r="CN135" s="3">
        <f>SUM(CD135+CF135+CH135+CJ135+CL135)</f>
        <v>67727</v>
      </c>
      <c r="CO135" s="3">
        <v>55674</v>
      </c>
      <c r="CP135" s="3">
        <v>48537</v>
      </c>
      <c r="CQ135" s="3">
        <v>7894</v>
      </c>
      <c r="CR135" s="3">
        <v>65327</v>
      </c>
      <c r="CS135" s="3">
        <v>1643</v>
      </c>
      <c r="CT135" s="3">
        <v>0</v>
      </c>
      <c r="CU135" s="3">
        <v>123401</v>
      </c>
      <c r="CV135" s="3">
        <f>SUM(CZ135:DC135)</f>
        <v>31506</v>
      </c>
      <c r="CW135" s="3">
        <f>SUM(CU135+CV135)</f>
        <v>154907</v>
      </c>
      <c r="CX135" s="3">
        <f>SUM(DB135:DE135)</f>
        <v>40086</v>
      </c>
      <c r="CY135" s="3">
        <f>CW135</f>
        <v>154907</v>
      </c>
      <c r="CZ135" s="3">
        <v>8891</v>
      </c>
      <c r="DA135" s="3">
        <v>5471</v>
      </c>
      <c r="DB135" s="3">
        <v>14847</v>
      </c>
      <c r="DC135" s="3">
        <v>2297</v>
      </c>
      <c r="DD135" s="3">
        <v>22769</v>
      </c>
      <c r="DE135" s="3">
        <v>173</v>
      </c>
      <c r="DF135" s="3">
        <v>22942</v>
      </c>
      <c r="DG135" s="3">
        <v>16498</v>
      </c>
      <c r="DH135" s="3">
        <v>53</v>
      </c>
      <c r="DI135" s="3">
        <v>16551</v>
      </c>
      <c r="DJ135" s="3">
        <v>40421</v>
      </c>
      <c r="DK135" s="3">
        <v>4295</v>
      </c>
      <c r="DL135" t="s">
        <v>11</v>
      </c>
      <c r="DM135" t="s">
        <v>10</v>
      </c>
      <c r="DN135" s="3">
        <v>1526</v>
      </c>
      <c r="DO135" t="s">
        <v>10</v>
      </c>
      <c r="DP135" s="3">
        <v>133</v>
      </c>
      <c r="DQ135" s="3">
        <v>2472</v>
      </c>
      <c r="DR135" s="3">
        <v>57</v>
      </c>
      <c r="DS135" s="3">
        <v>2565</v>
      </c>
      <c r="DT135" s="3">
        <v>81</v>
      </c>
      <c r="DU135" s="3">
        <v>339</v>
      </c>
      <c r="DV135" s="3">
        <v>61</v>
      </c>
      <c r="DW135" s="3">
        <v>408</v>
      </c>
      <c r="DX135" s="3">
        <v>15</v>
      </c>
      <c r="DY135" s="3">
        <v>424</v>
      </c>
      <c r="DZ135" s="3">
        <v>0</v>
      </c>
      <c r="EA135" s="3">
        <v>0</v>
      </c>
      <c r="EB135" s="3">
        <v>0</v>
      </c>
      <c r="EC135" s="3">
        <v>0</v>
      </c>
      <c r="ED135" s="3">
        <v>57</v>
      </c>
      <c r="EE135" s="3">
        <v>1526</v>
      </c>
      <c r="EF135" s="3">
        <v>6722</v>
      </c>
      <c r="EG135" t="s">
        <v>11</v>
      </c>
      <c r="EH135">
        <v>6</v>
      </c>
      <c r="EI135" t="s">
        <v>12</v>
      </c>
      <c r="EJ135" s="3">
        <v>37251</v>
      </c>
      <c r="EK135" t="s">
        <v>11</v>
      </c>
      <c r="EL135">
        <v>100</v>
      </c>
      <c r="EM135" t="s">
        <v>14</v>
      </c>
      <c r="EN135">
        <v>500</v>
      </c>
      <c r="EO135" t="s">
        <v>65</v>
      </c>
      <c r="EP135" t="s">
        <v>68</v>
      </c>
      <c r="EQ135">
        <v>31</v>
      </c>
      <c r="ER135">
        <v>4</v>
      </c>
      <c r="ES135">
        <v>7</v>
      </c>
      <c r="ET135">
        <v>0</v>
      </c>
      <c r="EU135">
        <v>42</v>
      </c>
      <c r="EV135">
        <v>52</v>
      </c>
      <c r="EW135" s="3">
        <v>2097</v>
      </c>
      <c r="EX135" s="3">
        <v>2097</v>
      </c>
      <c r="EY135" s="3">
        <v>55616</v>
      </c>
      <c r="EZ135" t="s">
        <v>17</v>
      </c>
      <c r="FA135" s="3">
        <v>21878</v>
      </c>
      <c r="FB135" s="3">
        <v>21878</v>
      </c>
      <c r="FC135">
        <v>1979</v>
      </c>
      <c r="FD135" t="s">
        <v>8</v>
      </c>
      <c r="FE135" t="s">
        <v>91</v>
      </c>
      <c r="FF135" t="s">
        <v>10</v>
      </c>
      <c r="FG135" t="s">
        <v>8</v>
      </c>
      <c r="FH135" t="s">
        <v>8</v>
      </c>
      <c r="FI135" t="s">
        <v>8</v>
      </c>
      <c r="FJ135" t="s">
        <v>69</v>
      </c>
      <c r="FK135" s="12">
        <v>75</v>
      </c>
      <c r="FL135" s="1">
        <v>44</v>
      </c>
      <c r="FM135" s="1">
        <v>53</v>
      </c>
      <c r="FP135" s="1">
        <v>27.37</v>
      </c>
      <c r="FQ135" s="1">
        <v>38.130000000000003</v>
      </c>
      <c r="FR135" s="1">
        <v>22</v>
      </c>
      <c r="FS135" s="1">
        <v>30.76</v>
      </c>
      <c r="FT135" s="1">
        <v>18.170000000000002</v>
      </c>
      <c r="FU135" s="1">
        <v>25.33</v>
      </c>
      <c r="FV135" t="s">
        <v>19</v>
      </c>
      <c r="FW135" t="s">
        <v>20</v>
      </c>
      <c r="FX135" t="s">
        <v>47</v>
      </c>
      <c r="FY135" t="s">
        <v>10</v>
      </c>
      <c r="FZ135" t="s">
        <v>48</v>
      </c>
      <c r="GA135" t="s">
        <v>906</v>
      </c>
      <c r="GB135" t="s">
        <v>1411</v>
      </c>
      <c r="GC135" t="s">
        <v>1412</v>
      </c>
      <c r="GD135" t="s">
        <v>1412</v>
      </c>
      <c r="GE135" t="s">
        <v>1412</v>
      </c>
      <c r="GF135">
        <v>20</v>
      </c>
    </row>
    <row r="136" spans="1:188" x14ac:dyDescent="0.35">
      <c r="A136" t="s">
        <v>907</v>
      </c>
      <c r="B136" t="s">
        <v>908</v>
      </c>
      <c r="C136" s="3">
        <v>1003</v>
      </c>
      <c r="D136" t="s">
        <v>1498</v>
      </c>
      <c r="E136" t="s">
        <v>910</v>
      </c>
      <c r="F136">
        <v>97498</v>
      </c>
      <c r="G136" t="s">
        <v>909</v>
      </c>
      <c r="H136" t="s">
        <v>910</v>
      </c>
      <c r="I136">
        <v>97498</v>
      </c>
      <c r="J136" t="s">
        <v>256</v>
      </c>
      <c r="K136" t="s">
        <v>911</v>
      </c>
      <c r="L136" t="s">
        <v>30</v>
      </c>
      <c r="M136" t="s">
        <v>8</v>
      </c>
      <c r="N136" t="s">
        <v>8</v>
      </c>
      <c r="O136">
        <v>1</v>
      </c>
      <c r="P136">
        <v>0</v>
      </c>
      <c r="Q136">
        <v>0</v>
      </c>
      <c r="R136" s="3">
        <v>1059</v>
      </c>
      <c r="S136" s="3">
        <v>64</v>
      </c>
      <c r="T136">
        <v>0</v>
      </c>
      <c r="U136">
        <v>0.38</v>
      </c>
      <c r="V136">
        <v>0</v>
      </c>
      <c r="W136">
        <v>0.38</v>
      </c>
      <c r="X136" s="3">
        <v>27</v>
      </c>
      <c r="Y136" s="3">
        <v>2182</v>
      </c>
      <c r="Z136" t="s">
        <v>10</v>
      </c>
      <c r="AA136" t="s">
        <v>8</v>
      </c>
      <c r="AB136">
        <v>0</v>
      </c>
      <c r="AC136">
        <v>0</v>
      </c>
      <c r="AD136">
        <v>1</v>
      </c>
      <c r="AE136">
        <v>0</v>
      </c>
      <c r="AF136" s="10">
        <v>42599</v>
      </c>
      <c r="AG136" s="10">
        <v>0</v>
      </c>
      <c r="AH136" s="10">
        <v>0</v>
      </c>
      <c r="AI136" s="10">
        <v>42599</v>
      </c>
      <c r="AJ136" s="10">
        <v>1000</v>
      </c>
      <c r="AK136" s="10">
        <v>0</v>
      </c>
      <c r="AL136" s="10">
        <v>1000</v>
      </c>
      <c r="AM136" s="10">
        <v>0</v>
      </c>
      <c r="AN136" s="10">
        <v>0</v>
      </c>
      <c r="AO136" s="10">
        <v>0</v>
      </c>
      <c r="AP136" s="10">
        <v>1500</v>
      </c>
      <c r="AQ136" s="10">
        <v>45099</v>
      </c>
      <c r="AR136" s="10">
        <v>1093085</v>
      </c>
      <c r="AS136" s="10">
        <v>0</v>
      </c>
      <c r="AT136" s="10">
        <v>0</v>
      </c>
      <c r="AU136" s="10">
        <v>0</v>
      </c>
      <c r="AV136" s="10">
        <v>1093085</v>
      </c>
      <c r="AW136" t="s">
        <v>8</v>
      </c>
      <c r="AZ136" t="s">
        <v>8</v>
      </c>
      <c r="BC136" s="10">
        <v>17495</v>
      </c>
      <c r="BD136" s="10">
        <v>4142</v>
      </c>
      <c r="BE136" s="10">
        <v>21637</v>
      </c>
      <c r="BF136" s="10">
        <v>8460</v>
      </c>
      <c r="BG136" s="10">
        <v>1482</v>
      </c>
      <c r="BH136" s="10">
        <v>0</v>
      </c>
      <c r="BI136" s="10">
        <v>9942</v>
      </c>
      <c r="BJ136" s="10">
        <v>9093</v>
      </c>
      <c r="BK136" t="s">
        <v>436</v>
      </c>
      <c r="BL136" s="10">
        <v>40672</v>
      </c>
      <c r="BM136" s="10">
        <v>0</v>
      </c>
      <c r="BN136" s="10">
        <v>0</v>
      </c>
      <c r="BO136" s="10">
        <v>661356</v>
      </c>
      <c r="BP136" s="10">
        <v>661356</v>
      </c>
      <c r="BQ136" s="3">
        <v>11311</v>
      </c>
      <c r="BR136" s="3">
        <v>462</v>
      </c>
      <c r="BS136" s="3">
        <v>539</v>
      </c>
      <c r="BT136" s="3">
        <v>0</v>
      </c>
      <c r="BU136" s="3">
        <v>1788</v>
      </c>
      <c r="BV136" s="3">
        <v>593</v>
      </c>
      <c r="BW136" s="3">
        <v>73</v>
      </c>
      <c r="BX136" s="3">
        <v>1</v>
      </c>
      <c r="BY136" s="3">
        <v>13711</v>
      </c>
      <c r="BZ136" s="3">
        <v>1056</v>
      </c>
      <c r="CA136" s="3">
        <v>174</v>
      </c>
      <c r="CB136" s="3">
        <v>0</v>
      </c>
      <c r="CC136" t="s">
        <v>8</v>
      </c>
      <c r="CD136" s="3">
        <v>955</v>
      </c>
      <c r="CF136" s="3">
        <v>7</v>
      </c>
      <c r="CH136" s="3">
        <v>265</v>
      </c>
      <c r="CJ136" s="3">
        <v>1</v>
      </c>
      <c r="CL136" s="3">
        <v>1</v>
      </c>
      <c r="CN136" s="3">
        <f>SUM(CD136+CF136+CH136+CJ136+CL136)</f>
        <v>1229</v>
      </c>
      <c r="CO136" s="3">
        <v>0</v>
      </c>
      <c r="CP136" s="3">
        <v>955</v>
      </c>
      <c r="CQ136" s="3">
        <v>7</v>
      </c>
      <c r="CR136" s="3">
        <v>265</v>
      </c>
      <c r="CS136" s="3">
        <v>1</v>
      </c>
      <c r="CT136" s="3">
        <v>1</v>
      </c>
      <c r="CU136" s="3">
        <v>1229</v>
      </c>
      <c r="CV136" s="3">
        <f>SUM(CZ136:DC136)</f>
        <v>3793</v>
      </c>
      <c r="CW136" s="3">
        <f>SUM(CU136+CV136)</f>
        <v>5022</v>
      </c>
      <c r="CX136" s="3">
        <f>SUM(DB136:DE136)</f>
        <v>1077</v>
      </c>
      <c r="CY136" s="3">
        <f>CW136</f>
        <v>5022</v>
      </c>
      <c r="CZ136" s="3">
        <v>2716</v>
      </c>
      <c r="DB136" s="3">
        <v>1077</v>
      </c>
      <c r="DD136" s="3">
        <v>0</v>
      </c>
      <c r="DE136" s="3">
        <v>0</v>
      </c>
      <c r="DF136" s="3">
        <v>0</v>
      </c>
      <c r="DG136" s="3">
        <v>0</v>
      </c>
      <c r="DH136" s="3">
        <v>0</v>
      </c>
      <c r="DI136" s="3">
        <v>0</v>
      </c>
      <c r="DJ136" s="3">
        <v>130</v>
      </c>
      <c r="DL136" t="s">
        <v>9</v>
      </c>
      <c r="DM136" t="s">
        <v>8</v>
      </c>
      <c r="DN136" s="3">
        <v>0</v>
      </c>
      <c r="DO136" t="s">
        <v>10</v>
      </c>
      <c r="DP136" s="3">
        <v>46</v>
      </c>
      <c r="DQ136" s="3">
        <v>631</v>
      </c>
      <c r="DR136" s="3">
        <v>19</v>
      </c>
      <c r="DS136" s="3">
        <v>720</v>
      </c>
      <c r="DT136" s="3">
        <v>0</v>
      </c>
      <c r="DU136" s="3">
        <v>0</v>
      </c>
      <c r="DV136" s="3">
        <v>0</v>
      </c>
      <c r="DW136" s="3">
        <v>0</v>
      </c>
      <c r="DX136" s="3">
        <v>0</v>
      </c>
      <c r="DY136" s="3">
        <v>0</v>
      </c>
      <c r="DZ136" s="3">
        <v>0</v>
      </c>
      <c r="EA136" s="3">
        <v>0</v>
      </c>
      <c r="EB136" s="3">
        <v>0</v>
      </c>
      <c r="EC136" s="3">
        <v>0</v>
      </c>
      <c r="ED136" s="3">
        <v>1</v>
      </c>
      <c r="EE136" s="3">
        <v>0</v>
      </c>
      <c r="EF136" s="3">
        <v>171</v>
      </c>
      <c r="EG136" t="s">
        <v>78</v>
      </c>
      <c r="EH136">
        <v>2</v>
      </c>
      <c r="EI136" t="s">
        <v>12</v>
      </c>
      <c r="EK136" t="s">
        <v>13</v>
      </c>
      <c r="EL136">
        <v>54.44</v>
      </c>
      <c r="EM136" t="s">
        <v>14</v>
      </c>
      <c r="EN136">
        <v>5.63</v>
      </c>
      <c r="EO136" t="s">
        <v>30</v>
      </c>
      <c r="EP136" t="s">
        <v>912</v>
      </c>
      <c r="EQ136">
        <v>15</v>
      </c>
      <c r="ER136">
        <v>0</v>
      </c>
      <c r="ES136">
        <v>3</v>
      </c>
      <c r="ET136">
        <v>0</v>
      </c>
      <c r="EU136">
        <v>18</v>
      </c>
      <c r="EV136">
        <v>52</v>
      </c>
      <c r="EW136" s="3">
        <v>882</v>
      </c>
      <c r="EX136" s="3">
        <v>882</v>
      </c>
      <c r="EY136" s="3">
        <v>3234</v>
      </c>
      <c r="EZ136" t="s">
        <v>78</v>
      </c>
      <c r="FA136" s="3">
        <v>888</v>
      </c>
      <c r="FB136" s="3">
        <v>888</v>
      </c>
      <c r="FD136" t="s">
        <v>8</v>
      </c>
      <c r="FE136" t="s">
        <v>164</v>
      </c>
      <c r="FF136" t="s">
        <v>10</v>
      </c>
      <c r="FG136" t="s">
        <v>8</v>
      </c>
      <c r="FH136" t="s">
        <v>8</v>
      </c>
      <c r="FI136" t="s">
        <v>8</v>
      </c>
      <c r="FJ136" t="s">
        <v>92</v>
      </c>
      <c r="FK136" s="11" t="s">
        <v>18</v>
      </c>
      <c r="FV136" t="s">
        <v>46</v>
      </c>
      <c r="FW136" t="s">
        <v>20</v>
      </c>
      <c r="FX136" t="s">
        <v>21</v>
      </c>
      <c r="FY136" t="s">
        <v>10</v>
      </c>
      <c r="FZ136" t="s">
        <v>48</v>
      </c>
      <c r="GA136" t="s">
        <v>913</v>
      </c>
      <c r="GB136" t="s">
        <v>1413</v>
      </c>
      <c r="GC136" t="s">
        <v>1413</v>
      </c>
      <c r="GD136" t="s">
        <v>1413</v>
      </c>
      <c r="GE136" t="s">
        <v>1413</v>
      </c>
      <c r="GF136">
        <v>11</v>
      </c>
    </row>
    <row r="137" spans="1:188" x14ac:dyDescent="0.35">
      <c r="A137" t="s">
        <v>914</v>
      </c>
      <c r="B137" t="s">
        <v>915</v>
      </c>
      <c r="C137" s="3">
        <v>1086</v>
      </c>
      <c r="D137" t="s">
        <v>1532</v>
      </c>
      <c r="E137" t="s">
        <v>916</v>
      </c>
      <c r="F137">
        <v>97499</v>
      </c>
      <c r="G137" t="s">
        <v>1962</v>
      </c>
      <c r="H137" t="s">
        <v>916</v>
      </c>
      <c r="I137">
        <v>97499</v>
      </c>
      <c r="J137" t="s">
        <v>141</v>
      </c>
      <c r="K137" t="s">
        <v>917</v>
      </c>
      <c r="L137" t="s">
        <v>30</v>
      </c>
      <c r="M137" t="s">
        <v>8</v>
      </c>
      <c r="N137" t="s">
        <v>8</v>
      </c>
      <c r="O137">
        <v>1</v>
      </c>
      <c r="P137">
        <v>0</v>
      </c>
      <c r="Q137">
        <v>0</v>
      </c>
      <c r="R137" s="3">
        <v>484</v>
      </c>
      <c r="S137" s="3">
        <v>60</v>
      </c>
      <c r="T137">
        <v>0</v>
      </c>
      <c r="U137">
        <v>0</v>
      </c>
      <c r="V137">
        <v>0.4</v>
      </c>
      <c r="W137">
        <v>0.4</v>
      </c>
      <c r="X137" s="3">
        <v>15</v>
      </c>
      <c r="Y137" s="3">
        <v>910</v>
      </c>
      <c r="Z137" t="s">
        <v>10</v>
      </c>
      <c r="AA137" t="s">
        <v>8</v>
      </c>
      <c r="AB137">
        <v>0</v>
      </c>
      <c r="AC137">
        <v>0</v>
      </c>
      <c r="AD137">
        <v>1</v>
      </c>
      <c r="AE137">
        <v>3</v>
      </c>
      <c r="AF137" s="10">
        <v>16390</v>
      </c>
      <c r="AG137" s="10">
        <v>7700</v>
      </c>
      <c r="AH137" s="10">
        <v>0</v>
      </c>
      <c r="AI137" s="10">
        <v>24090</v>
      </c>
      <c r="AJ137" s="10">
        <v>1000</v>
      </c>
      <c r="AK137" s="10">
        <v>0</v>
      </c>
      <c r="AL137" s="10">
        <v>1000</v>
      </c>
      <c r="AM137" s="10">
        <v>0</v>
      </c>
      <c r="AN137" s="10">
        <v>0</v>
      </c>
      <c r="AO137" s="10">
        <v>0</v>
      </c>
      <c r="AP137" s="10">
        <v>22278</v>
      </c>
      <c r="AQ137" s="10">
        <v>47368</v>
      </c>
      <c r="AR137" s="10">
        <v>0</v>
      </c>
      <c r="AS137" s="10">
        <v>0</v>
      </c>
      <c r="AT137" s="10">
        <v>0</v>
      </c>
      <c r="AU137" s="10">
        <v>0</v>
      </c>
      <c r="AV137" s="10">
        <v>0</v>
      </c>
      <c r="AW137" t="s">
        <v>8</v>
      </c>
      <c r="AZ137" t="s">
        <v>8</v>
      </c>
      <c r="BC137" s="10">
        <v>11078</v>
      </c>
      <c r="BD137" s="10">
        <v>1103.7</v>
      </c>
      <c r="BE137" s="10">
        <v>12181.7</v>
      </c>
      <c r="BF137" s="10">
        <v>4000</v>
      </c>
      <c r="BG137" s="10">
        <v>0</v>
      </c>
      <c r="BH137" s="10">
        <v>0</v>
      </c>
      <c r="BI137" s="10">
        <v>4000</v>
      </c>
      <c r="BJ137" s="10">
        <v>34620</v>
      </c>
      <c r="BL137" s="10">
        <v>50801.7</v>
      </c>
      <c r="BM137" s="10">
        <v>0</v>
      </c>
      <c r="BN137" s="10">
        <v>0</v>
      </c>
      <c r="BO137" s="10">
        <v>0</v>
      </c>
      <c r="BP137" s="10">
        <v>0</v>
      </c>
      <c r="BQ137" s="3">
        <v>13057</v>
      </c>
      <c r="BR137" s="3">
        <v>451</v>
      </c>
      <c r="BS137" s="3">
        <v>441</v>
      </c>
      <c r="BT137" s="3">
        <v>2</v>
      </c>
      <c r="BU137" s="3">
        <v>729</v>
      </c>
      <c r="BV137" s="3">
        <v>0</v>
      </c>
      <c r="BW137" s="3">
        <v>0</v>
      </c>
      <c r="BX137" s="3">
        <v>0</v>
      </c>
      <c r="BY137" s="3">
        <v>14227</v>
      </c>
      <c r="BZ137" s="3">
        <v>453</v>
      </c>
      <c r="CA137" s="3">
        <v>63</v>
      </c>
      <c r="CB137" s="3">
        <v>29</v>
      </c>
      <c r="CC137" t="s">
        <v>8</v>
      </c>
      <c r="CE137" s="3">
        <v>1</v>
      </c>
      <c r="CL137" s="3">
        <v>1772</v>
      </c>
      <c r="CM137" s="3">
        <v>411</v>
      </c>
      <c r="CN137" s="3">
        <f>SUM(CD137+CF137+CH137+CJ137+CL137)</f>
        <v>1772</v>
      </c>
      <c r="CO137" s="3">
        <v>412</v>
      </c>
      <c r="CP137" s="3">
        <v>1</v>
      </c>
      <c r="CT137" s="3">
        <v>2183</v>
      </c>
      <c r="CU137" s="3">
        <v>2184</v>
      </c>
      <c r="CV137" s="3">
        <f>SUM(CZ137:DC137)</f>
        <v>0</v>
      </c>
      <c r="CW137" s="3">
        <f>SUM(CU137+CV137)</f>
        <v>2184</v>
      </c>
      <c r="CX137" s="3">
        <f>SUM(DB137:DE137)</f>
        <v>126</v>
      </c>
      <c r="CY137" s="3">
        <f>CW137</f>
        <v>2184</v>
      </c>
      <c r="DD137" s="3">
        <v>0</v>
      </c>
      <c r="DE137" s="3">
        <v>126</v>
      </c>
      <c r="DF137" s="3">
        <v>126</v>
      </c>
      <c r="DG137" s="3">
        <v>0</v>
      </c>
      <c r="DH137" s="3">
        <v>78</v>
      </c>
      <c r="DI137" s="3">
        <v>78</v>
      </c>
      <c r="DJ137" s="3">
        <v>0</v>
      </c>
      <c r="DL137" t="s">
        <v>9</v>
      </c>
      <c r="DM137" t="s">
        <v>8</v>
      </c>
      <c r="DN137" s="3">
        <v>18</v>
      </c>
      <c r="DO137" t="s">
        <v>10</v>
      </c>
      <c r="DP137" s="3">
        <v>0</v>
      </c>
      <c r="DQ137" s="3">
        <v>0</v>
      </c>
      <c r="DR137" s="3">
        <v>53</v>
      </c>
      <c r="DS137" s="3">
        <v>711</v>
      </c>
      <c r="DT137" s="3">
        <v>4</v>
      </c>
      <c r="DU137" s="3">
        <v>15</v>
      </c>
      <c r="DV137" s="3">
        <v>4</v>
      </c>
      <c r="DW137" s="3">
        <v>110</v>
      </c>
      <c r="DX137" s="3">
        <v>4</v>
      </c>
      <c r="DY137" s="3">
        <v>301</v>
      </c>
      <c r="DZ137" s="3">
        <v>0</v>
      </c>
      <c r="EA137" s="3">
        <v>0</v>
      </c>
      <c r="EB137" s="3">
        <v>0</v>
      </c>
      <c r="EC137" s="3">
        <v>0</v>
      </c>
      <c r="ED137" s="3">
        <v>26</v>
      </c>
      <c r="EE137" s="3">
        <v>86</v>
      </c>
      <c r="EF137" s="3">
        <v>424</v>
      </c>
      <c r="EG137" t="s">
        <v>11</v>
      </c>
      <c r="EH137">
        <v>8</v>
      </c>
      <c r="EI137" t="s">
        <v>44</v>
      </c>
      <c r="EK137" t="s">
        <v>13</v>
      </c>
      <c r="EL137">
        <v>264.10000000000002</v>
      </c>
      <c r="EM137" t="s">
        <v>292</v>
      </c>
      <c r="EN137">
        <v>264.89999999999998</v>
      </c>
      <c r="EO137" t="s">
        <v>30</v>
      </c>
      <c r="EP137" t="s">
        <v>135</v>
      </c>
      <c r="EQ137">
        <v>12</v>
      </c>
      <c r="ER137">
        <v>2</v>
      </c>
      <c r="ES137">
        <v>4</v>
      </c>
      <c r="ET137">
        <v>2</v>
      </c>
      <c r="EU137">
        <v>20</v>
      </c>
      <c r="EV137">
        <v>52</v>
      </c>
      <c r="EW137" s="3">
        <v>916</v>
      </c>
      <c r="EX137" s="3">
        <v>916</v>
      </c>
      <c r="EY137" s="3">
        <v>3574</v>
      </c>
      <c r="EZ137" t="s">
        <v>17</v>
      </c>
      <c r="FA137" s="3">
        <v>4192</v>
      </c>
      <c r="FB137" s="3">
        <v>4192</v>
      </c>
      <c r="FD137" t="s">
        <v>8</v>
      </c>
      <c r="FE137" t="s">
        <v>8</v>
      </c>
      <c r="FF137" t="s">
        <v>8</v>
      </c>
      <c r="FG137" t="s">
        <v>10</v>
      </c>
      <c r="FH137" t="s">
        <v>10</v>
      </c>
      <c r="FI137" t="s">
        <v>10</v>
      </c>
      <c r="FJ137" t="s">
        <v>69</v>
      </c>
      <c r="FK137" s="11" t="s">
        <v>18</v>
      </c>
      <c r="FL137" s="1"/>
      <c r="FM137" s="1">
        <v>14.75</v>
      </c>
      <c r="FN137" s="1"/>
      <c r="FO137" s="1"/>
      <c r="FP137" s="1"/>
      <c r="FQ137" s="1"/>
      <c r="FR137" s="1"/>
      <c r="FS137" s="1"/>
      <c r="FT137" s="1"/>
      <c r="FU137" s="1"/>
      <c r="FV137" t="s">
        <v>46</v>
      </c>
      <c r="FW137" t="s">
        <v>20</v>
      </c>
      <c r="FX137" t="s">
        <v>21</v>
      </c>
      <c r="FY137" t="s">
        <v>10</v>
      </c>
      <c r="FZ137" t="s">
        <v>48</v>
      </c>
      <c r="GA137" t="s">
        <v>918</v>
      </c>
      <c r="GB137" t="s">
        <v>1414</v>
      </c>
      <c r="GC137" t="s">
        <v>1415</v>
      </c>
      <c r="GD137" t="s">
        <v>1416</v>
      </c>
      <c r="GE137" t="s">
        <v>1417</v>
      </c>
      <c r="GF137">
        <v>9</v>
      </c>
    </row>
  </sheetData>
  <sortState xmlns:xlrd2="http://schemas.microsoft.com/office/spreadsheetml/2017/richdata2" ref="A4:GF139">
    <sortCondition ref="B2:B139"/>
  </sortState>
  <conditionalFormatting sqref="FL1:FU1048576">
    <cfRule type="containsBlanks" dxfId="3" priority="1">
      <formula>LEN(TRIM(FL1))=0</formula>
    </cfRule>
    <cfRule type="cellIs" dxfId="2" priority="2" operator="lessThan">
      <formula>14.05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195B-5CD4-4363-90E5-1B06C9B04C64}">
  <dimension ref="A1:T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1.81640625" customWidth="1"/>
    <col min="11" max="11" width="12.90625" customWidth="1"/>
    <col min="20" max="20" width="15.1796875" customWidth="1"/>
  </cols>
  <sheetData>
    <row r="1" spans="1:20" ht="100.5" customHeight="1" x14ac:dyDescent="0.35">
      <c r="A1" s="4" t="s">
        <v>0</v>
      </c>
      <c r="B1" s="4" t="s">
        <v>931</v>
      </c>
      <c r="C1" s="5" t="s">
        <v>932</v>
      </c>
      <c r="D1" s="4" t="s">
        <v>933</v>
      </c>
      <c r="E1" s="4" t="s">
        <v>934</v>
      </c>
      <c r="F1" s="4" t="s">
        <v>935</v>
      </c>
      <c r="G1" s="4" t="s">
        <v>936</v>
      </c>
      <c r="H1" s="4" t="s">
        <v>937</v>
      </c>
      <c r="I1" s="4" t="s">
        <v>938</v>
      </c>
      <c r="J1" s="4" t="s">
        <v>939</v>
      </c>
      <c r="K1" s="4" t="s">
        <v>940</v>
      </c>
      <c r="L1" s="4" t="s">
        <v>941</v>
      </c>
      <c r="M1" s="4" t="s">
        <v>942</v>
      </c>
      <c r="N1" s="4" t="s">
        <v>943</v>
      </c>
      <c r="O1" s="4" t="s">
        <v>944</v>
      </c>
      <c r="P1" s="4" t="s">
        <v>945</v>
      </c>
      <c r="Q1" s="4" t="s">
        <v>946</v>
      </c>
      <c r="R1" s="5" t="s">
        <v>947</v>
      </c>
      <c r="S1" s="7" t="s">
        <v>948</v>
      </c>
      <c r="T1" s="19" t="s">
        <v>1963</v>
      </c>
    </row>
    <row r="2" spans="1:20" x14ac:dyDescent="0.35">
      <c r="A2" t="s">
        <v>1</v>
      </c>
      <c r="B2" t="s">
        <v>2</v>
      </c>
      <c r="C2" s="3">
        <v>1029</v>
      </c>
      <c r="D2" t="s">
        <v>1452</v>
      </c>
      <c r="E2" t="s">
        <v>4</v>
      </c>
      <c r="F2">
        <v>97810</v>
      </c>
      <c r="G2" t="s">
        <v>3</v>
      </c>
      <c r="H2" t="s">
        <v>4</v>
      </c>
      <c r="I2">
        <v>97810</v>
      </c>
      <c r="J2" t="s">
        <v>5</v>
      </c>
      <c r="K2" t="s">
        <v>6</v>
      </c>
      <c r="L2" t="s">
        <v>7</v>
      </c>
      <c r="M2" t="s">
        <v>8</v>
      </c>
      <c r="N2" t="s">
        <v>8</v>
      </c>
      <c r="O2">
        <v>1</v>
      </c>
      <c r="P2">
        <v>0</v>
      </c>
      <c r="Q2">
        <v>0</v>
      </c>
      <c r="R2" s="3">
        <v>234</v>
      </c>
      <c r="S2" s="3">
        <v>18</v>
      </c>
      <c r="T2" s="20">
        <v>0.22740524781341107</v>
      </c>
    </row>
    <row r="3" spans="1:20" x14ac:dyDescent="0.35">
      <c r="A3" t="s">
        <v>24</v>
      </c>
      <c r="B3" t="s">
        <v>25</v>
      </c>
      <c r="C3" s="3">
        <v>150</v>
      </c>
      <c r="D3" t="s">
        <v>1424</v>
      </c>
      <c r="E3" t="s">
        <v>1425</v>
      </c>
      <c r="F3">
        <v>97406</v>
      </c>
      <c r="G3" t="s">
        <v>26</v>
      </c>
      <c r="H3" t="s">
        <v>27</v>
      </c>
      <c r="I3">
        <v>97406</v>
      </c>
      <c r="J3" t="s">
        <v>28</v>
      </c>
      <c r="K3" t="s">
        <v>29</v>
      </c>
      <c r="L3" t="s">
        <v>30</v>
      </c>
      <c r="M3" t="s">
        <v>8</v>
      </c>
      <c r="N3" t="s">
        <v>8</v>
      </c>
      <c r="O3">
        <v>1</v>
      </c>
      <c r="P3">
        <v>0</v>
      </c>
      <c r="Q3">
        <v>0</v>
      </c>
      <c r="R3" s="3">
        <v>75</v>
      </c>
      <c r="S3" s="3">
        <v>2</v>
      </c>
      <c r="T3" s="20">
        <v>0.5</v>
      </c>
    </row>
    <row r="4" spans="1:20" x14ac:dyDescent="0.35">
      <c r="A4" t="s">
        <v>37</v>
      </c>
      <c r="B4" t="s">
        <v>38</v>
      </c>
      <c r="C4" s="3">
        <v>57777</v>
      </c>
      <c r="D4" t="s">
        <v>1499</v>
      </c>
      <c r="E4" t="s">
        <v>40</v>
      </c>
      <c r="F4">
        <v>97322</v>
      </c>
      <c r="G4" t="s">
        <v>39</v>
      </c>
      <c r="H4" t="s">
        <v>40</v>
      </c>
      <c r="I4">
        <v>97322</v>
      </c>
      <c r="J4" t="s">
        <v>41</v>
      </c>
      <c r="K4" t="s">
        <v>42</v>
      </c>
      <c r="L4" t="s">
        <v>30</v>
      </c>
      <c r="M4" t="s">
        <v>8</v>
      </c>
      <c r="N4" t="s">
        <v>8</v>
      </c>
      <c r="O4">
        <v>1</v>
      </c>
      <c r="P4">
        <v>1</v>
      </c>
      <c r="Q4">
        <v>0</v>
      </c>
      <c r="R4" s="3">
        <v>31650</v>
      </c>
      <c r="S4" s="3">
        <v>3655</v>
      </c>
      <c r="T4" s="20">
        <v>0.54779583571317303</v>
      </c>
    </row>
    <row r="5" spans="1:20" x14ac:dyDescent="0.35">
      <c r="A5" t="s">
        <v>50</v>
      </c>
      <c r="B5" t="s">
        <v>51</v>
      </c>
      <c r="C5" s="3">
        <v>21692</v>
      </c>
      <c r="D5" t="s">
        <v>1527</v>
      </c>
      <c r="E5" t="s">
        <v>53</v>
      </c>
      <c r="F5">
        <v>97007</v>
      </c>
      <c r="G5" t="s">
        <v>52</v>
      </c>
      <c r="H5" t="s">
        <v>53</v>
      </c>
      <c r="I5">
        <v>97007</v>
      </c>
      <c r="J5" t="s">
        <v>54</v>
      </c>
      <c r="K5" t="s">
        <v>55</v>
      </c>
      <c r="L5" t="s">
        <v>56</v>
      </c>
      <c r="M5" t="s">
        <v>8</v>
      </c>
      <c r="N5" t="s">
        <v>8</v>
      </c>
      <c r="O5">
        <v>1</v>
      </c>
      <c r="P5">
        <v>0</v>
      </c>
      <c r="Q5">
        <v>0</v>
      </c>
      <c r="R5" s="3">
        <v>10031</v>
      </c>
      <c r="S5" s="3">
        <v>1007</v>
      </c>
      <c r="T5" s="20">
        <v>0.46242854508574588</v>
      </c>
    </row>
    <row r="6" spans="1:20" x14ac:dyDescent="0.35">
      <c r="A6" t="s">
        <v>60</v>
      </c>
      <c r="B6" t="s">
        <v>61</v>
      </c>
      <c r="C6" s="3">
        <v>4077</v>
      </c>
      <c r="D6" t="s">
        <v>1426</v>
      </c>
      <c r="E6" t="s">
        <v>62</v>
      </c>
      <c r="F6">
        <v>97101</v>
      </c>
      <c r="G6" t="s">
        <v>1956</v>
      </c>
      <c r="H6" t="s">
        <v>62</v>
      </c>
      <c r="I6">
        <v>97101</v>
      </c>
      <c r="J6" t="s">
        <v>63</v>
      </c>
      <c r="K6" t="s">
        <v>64</v>
      </c>
      <c r="L6" t="s">
        <v>65</v>
      </c>
      <c r="M6" t="s">
        <v>8</v>
      </c>
      <c r="N6" t="s">
        <v>8</v>
      </c>
      <c r="O6">
        <v>1</v>
      </c>
      <c r="P6">
        <v>0</v>
      </c>
      <c r="Q6">
        <v>0</v>
      </c>
      <c r="R6" s="3">
        <v>677</v>
      </c>
      <c r="S6" s="3">
        <v>102</v>
      </c>
      <c r="T6" s="20">
        <v>0.16605347068923229</v>
      </c>
    </row>
    <row r="7" spans="1:20" x14ac:dyDescent="0.35">
      <c r="A7" t="s">
        <v>71</v>
      </c>
      <c r="B7" t="s">
        <v>72</v>
      </c>
      <c r="C7" s="3">
        <v>678</v>
      </c>
      <c r="D7" t="s">
        <v>1432</v>
      </c>
      <c r="E7" t="s">
        <v>74</v>
      </c>
      <c r="F7">
        <v>97812</v>
      </c>
      <c r="G7" t="s">
        <v>73</v>
      </c>
      <c r="H7" t="s">
        <v>74</v>
      </c>
      <c r="I7">
        <v>97812</v>
      </c>
      <c r="J7" t="s">
        <v>75</v>
      </c>
      <c r="K7" t="s">
        <v>76</v>
      </c>
      <c r="L7" t="s">
        <v>30</v>
      </c>
      <c r="M7" t="s">
        <v>8</v>
      </c>
      <c r="N7" t="s">
        <v>8</v>
      </c>
      <c r="O7">
        <v>1</v>
      </c>
      <c r="P7">
        <v>0</v>
      </c>
      <c r="Q7">
        <v>0</v>
      </c>
      <c r="R7" s="3">
        <v>211</v>
      </c>
      <c r="S7" s="3">
        <v>32</v>
      </c>
      <c r="T7" s="20">
        <v>0.3112094395280236</v>
      </c>
    </row>
    <row r="8" spans="1:20" x14ac:dyDescent="0.35">
      <c r="A8" t="s">
        <v>81</v>
      </c>
      <c r="B8" t="s">
        <v>82</v>
      </c>
      <c r="C8" s="3">
        <v>10131</v>
      </c>
      <c r="D8" t="s">
        <v>1439</v>
      </c>
      <c r="E8" t="s">
        <v>84</v>
      </c>
      <c r="F8">
        <v>97103</v>
      </c>
      <c r="G8" t="s">
        <v>83</v>
      </c>
      <c r="H8" t="s">
        <v>84</v>
      </c>
      <c r="I8">
        <v>97103</v>
      </c>
      <c r="J8" t="s">
        <v>85</v>
      </c>
      <c r="K8" t="s">
        <v>86</v>
      </c>
      <c r="L8" t="s">
        <v>30</v>
      </c>
      <c r="M8" t="s">
        <v>8</v>
      </c>
      <c r="N8" t="s">
        <v>8</v>
      </c>
      <c r="O8">
        <v>1</v>
      </c>
      <c r="P8">
        <v>0</v>
      </c>
      <c r="Q8">
        <v>0</v>
      </c>
      <c r="R8" s="3">
        <v>7480</v>
      </c>
      <c r="S8" s="3">
        <v>1225</v>
      </c>
      <c r="T8" s="20">
        <v>0.73832790445168295</v>
      </c>
    </row>
    <row r="9" spans="1:20" x14ac:dyDescent="0.35">
      <c r="A9" t="s">
        <v>94</v>
      </c>
      <c r="B9" t="s">
        <v>95</v>
      </c>
      <c r="C9" s="3">
        <v>1438</v>
      </c>
      <c r="D9" t="s">
        <v>1447</v>
      </c>
      <c r="E9" t="s">
        <v>97</v>
      </c>
      <c r="F9">
        <v>97813</v>
      </c>
      <c r="G9" t="s">
        <v>96</v>
      </c>
      <c r="H9" t="s">
        <v>97</v>
      </c>
      <c r="I9">
        <v>97813</v>
      </c>
      <c r="J9" t="s">
        <v>5</v>
      </c>
      <c r="K9" t="s">
        <v>98</v>
      </c>
      <c r="L9" t="s">
        <v>7</v>
      </c>
      <c r="M9" t="s">
        <v>8</v>
      </c>
      <c r="N9" t="s">
        <v>8</v>
      </c>
      <c r="O9">
        <v>1</v>
      </c>
      <c r="P9">
        <v>0</v>
      </c>
      <c r="Q9">
        <v>0</v>
      </c>
      <c r="R9" s="3">
        <v>657</v>
      </c>
      <c r="S9" s="3">
        <v>41</v>
      </c>
      <c r="T9" s="20">
        <v>0.45688456189151599</v>
      </c>
    </row>
    <row r="10" spans="1:20" x14ac:dyDescent="0.35">
      <c r="A10" t="s">
        <v>101</v>
      </c>
      <c r="B10" t="s">
        <v>102</v>
      </c>
      <c r="C10" s="3">
        <v>16746</v>
      </c>
      <c r="D10" t="s">
        <v>103</v>
      </c>
      <c r="E10" t="s">
        <v>104</v>
      </c>
      <c r="F10">
        <v>97814</v>
      </c>
      <c r="G10" t="s">
        <v>103</v>
      </c>
      <c r="H10" t="s">
        <v>104</v>
      </c>
      <c r="I10">
        <v>97814</v>
      </c>
      <c r="J10" t="s">
        <v>105</v>
      </c>
      <c r="K10" t="s">
        <v>106</v>
      </c>
      <c r="L10" t="s">
        <v>30</v>
      </c>
      <c r="M10" t="s">
        <v>8</v>
      </c>
      <c r="N10" t="s">
        <v>8</v>
      </c>
      <c r="O10">
        <v>1</v>
      </c>
      <c r="P10">
        <v>5</v>
      </c>
      <c r="Q10">
        <v>1</v>
      </c>
      <c r="R10" s="3">
        <v>7012</v>
      </c>
      <c r="S10" s="3">
        <v>527</v>
      </c>
      <c r="T10" s="20">
        <v>0.41872686014570643</v>
      </c>
    </row>
    <row r="11" spans="1:20" x14ac:dyDescent="0.35">
      <c r="A11" t="s">
        <v>109</v>
      </c>
      <c r="B11" t="s">
        <v>110</v>
      </c>
      <c r="C11" s="3">
        <v>7280</v>
      </c>
      <c r="D11" t="s">
        <v>1464</v>
      </c>
      <c r="E11" t="s">
        <v>112</v>
      </c>
      <c r="F11">
        <v>97411</v>
      </c>
      <c r="G11" t="s">
        <v>111</v>
      </c>
      <c r="H11" t="s">
        <v>112</v>
      </c>
      <c r="I11">
        <v>97411</v>
      </c>
      <c r="J11" t="s">
        <v>113</v>
      </c>
      <c r="K11" t="s">
        <v>114</v>
      </c>
      <c r="L11" t="s">
        <v>115</v>
      </c>
      <c r="M11" t="s">
        <v>8</v>
      </c>
      <c r="N11" t="s">
        <v>8</v>
      </c>
      <c r="O11">
        <v>1</v>
      </c>
      <c r="P11">
        <v>0</v>
      </c>
      <c r="Q11">
        <v>0</v>
      </c>
      <c r="R11" s="3"/>
      <c r="S11" s="3"/>
      <c r="T11" s="20" t="s">
        <v>1964</v>
      </c>
    </row>
    <row r="12" spans="1:20" x14ac:dyDescent="0.35">
      <c r="A12" t="s">
        <v>117</v>
      </c>
      <c r="B12" t="s">
        <v>118</v>
      </c>
      <c r="C12" s="3">
        <v>6520</v>
      </c>
      <c r="D12" t="s">
        <v>119</v>
      </c>
      <c r="E12" t="s">
        <v>120</v>
      </c>
      <c r="F12">
        <v>97106</v>
      </c>
      <c r="G12" t="s">
        <v>119</v>
      </c>
      <c r="H12" t="s">
        <v>120</v>
      </c>
      <c r="I12">
        <v>97106</v>
      </c>
      <c r="J12" t="s">
        <v>54</v>
      </c>
      <c r="K12" t="s">
        <v>121</v>
      </c>
      <c r="L12" t="s">
        <v>56</v>
      </c>
      <c r="M12" t="s">
        <v>8</v>
      </c>
      <c r="N12" t="s">
        <v>8</v>
      </c>
      <c r="O12">
        <v>1</v>
      </c>
      <c r="P12">
        <v>0</v>
      </c>
      <c r="Q12">
        <v>0</v>
      </c>
      <c r="R12" s="3">
        <v>2120</v>
      </c>
      <c r="S12" s="3">
        <v>161</v>
      </c>
      <c r="T12" s="20">
        <v>0.32515337423312884</v>
      </c>
    </row>
    <row r="13" spans="1:20" x14ac:dyDescent="0.35">
      <c r="A13" t="s">
        <v>124</v>
      </c>
      <c r="B13" t="s">
        <v>125</v>
      </c>
      <c r="C13" s="3">
        <v>148367</v>
      </c>
      <c r="D13" t="s">
        <v>1478</v>
      </c>
      <c r="E13" t="s">
        <v>127</v>
      </c>
      <c r="F13">
        <v>97005</v>
      </c>
      <c r="G13" t="s">
        <v>126</v>
      </c>
      <c r="H13" t="s">
        <v>127</v>
      </c>
      <c r="I13">
        <v>97005</v>
      </c>
      <c r="J13" t="s">
        <v>54</v>
      </c>
      <c r="K13" t="s">
        <v>128</v>
      </c>
      <c r="L13" t="s">
        <v>56</v>
      </c>
      <c r="M13" t="s">
        <v>8</v>
      </c>
      <c r="N13" t="s">
        <v>8</v>
      </c>
      <c r="O13">
        <v>1</v>
      </c>
      <c r="P13">
        <v>1</v>
      </c>
      <c r="Q13">
        <v>0</v>
      </c>
      <c r="R13" s="3">
        <v>90143</v>
      </c>
      <c r="S13" s="3">
        <v>9483</v>
      </c>
      <c r="T13" s="20">
        <v>0.60756772058476616</v>
      </c>
    </row>
    <row r="14" spans="1:20" x14ac:dyDescent="0.35">
      <c r="A14" t="s">
        <v>130</v>
      </c>
      <c r="B14" t="s">
        <v>131</v>
      </c>
      <c r="C14" s="3">
        <v>1830</v>
      </c>
      <c r="D14" t="s">
        <v>1500</v>
      </c>
      <c r="E14" t="s">
        <v>133</v>
      </c>
      <c r="F14">
        <v>97327</v>
      </c>
      <c r="G14" t="s">
        <v>132</v>
      </c>
      <c r="H14" t="s">
        <v>133</v>
      </c>
      <c r="I14">
        <v>97327</v>
      </c>
      <c r="J14" t="s">
        <v>41</v>
      </c>
      <c r="K14" t="s">
        <v>134</v>
      </c>
      <c r="L14" t="s">
        <v>30</v>
      </c>
      <c r="M14" t="s">
        <v>8</v>
      </c>
      <c r="N14" t="s">
        <v>8</v>
      </c>
      <c r="O14">
        <v>1</v>
      </c>
      <c r="P14">
        <v>0</v>
      </c>
      <c r="Q14">
        <v>0</v>
      </c>
      <c r="R14" s="3">
        <v>273</v>
      </c>
      <c r="S14" s="3">
        <v>90</v>
      </c>
      <c r="T14" s="20">
        <v>0.14918032786885246</v>
      </c>
    </row>
    <row r="15" spans="1:20" x14ac:dyDescent="0.35">
      <c r="A15" t="s">
        <v>137</v>
      </c>
      <c r="B15" t="s">
        <v>138</v>
      </c>
      <c r="C15" s="3">
        <v>8679</v>
      </c>
      <c r="D15" t="s">
        <v>1528</v>
      </c>
      <c r="E15" t="s">
        <v>140</v>
      </c>
      <c r="F15">
        <v>97479</v>
      </c>
      <c r="G15" t="s">
        <v>139</v>
      </c>
      <c r="H15" t="s">
        <v>140</v>
      </c>
      <c r="I15">
        <v>97479</v>
      </c>
      <c r="J15" t="s">
        <v>141</v>
      </c>
      <c r="K15" t="s">
        <v>142</v>
      </c>
      <c r="L15" t="s">
        <v>30</v>
      </c>
      <c r="M15" t="s">
        <v>8</v>
      </c>
      <c r="N15" t="s">
        <v>8</v>
      </c>
      <c r="O15">
        <v>1</v>
      </c>
      <c r="P15">
        <v>0</v>
      </c>
      <c r="Q15">
        <v>0</v>
      </c>
      <c r="R15" s="3">
        <v>5677</v>
      </c>
      <c r="S15" s="3">
        <v>406</v>
      </c>
      <c r="T15" s="20">
        <v>0.65410761608480239</v>
      </c>
    </row>
    <row r="16" spans="1:20" x14ac:dyDescent="0.35">
      <c r="A16" t="s">
        <v>144</v>
      </c>
      <c r="B16" t="s">
        <v>145</v>
      </c>
      <c r="C16" s="3">
        <v>25462</v>
      </c>
      <c r="D16" t="s">
        <v>1502</v>
      </c>
      <c r="E16" t="s">
        <v>147</v>
      </c>
      <c r="F16">
        <v>97013</v>
      </c>
      <c r="G16" t="s">
        <v>146</v>
      </c>
      <c r="H16" t="s">
        <v>147</v>
      </c>
      <c r="I16">
        <v>97013</v>
      </c>
      <c r="J16" t="s">
        <v>148</v>
      </c>
      <c r="K16" t="s">
        <v>149</v>
      </c>
      <c r="L16" t="s">
        <v>150</v>
      </c>
      <c r="M16" t="s">
        <v>8</v>
      </c>
      <c r="N16" t="s">
        <v>8</v>
      </c>
      <c r="O16">
        <v>1</v>
      </c>
      <c r="P16">
        <v>0</v>
      </c>
      <c r="Q16">
        <v>0</v>
      </c>
      <c r="R16" s="3">
        <v>9285</v>
      </c>
      <c r="S16" s="3">
        <v>1207</v>
      </c>
      <c r="T16" s="20">
        <v>0.3646610635456759</v>
      </c>
    </row>
    <row r="17" spans="1:20" x14ac:dyDescent="0.35">
      <c r="A17" t="s">
        <v>925</v>
      </c>
      <c r="B17" t="s">
        <v>926</v>
      </c>
      <c r="C17" s="3">
        <v>81343</v>
      </c>
      <c r="D17" t="s">
        <v>927</v>
      </c>
      <c r="E17" t="s">
        <v>348</v>
      </c>
      <c r="F17">
        <v>97229</v>
      </c>
      <c r="G17" t="s">
        <v>927</v>
      </c>
      <c r="H17" t="s">
        <v>348</v>
      </c>
      <c r="I17">
        <v>97229</v>
      </c>
      <c r="J17" t="s">
        <v>54</v>
      </c>
      <c r="K17" t="s">
        <v>928</v>
      </c>
      <c r="L17" t="s">
        <v>56</v>
      </c>
      <c r="M17" t="s">
        <v>8</v>
      </c>
      <c r="N17" t="s">
        <v>8</v>
      </c>
      <c r="O17">
        <v>1</v>
      </c>
      <c r="P17">
        <v>1</v>
      </c>
      <c r="Q17">
        <v>0</v>
      </c>
      <c r="R17" s="3">
        <v>50536</v>
      </c>
      <c r="S17" s="3">
        <v>4177</v>
      </c>
      <c r="T17" s="20">
        <v>0.62127042277762068</v>
      </c>
    </row>
    <row r="18" spans="1:20" x14ac:dyDescent="0.35">
      <c r="A18" t="s">
        <v>152</v>
      </c>
      <c r="B18" t="s">
        <v>153</v>
      </c>
      <c r="C18" s="3">
        <v>14668</v>
      </c>
      <c r="D18" t="s">
        <v>154</v>
      </c>
      <c r="E18" t="s">
        <v>155</v>
      </c>
      <c r="F18">
        <v>97415</v>
      </c>
      <c r="G18" t="s">
        <v>154</v>
      </c>
      <c r="H18" t="s">
        <v>155</v>
      </c>
      <c r="I18">
        <v>97415</v>
      </c>
      <c r="J18" t="s">
        <v>28</v>
      </c>
      <c r="K18" t="s">
        <v>156</v>
      </c>
      <c r="L18" t="s">
        <v>30</v>
      </c>
      <c r="M18" t="s">
        <v>8</v>
      </c>
      <c r="N18" t="s">
        <v>8</v>
      </c>
      <c r="O18">
        <v>1</v>
      </c>
      <c r="P18">
        <v>0</v>
      </c>
      <c r="Q18">
        <v>0</v>
      </c>
      <c r="R18" s="3">
        <v>8356</v>
      </c>
      <c r="S18" s="3">
        <v>634</v>
      </c>
      <c r="T18" s="20">
        <v>0.56967548404690482</v>
      </c>
    </row>
    <row r="19" spans="1:20" x14ac:dyDescent="0.35">
      <c r="A19" t="s">
        <v>166</v>
      </c>
      <c r="B19" t="s">
        <v>167</v>
      </c>
      <c r="C19" s="3">
        <v>31871</v>
      </c>
      <c r="D19" t="s">
        <v>168</v>
      </c>
      <c r="E19" t="s">
        <v>169</v>
      </c>
      <c r="F19">
        <v>97267</v>
      </c>
      <c r="G19" t="s">
        <v>168</v>
      </c>
      <c r="H19" t="s">
        <v>169</v>
      </c>
      <c r="I19">
        <v>97267</v>
      </c>
      <c r="J19" t="s">
        <v>148</v>
      </c>
      <c r="K19" t="s">
        <v>170</v>
      </c>
      <c r="L19" t="s">
        <v>150</v>
      </c>
      <c r="M19" t="s">
        <v>8</v>
      </c>
      <c r="N19" t="s">
        <v>8</v>
      </c>
      <c r="O19">
        <v>1</v>
      </c>
      <c r="P19">
        <v>0</v>
      </c>
      <c r="Q19">
        <v>0</v>
      </c>
      <c r="R19" s="3">
        <v>6298</v>
      </c>
      <c r="S19" s="3">
        <v>706</v>
      </c>
      <c r="T19" s="20">
        <v>0.19760911173166829</v>
      </c>
    </row>
    <row r="20" spans="1:20" x14ac:dyDescent="0.35">
      <c r="A20" t="s">
        <v>172</v>
      </c>
      <c r="B20" t="s">
        <v>173</v>
      </c>
      <c r="C20" s="3">
        <v>6302</v>
      </c>
      <c r="D20" t="s">
        <v>1503</v>
      </c>
      <c r="E20" t="s">
        <v>174</v>
      </c>
      <c r="F20">
        <v>97016</v>
      </c>
      <c r="G20" t="s">
        <v>1957</v>
      </c>
      <c r="H20" t="s">
        <v>174</v>
      </c>
      <c r="I20">
        <v>97016</v>
      </c>
      <c r="J20" t="s">
        <v>175</v>
      </c>
      <c r="K20" t="s">
        <v>176</v>
      </c>
      <c r="L20" t="s">
        <v>30</v>
      </c>
      <c r="M20" t="s">
        <v>8</v>
      </c>
      <c r="N20" t="s">
        <v>8</v>
      </c>
      <c r="O20">
        <v>1</v>
      </c>
      <c r="P20">
        <v>0</v>
      </c>
      <c r="Q20">
        <v>0</v>
      </c>
      <c r="R20" s="3">
        <v>5132</v>
      </c>
      <c r="S20" s="3">
        <v>247</v>
      </c>
      <c r="T20" s="20">
        <v>0.81434465249127264</v>
      </c>
    </row>
    <row r="21" spans="1:20" x14ac:dyDescent="0.35">
      <c r="A21" t="s">
        <v>179</v>
      </c>
      <c r="B21" t="s">
        <v>180</v>
      </c>
      <c r="C21" s="3">
        <v>28866</v>
      </c>
      <c r="D21" t="s">
        <v>1505</v>
      </c>
      <c r="E21" t="s">
        <v>182</v>
      </c>
      <c r="F21">
        <v>97420</v>
      </c>
      <c r="G21" t="s">
        <v>181</v>
      </c>
      <c r="H21" t="s">
        <v>182</v>
      </c>
      <c r="I21">
        <v>97420</v>
      </c>
      <c r="J21" t="s">
        <v>113</v>
      </c>
      <c r="K21" t="s">
        <v>183</v>
      </c>
      <c r="L21" t="s">
        <v>115</v>
      </c>
      <c r="M21" t="s">
        <v>8</v>
      </c>
      <c r="N21" t="s">
        <v>8</v>
      </c>
      <c r="O21">
        <v>1</v>
      </c>
      <c r="P21">
        <v>0</v>
      </c>
      <c r="Q21">
        <v>0</v>
      </c>
      <c r="R21" s="3"/>
      <c r="S21" s="3"/>
      <c r="T21" s="20" t="s">
        <v>1964</v>
      </c>
    </row>
    <row r="22" spans="1:20" x14ac:dyDescent="0.35">
      <c r="A22" t="s">
        <v>185</v>
      </c>
      <c r="B22" t="s">
        <v>186</v>
      </c>
      <c r="C22" s="3">
        <v>4718</v>
      </c>
      <c r="D22" t="s">
        <v>1506</v>
      </c>
      <c r="E22" t="s">
        <v>188</v>
      </c>
      <c r="F22">
        <v>97423</v>
      </c>
      <c r="G22" t="s">
        <v>187</v>
      </c>
      <c r="H22" t="s">
        <v>188</v>
      </c>
      <c r="I22">
        <v>97423</v>
      </c>
      <c r="J22" t="s">
        <v>113</v>
      </c>
      <c r="K22" t="s">
        <v>189</v>
      </c>
      <c r="L22" t="s">
        <v>115</v>
      </c>
      <c r="M22" t="s">
        <v>8</v>
      </c>
      <c r="N22" t="s">
        <v>10</v>
      </c>
      <c r="O22">
        <v>1</v>
      </c>
      <c r="P22">
        <v>0</v>
      </c>
      <c r="Q22">
        <v>0</v>
      </c>
      <c r="R22" s="3"/>
      <c r="S22" s="3"/>
      <c r="T22" s="20"/>
    </row>
    <row r="23" spans="1:20" x14ac:dyDescent="0.35">
      <c r="A23" t="s">
        <v>192</v>
      </c>
      <c r="B23" t="s">
        <v>193</v>
      </c>
      <c r="C23" s="3">
        <v>15964</v>
      </c>
      <c r="D23" t="s">
        <v>1507</v>
      </c>
      <c r="E23" t="s">
        <v>195</v>
      </c>
      <c r="F23">
        <v>97113</v>
      </c>
      <c r="G23" t="s">
        <v>194</v>
      </c>
      <c r="H23" t="s">
        <v>195</v>
      </c>
      <c r="I23">
        <v>97113</v>
      </c>
      <c r="J23" t="s">
        <v>54</v>
      </c>
      <c r="K23" t="s">
        <v>196</v>
      </c>
      <c r="L23" t="s">
        <v>56</v>
      </c>
      <c r="M23" t="s">
        <v>8</v>
      </c>
      <c r="N23" t="s">
        <v>8</v>
      </c>
      <c r="O23">
        <v>1</v>
      </c>
      <c r="P23">
        <v>0</v>
      </c>
      <c r="Q23">
        <v>0</v>
      </c>
      <c r="R23" s="3">
        <v>5915</v>
      </c>
      <c r="S23" s="3">
        <v>607</v>
      </c>
      <c r="T23" s="20">
        <v>0.37052117263843648</v>
      </c>
    </row>
    <row r="24" spans="1:20" x14ac:dyDescent="0.35">
      <c r="A24" t="s">
        <v>198</v>
      </c>
      <c r="B24" t="s">
        <v>199</v>
      </c>
      <c r="C24" s="3">
        <v>88236</v>
      </c>
      <c r="D24" t="s">
        <v>1508</v>
      </c>
      <c r="E24" t="s">
        <v>201</v>
      </c>
      <c r="F24">
        <v>97330</v>
      </c>
      <c r="G24" t="s">
        <v>200</v>
      </c>
      <c r="H24" t="s">
        <v>201</v>
      </c>
      <c r="I24">
        <v>97330</v>
      </c>
      <c r="J24" t="s">
        <v>202</v>
      </c>
      <c r="K24" t="s">
        <v>203</v>
      </c>
      <c r="L24" t="s">
        <v>30</v>
      </c>
      <c r="M24" t="s">
        <v>8</v>
      </c>
      <c r="N24" t="s">
        <v>8</v>
      </c>
      <c r="O24">
        <v>1</v>
      </c>
      <c r="P24">
        <v>3</v>
      </c>
      <c r="Q24">
        <v>1</v>
      </c>
      <c r="R24" s="3">
        <v>41133</v>
      </c>
      <c r="S24" s="3">
        <v>7571</v>
      </c>
      <c r="T24" s="20">
        <v>0.46617027063783489</v>
      </c>
    </row>
    <row r="25" spans="1:20" x14ac:dyDescent="0.35">
      <c r="A25" t="s">
        <v>207</v>
      </c>
      <c r="B25" t="s">
        <v>208</v>
      </c>
      <c r="C25" s="3">
        <v>10879</v>
      </c>
      <c r="D25" t="s">
        <v>1509</v>
      </c>
      <c r="E25" t="s">
        <v>210</v>
      </c>
      <c r="F25">
        <v>97424</v>
      </c>
      <c r="G25" t="s">
        <v>209</v>
      </c>
      <c r="H25" t="s">
        <v>210</v>
      </c>
      <c r="I25">
        <v>97424</v>
      </c>
      <c r="J25" t="s">
        <v>211</v>
      </c>
      <c r="K25" t="s">
        <v>212</v>
      </c>
      <c r="L25" t="s">
        <v>30</v>
      </c>
      <c r="M25" t="s">
        <v>8</v>
      </c>
      <c r="N25" t="s">
        <v>8</v>
      </c>
      <c r="O25">
        <v>1</v>
      </c>
      <c r="P25">
        <v>0</v>
      </c>
      <c r="Q25">
        <v>0</v>
      </c>
      <c r="R25" s="3">
        <v>1628</v>
      </c>
      <c r="S25" s="3">
        <v>417</v>
      </c>
      <c r="T25" s="20">
        <v>0.14964610717896865</v>
      </c>
    </row>
    <row r="26" spans="1:20" x14ac:dyDescent="0.35">
      <c r="A26" t="s">
        <v>216</v>
      </c>
      <c r="B26" t="s">
        <v>217</v>
      </c>
      <c r="C26" s="3">
        <v>26366</v>
      </c>
      <c r="D26" t="s">
        <v>1469</v>
      </c>
      <c r="E26" t="s">
        <v>219</v>
      </c>
      <c r="F26">
        <v>97754</v>
      </c>
      <c r="G26" t="s">
        <v>218</v>
      </c>
      <c r="H26" t="s">
        <v>219</v>
      </c>
      <c r="I26">
        <v>97754</v>
      </c>
      <c r="J26" t="s">
        <v>220</v>
      </c>
      <c r="K26" t="s">
        <v>221</v>
      </c>
      <c r="L26" t="s">
        <v>30</v>
      </c>
      <c r="M26" t="s">
        <v>8</v>
      </c>
      <c r="N26" t="s">
        <v>10</v>
      </c>
      <c r="O26">
        <v>1</v>
      </c>
      <c r="P26">
        <v>0</v>
      </c>
      <c r="Q26">
        <v>0</v>
      </c>
      <c r="R26" s="3">
        <v>7155</v>
      </c>
      <c r="S26" s="3">
        <v>1260</v>
      </c>
      <c r="T26" s="20">
        <v>0.27137222180080406</v>
      </c>
    </row>
    <row r="27" spans="1:20" x14ac:dyDescent="0.35">
      <c r="A27" t="s">
        <v>225</v>
      </c>
      <c r="B27" t="s">
        <v>226</v>
      </c>
      <c r="C27" s="3">
        <v>5133</v>
      </c>
      <c r="D27" t="s">
        <v>227</v>
      </c>
      <c r="E27" t="s">
        <v>228</v>
      </c>
      <c r="F27">
        <v>97444</v>
      </c>
      <c r="G27" t="s">
        <v>227</v>
      </c>
      <c r="H27" t="s">
        <v>228</v>
      </c>
      <c r="I27">
        <v>97444</v>
      </c>
      <c r="J27" t="s">
        <v>28</v>
      </c>
      <c r="K27" t="s">
        <v>229</v>
      </c>
      <c r="L27" t="s">
        <v>30</v>
      </c>
      <c r="M27" t="s">
        <v>8</v>
      </c>
      <c r="N27" t="s">
        <v>8</v>
      </c>
      <c r="O27">
        <v>1</v>
      </c>
      <c r="P27">
        <v>0</v>
      </c>
      <c r="Q27">
        <v>0</v>
      </c>
      <c r="R27" s="3">
        <v>5317</v>
      </c>
      <c r="S27" s="3">
        <v>259</v>
      </c>
      <c r="T27" s="20">
        <v>1.035846483537892</v>
      </c>
    </row>
    <row r="28" spans="1:20" x14ac:dyDescent="0.35">
      <c r="A28" t="s">
        <v>231</v>
      </c>
      <c r="B28" t="s">
        <v>232</v>
      </c>
      <c r="C28" s="3">
        <v>25134</v>
      </c>
      <c r="D28" t="s">
        <v>1510</v>
      </c>
      <c r="E28" t="s">
        <v>234</v>
      </c>
      <c r="F28">
        <v>97338</v>
      </c>
      <c r="G28" t="s">
        <v>233</v>
      </c>
      <c r="H28" t="s">
        <v>234</v>
      </c>
      <c r="I28">
        <v>97338</v>
      </c>
      <c r="J28" t="s">
        <v>235</v>
      </c>
      <c r="K28" t="s">
        <v>236</v>
      </c>
      <c r="L28" t="s">
        <v>65</v>
      </c>
      <c r="M28" t="s">
        <v>8</v>
      </c>
      <c r="N28" t="s">
        <v>8</v>
      </c>
      <c r="O28">
        <v>1</v>
      </c>
      <c r="P28">
        <v>0</v>
      </c>
      <c r="Q28">
        <v>0</v>
      </c>
      <c r="R28" s="3">
        <v>6833</v>
      </c>
      <c r="S28" s="3">
        <v>866</v>
      </c>
      <c r="T28" s="20">
        <v>0.27186281530993872</v>
      </c>
    </row>
    <row r="29" spans="1:20" x14ac:dyDescent="0.35">
      <c r="A29" t="s">
        <v>239</v>
      </c>
      <c r="B29" t="s">
        <v>240</v>
      </c>
      <c r="C29" s="3">
        <v>208612</v>
      </c>
      <c r="D29" t="s">
        <v>1485</v>
      </c>
      <c r="E29" t="s">
        <v>242</v>
      </c>
      <c r="F29">
        <v>97703</v>
      </c>
      <c r="G29" t="s">
        <v>241</v>
      </c>
      <c r="H29" t="s">
        <v>242</v>
      </c>
      <c r="I29">
        <v>97703</v>
      </c>
      <c r="J29" t="s">
        <v>222</v>
      </c>
      <c r="K29" t="s">
        <v>243</v>
      </c>
      <c r="L29" t="s">
        <v>30</v>
      </c>
      <c r="M29" t="s">
        <v>8</v>
      </c>
      <c r="N29" t="s">
        <v>10</v>
      </c>
      <c r="O29">
        <v>0</v>
      </c>
      <c r="P29">
        <v>6</v>
      </c>
      <c r="Q29">
        <v>0</v>
      </c>
      <c r="R29" s="3">
        <v>92036</v>
      </c>
      <c r="S29" s="3">
        <v>12465</v>
      </c>
      <c r="T29" s="20">
        <v>0.4411826740551838</v>
      </c>
    </row>
    <row r="30" spans="1:20" x14ac:dyDescent="0.35">
      <c r="A30" t="s">
        <v>246</v>
      </c>
      <c r="B30" t="s">
        <v>247</v>
      </c>
      <c r="C30" s="3">
        <v>964</v>
      </c>
      <c r="D30" t="s">
        <v>248</v>
      </c>
      <c r="E30" t="s">
        <v>249</v>
      </c>
      <c r="F30">
        <v>97458</v>
      </c>
      <c r="G30" t="s">
        <v>248</v>
      </c>
      <c r="H30" t="s">
        <v>249</v>
      </c>
      <c r="I30">
        <v>97458</v>
      </c>
      <c r="J30" t="s">
        <v>113</v>
      </c>
      <c r="K30" t="s">
        <v>250</v>
      </c>
      <c r="L30" t="s">
        <v>115</v>
      </c>
      <c r="M30" t="s">
        <v>8</v>
      </c>
      <c r="N30" t="s">
        <v>8</v>
      </c>
      <c r="O30">
        <v>1</v>
      </c>
      <c r="P30">
        <v>0</v>
      </c>
      <c r="Q30">
        <v>0</v>
      </c>
      <c r="R30" s="3"/>
      <c r="S30" s="3"/>
      <c r="T30" s="20" t="s">
        <v>1964</v>
      </c>
    </row>
    <row r="31" spans="1:20" x14ac:dyDescent="0.35">
      <c r="A31" t="s">
        <v>252</v>
      </c>
      <c r="B31" t="s">
        <v>253</v>
      </c>
      <c r="C31" s="3">
        <v>16118</v>
      </c>
      <c r="D31" t="s">
        <v>1446</v>
      </c>
      <c r="E31" t="s">
        <v>255</v>
      </c>
      <c r="F31">
        <v>97367</v>
      </c>
      <c r="G31" t="s">
        <v>254</v>
      </c>
      <c r="H31" t="s">
        <v>255</v>
      </c>
      <c r="I31">
        <v>97367</v>
      </c>
      <c r="J31" t="s">
        <v>256</v>
      </c>
      <c r="K31" t="s">
        <v>257</v>
      </c>
      <c r="L31" t="s">
        <v>258</v>
      </c>
      <c r="M31" t="s">
        <v>8</v>
      </c>
      <c r="N31" t="s">
        <v>8</v>
      </c>
      <c r="O31">
        <v>1</v>
      </c>
      <c r="P31">
        <v>0</v>
      </c>
      <c r="Q31">
        <v>0</v>
      </c>
      <c r="R31" s="3">
        <v>7189</v>
      </c>
      <c r="S31" s="3">
        <v>1182</v>
      </c>
      <c r="T31" s="20">
        <v>0.44602307978657402</v>
      </c>
    </row>
    <row r="32" spans="1:20" x14ac:dyDescent="0.35">
      <c r="A32" t="s">
        <v>261</v>
      </c>
      <c r="B32" t="s">
        <v>262</v>
      </c>
      <c r="C32" s="3">
        <v>2011</v>
      </c>
      <c r="D32" t="s">
        <v>1512</v>
      </c>
      <c r="E32" t="s">
        <v>264</v>
      </c>
      <c r="F32">
        <v>97021</v>
      </c>
      <c r="G32" t="s">
        <v>263</v>
      </c>
      <c r="H32" t="s">
        <v>264</v>
      </c>
      <c r="I32">
        <v>97021</v>
      </c>
      <c r="J32" t="s">
        <v>265</v>
      </c>
      <c r="K32" t="s">
        <v>266</v>
      </c>
      <c r="L32" t="s">
        <v>267</v>
      </c>
      <c r="M32" t="s">
        <v>8</v>
      </c>
      <c r="N32" t="s">
        <v>8</v>
      </c>
      <c r="O32">
        <v>1</v>
      </c>
      <c r="P32">
        <v>0</v>
      </c>
      <c r="Q32">
        <v>0</v>
      </c>
      <c r="R32" s="3">
        <v>543</v>
      </c>
      <c r="S32" s="3">
        <v>59</v>
      </c>
      <c r="T32" s="20">
        <v>0.27001491795126803</v>
      </c>
    </row>
    <row r="33" spans="1:20" x14ac:dyDescent="0.35">
      <c r="A33" t="s">
        <v>271</v>
      </c>
      <c r="B33" t="s">
        <v>272</v>
      </c>
      <c r="C33" s="3">
        <v>1148</v>
      </c>
      <c r="D33" t="s">
        <v>1513</v>
      </c>
      <c r="E33" t="s">
        <v>274</v>
      </c>
      <c r="F33">
        <v>97826</v>
      </c>
      <c r="G33" t="s">
        <v>273</v>
      </c>
      <c r="H33" t="s">
        <v>274</v>
      </c>
      <c r="I33">
        <v>97826</v>
      </c>
      <c r="J33" t="s">
        <v>5</v>
      </c>
      <c r="K33" t="s">
        <v>275</v>
      </c>
      <c r="L33" t="s">
        <v>7</v>
      </c>
      <c r="M33" t="s">
        <v>8</v>
      </c>
      <c r="N33" t="s">
        <v>8</v>
      </c>
      <c r="O33">
        <v>1</v>
      </c>
      <c r="P33">
        <v>0</v>
      </c>
      <c r="Q33">
        <v>0</v>
      </c>
      <c r="R33" s="3">
        <v>270</v>
      </c>
      <c r="S33" s="3">
        <v>18</v>
      </c>
      <c r="T33" s="20">
        <v>0.23519163763066203</v>
      </c>
    </row>
    <row r="34" spans="1:20" x14ac:dyDescent="0.35">
      <c r="A34" t="s">
        <v>279</v>
      </c>
      <c r="B34" t="s">
        <v>280</v>
      </c>
      <c r="C34" s="3">
        <v>2990</v>
      </c>
      <c r="D34" t="s">
        <v>281</v>
      </c>
      <c r="E34" t="s">
        <v>282</v>
      </c>
      <c r="F34">
        <v>97827</v>
      </c>
      <c r="G34" t="s">
        <v>281</v>
      </c>
      <c r="H34" t="s">
        <v>282</v>
      </c>
      <c r="I34">
        <v>97827</v>
      </c>
      <c r="J34" t="s">
        <v>283</v>
      </c>
      <c r="K34" t="s">
        <v>284</v>
      </c>
      <c r="L34" t="s">
        <v>30</v>
      </c>
      <c r="M34" t="s">
        <v>8</v>
      </c>
      <c r="N34" t="s">
        <v>8</v>
      </c>
      <c r="O34">
        <v>1</v>
      </c>
      <c r="P34">
        <v>0</v>
      </c>
      <c r="Q34">
        <v>0</v>
      </c>
      <c r="R34" s="3">
        <v>321</v>
      </c>
      <c r="S34" s="3">
        <v>28</v>
      </c>
      <c r="T34" s="20">
        <v>0.10735785953177257</v>
      </c>
    </row>
    <row r="35" spans="1:20" x14ac:dyDescent="0.35">
      <c r="A35" t="s">
        <v>286</v>
      </c>
      <c r="B35" t="s">
        <v>287</v>
      </c>
      <c r="C35" s="3">
        <v>1870</v>
      </c>
      <c r="D35" t="s">
        <v>1488</v>
      </c>
      <c r="E35" t="s">
        <v>289</v>
      </c>
      <c r="F35">
        <v>97918</v>
      </c>
      <c r="G35" t="s">
        <v>288</v>
      </c>
      <c r="H35" t="s">
        <v>289</v>
      </c>
      <c r="I35">
        <v>97918</v>
      </c>
      <c r="J35" t="s">
        <v>290</v>
      </c>
      <c r="K35" t="s">
        <v>291</v>
      </c>
      <c r="L35" t="s">
        <v>30</v>
      </c>
      <c r="M35" t="s">
        <v>8</v>
      </c>
      <c r="N35" t="s">
        <v>8</v>
      </c>
      <c r="O35">
        <v>1</v>
      </c>
      <c r="P35">
        <v>0</v>
      </c>
      <c r="Q35">
        <v>0</v>
      </c>
      <c r="R35" s="3">
        <v>700</v>
      </c>
      <c r="S35" s="3">
        <v>61</v>
      </c>
      <c r="T35" s="20">
        <v>0.37433155080213903</v>
      </c>
    </row>
    <row r="36" spans="1:20" x14ac:dyDescent="0.35">
      <c r="A36" t="s">
        <v>294</v>
      </c>
      <c r="B36" t="s">
        <v>295</v>
      </c>
      <c r="C36" s="3">
        <v>2107</v>
      </c>
      <c r="D36" t="s">
        <v>1515</v>
      </c>
      <c r="E36" t="s">
        <v>297</v>
      </c>
      <c r="F36">
        <v>97828</v>
      </c>
      <c r="G36" t="s">
        <v>296</v>
      </c>
      <c r="H36" t="s">
        <v>297</v>
      </c>
      <c r="I36">
        <v>97828</v>
      </c>
      <c r="J36" t="s">
        <v>298</v>
      </c>
      <c r="K36" t="s">
        <v>299</v>
      </c>
      <c r="L36" t="s">
        <v>30</v>
      </c>
      <c r="M36" t="s">
        <v>8</v>
      </c>
      <c r="N36" t="s">
        <v>8</v>
      </c>
      <c r="O36">
        <v>1</v>
      </c>
      <c r="P36">
        <v>0</v>
      </c>
      <c r="Q36">
        <v>0</v>
      </c>
      <c r="R36" s="3">
        <v>1509</v>
      </c>
      <c r="S36" s="3">
        <v>136</v>
      </c>
      <c r="T36" s="20">
        <v>0.71618414807783581</v>
      </c>
    </row>
    <row r="37" spans="1:20" x14ac:dyDescent="0.35">
      <c r="A37" t="s">
        <v>302</v>
      </c>
      <c r="B37" t="s">
        <v>303</v>
      </c>
      <c r="C37" s="3">
        <v>19880</v>
      </c>
      <c r="D37" t="s">
        <v>1427</v>
      </c>
      <c r="E37" t="s">
        <v>305</v>
      </c>
      <c r="F37">
        <v>97023</v>
      </c>
      <c r="G37" t="s">
        <v>304</v>
      </c>
      <c r="H37" t="s">
        <v>305</v>
      </c>
      <c r="I37">
        <v>97023</v>
      </c>
      <c r="J37" t="s">
        <v>148</v>
      </c>
      <c r="K37" t="s">
        <v>306</v>
      </c>
      <c r="L37" t="s">
        <v>150</v>
      </c>
      <c r="M37" t="s">
        <v>8</v>
      </c>
      <c r="N37" t="s">
        <v>8</v>
      </c>
      <c r="O37">
        <v>1</v>
      </c>
      <c r="P37">
        <v>0</v>
      </c>
      <c r="Q37">
        <v>1</v>
      </c>
      <c r="R37" s="3">
        <v>5145</v>
      </c>
      <c r="S37" s="3">
        <v>819</v>
      </c>
      <c r="T37" s="20">
        <v>0.25880281690140844</v>
      </c>
    </row>
    <row r="38" spans="1:20" x14ac:dyDescent="0.35">
      <c r="A38" t="s">
        <v>309</v>
      </c>
      <c r="B38" t="s">
        <v>310</v>
      </c>
      <c r="C38" s="3">
        <v>177155</v>
      </c>
      <c r="D38" t="s">
        <v>1428</v>
      </c>
      <c r="E38" t="s">
        <v>312</v>
      </c>
      <c r="F38">
        <v>97401</v>
      </c>
      <c r="G38" t="s">
        <v>311</v>
      </c>
      <c r="H38" t="s">
        <v>312</v>
      </c>
      <c r="I38">
        <v>97401</v>
      </c>
      <c r="J38" t="s">
        <v>211</v>
      </c>
      <c r="K38" t="s">
        <v>313</v>
      </c>
      <c r="L38" t="s">
        <v>30</v>
      </c>
      <c r="M38" t="s">
        <v>8</v>
      </c>
      <c r="N38" t="s">
        <v>8</v>
      </c>
      <c r="O38">
        <v>1</v>
      </c>
      <c r="P38">
        <v>2</v>
      </c>
      <c r="Q38">
        <v>0</v>
      </c>
      <c r="R38" s="3">
        <v>126626</v>
      </c>
      <c r="S38" s="3">
        <v>9736</v>
      </c>
      <c r="T38" s="20">
        <v>0.71477519686150548</v>
      </c>
    </row>
    <row r="39" spans="1:20" x14ac:dyDescent="0.35">
      <c r="A39" t="s">
        <v>315</v>
      </c>
      <c r="B39" t="s">
        <v>316</v>
      </c>
      <c r="C39" s="3">
        <v>17935</v>
      </c>
      <c r="D39" t="s">
        <v>317</v>
      </c>
      <c r="E39" t="s">
        <v>318</v>
      </c>
      <c r="F39">
        <v>97850</v>
      </c>
      <c r="G39" t="s">
        <v>317</v>
      </c>
      <c r="H39" t="s">
        <v>318</v>
      </c>
      <c r="I39">
        <v>97850</v>
      </c>
      <c r="J39" t="s">
        <v>283</v>
      </c>
      <c r="K39" t="s">
        <v>319</v>
      </c>
      <c r="L39" t="s">
        <v>30</v>
      </c>
      <c r="M39" t="s">
        <v>8</v>
      </c>
      <c r="N39" t="s">
        <v>8</v>
      </c>
      <c r="O39">
        <v>1</v>
      </c>
      <c r="P39">
        <v>0</v>
      </c>
      <c r="Q39">
        <v>0</v>
      </c>
      <c r="R39" s="3">
        <v>4971</v>
      </c>
      <c r="S39" s="3">
        <v>997</v>
      </c>
      <c r="T39" s="20">
        <v>0.27716754948424865</v>
      </c>
    </row>
    <row r="40" spans="1:20" x14ac:dyDescent="0.35">
      <c r="A40" t="s">
        <v>321</v>
      </c>
      <c r="B40" t="s">
        <v>322</v>
      </c>
      <c r="C40" s="3">
        <v>14118</v>
      </c>
      <c r="D40" t="s">
        <v>1489</v>
      </c>
      <c r="E40" t="s">
        <v>324</v>
      </c>
      <c r="F40">
        <v>97487</v>
      </c>
      <c r="G40" t="s">
        <v>323</v>
      </c>
      <c r="H40" t="s">
        <v>324</v>
      </c>
      <c r="I40">
        <v>97487</v>
      </c>
      <c r="J40" t="s">
        <v>211</v>
      </c>
      <c r="K40" t="s">
        <v>325</v>
      </c>
      <c r="L40" t="s">
        <v>30</v>
      </c>
      <c r="M40" t="s">
        <v>8</v>
      </c>
      <c r="N40" t="s">
        <v>8</v>
      </c>
      <c r="O40">
        <v>1</v>
      </c>
      <c r="P40">
        <v>0</v>
      </c>
      <c r="Q40">
        <v>0</v>
      </c>
      <c r="R40" s="3">
        <v>3533</v>
      </c>
      <c r="S40" s="3">
        <v>471</v>
      </c>
      <c r="T40" s="20">
        <v>0.25024791046890493</v>
      </c>
    </row>
    <row r="41" spans="1:20" x14ac:dyDescent="0.35">
      <c r="A41" t="s">
        <v>327</v>
      </c>
      <c r="B41" t="s">
        <v>328</v>
      </c>
      <c r="C41" s="3">
        <v>5564</v>
      </c>
      <c r="D41" t="s">
        <v>329</v>
      </c>
      <c r="E41" t="s">
        <v>249</v>
      </c>
      <c r="F41">
        <v>97458</v>
      </c>
      <c r="G41" t="s">
        <v>329</v>
      </c>
      <c r="H41" t="s">
        <v>249</v>
      </c>
      <c r="I41">
        <v>97458</v>
      </c>
      <c r="J41" t="s">
        <v>113</v>
      </c>
      <c r="K41" t="s">
        <v>330</v>
      </c>
      <c r="L41" t="s">
        <v>115</v>
      </c>
      <c r="M41" t="s">
        <v>8</v>
      </c>
      <c r="N41" t="s">
        <v>8</v>
      </c>
      <c r="O41">
        <v>1</v>
      </c>
      <c r="P41">
        <v>0</v>
      </c>
      <c r="Q41">
        <v>0</v>
      </c>
      <c r="R41" s="3"/>
      <c r="S41" s="3"/>
      <c r="T41" s="20" t="s">
        <v>1964</v>
      </c>
    </row>
    <row r="42" spans="1:20" x14ac:dyDescent="0.35">
      <c r="A42" t="s">
        <v>332</v>
      </c>
      <c r="B42" t="s">
        <v>333</v>
      </c>
      <c r="C42" s="3">
        <v>29795</v>
      </c>
      <c r="D42" t="s">
        <v>1429</v>
      </c>
      <c r="E42" t="s">
        <v>335</v>
      </c>
      <c r="F42">
        <v>97116</v>
      </c>
      <c r="G42" t="s">
        <v>334</v>
      </c>
      <c r="H42" t="s">
        <v>335</v>
      </c>
      <c r="I42">
        <v>97116</v>
      </c>
      <c r="J42" t="s">
        <v>54</v>
      </c>
      <c r="K42" t="s">
        <v>336</v>
      </c>
      <c r="L42" t="s">
        <v>56</v>
      </c>
      <c r="M42" t="s">
        <v>8</v>
      </c>
      <c r="N42" t="s">
        <v>8</v>
      </c>
      <c r="O42">
        <v>1</v>
      </c>
      <c r="P42">
        <v>0</v>
      </c>
      <c r="Q42">
        <v>0</v>
      </c>
      <c r="R42" s="3">
        <v>10007</v>
      </c>
      <c r="S42" s="3">
        <v>1012</v>
      </c>
      <c r="T42" s="20">
        <v>0.33586172176539686</v>
      </c>
    </row>
    <row r="43" spans="1:20" x14ac:dyDescent="0.35">
      <c r="A43" t="s">
        <v>338</v>
      </c>
      <c r="B43" t="s">
        <v>339</v>
      </c>
      <c r="C43" s="3">
        <v>450</v>
      </c>
      <c r="D43" t="s">
        <v>1430</v>
      </c>
      <c r="E43" t="s">
        <v>341</v>
      </c>
      <c r="F43">
        <v>97830</v>
      </c>
      <c r="G43" t="s">
        <v>340</v>
      </c>
      <c r="H43" t="s">
        <v>341</v>
      </c>
      <c r="I43">
        <v>97830</v>
      </c>
      <c r="J43" t="s">
        <v>342</v>
      </c>
      <c r="K43" t="s">
        <v>343</v>
      </c>
      <c r="L43" t="s">
        <v>30</v>
      </c>
      <c r="M43" t="s">
        <v>8</v>
      </c>
      <c r="N43" t="s">
        <v>8</v>
      </c>
      <c r="O43">
        <v>1</v>
      </c>
      <c r="P43">
        <v>0</v>
      </c>
      <c r="Q43">
        <v>0</v>
      </c>
      <c r="R43" s="3">
        <v>245</v>
      </c>
      <c r="S43" s="3">
        <v>28</v>
      </c>
      <c r="T43" s="20">
        <v>0.5444444444444444</v>
      </c>
    </row>
    <row r="44" spans="1:20" x14ac:dyDescent="0.35">
      <c r="A44" t="s">
        <v>345</v>
      </c>
      <c r="B44" t="s">
        <v>346</v>
      </c>
      <c r="C44" s="3">
        <v>5545</v>
      </c>
      <c r="D44" t="s">
        <v>1519</v>
      </c>
      <c r="E44" t="s">
        <v>348</v>
      </c>
      <c r="F44">
        <v>97223</v>
      </c>
      <c r="G44" t="s">
        <v>347</v>
      </c>
      <c r="H44" t="s">
        <v>348</v>
      </c>
      <c r="I44">
        <v>97223</v>
      </c>
      <c r="J44" t="s">
        <v>54</v>
      </c>
      <c r="K44" t="s">
        <v>349</v>
      </c>
      <c r="L44" t="s">
        <v>56</v>
      </c>
      <c r="M44" t="s">
        <v>8</v>
      </c>
      <c r="N44" t="s">
        <v>8</v>
      </c>
      <c r="O44">
        <v>1</v>
      </c>
      <c r="P44">
        <v>0</v>
      </c>
      <c r="Q44">
        <v>0</v>
      </c>
      <c r="R44" s="3">
        <v>5536</v>
      </c>
      <c r="S44" s="3">
        <v>512</v>
      </c>
      <c r="T44" s="20">
        <v>0.99837691614066726</v>
      </c>
    </row>
    <row r="45" spans="1:20" x14ac:dyDescent="0.35">
      <c r="A45" t="s">
        <v>351</v>
      </c>
      <c r="B45" t="s">
        <v>352</v>
      </c>
      <c r="C45" s="3">
        <v>1430</v>
      </c>
      <c r="D45" t="s">
        <v>1504</v>
      </c>
      <c r="E45" t="s">
        <v>354</v>
      </c>
      <c r="F45">
        <v>97823</v>
      </c>
      <c r="G45" t="s">
        <v>353</v>
      </c>
      <c r="H45" t="s">
        <v>354</v>
      </c>
      <c r="I45">
        <v>97823</v>
      </c>
      <c r="J45" t="s">
        <v>75</v>
      </c>
      <c r="K45" t="s">
        <v>355</v>
      </c>
      <c r="L45" t="s">
        <v>30</v>
      </c>
      <c r="M45" t="s">
        <v>8</v>
      </c>
      <c r="N45" t="s">
        <v>8</v>
      </c>
      <c r="O45">
        <v>1</v>
      </c>
      <c r="P45">
        <v>0</v>
      </c>
      <c r="Q45">
        <v>0</v>
      </c>
      <c r="R45" s="3">
        <v>637</v>
      </c>
      <c r="S45" s="3">
        <v>20</v>
      </c>
      <c r="T45" s="20">
        <v>0.44545454545454544</v>
      </c>
    </row>
    <row r="46" spans="1:20" x14ac:dyDescent="0.35">
      <c r="A46" t="s">
        <v>158</v>
      </c>
      <c r="B46" t="s">
        <v>159</v>
      </c>
      <c r="C46" s="3">
        <v>21543</v>
      </c>
      <c r="D46" t="s">
        <v>1431</v>
      </c>
      <c r="E46" t="s">
        <v>161</v>
      </c>
      <c r="F46">
        <v>97027</v>
      </c>
      <c r="G46" t="s">
        <v>160</v>
      </c>
      <c r="H46" t="s">
        <v>161</v>
      </c>
      <c r="I46">
        <v>97027</v>
      </c>
      <c r="J46" t="s">
        <v>148</v>
      </c>
      <c r="K46" t="s">
        <v>162</v>
      </c>
      <c r="L46" t="s">
        <v>150</v>
      </c>
      <c r="M46" t="s">
        <v>8</v>
      </c>
      <c r="N46" t="s">
        <v>10</v>
      </c>
      <c r="O46">
        <v>1</v>
      </c>
      <c r="P46">
        <v>0</v>
      </c>
      <c r="Q46">
        <v>0</v>
      </c>
      <c r="R46" s="3">
        <v>5412</v>
      </c>
      <c r="S46" s="3">
        <v>1207</v>
      </c>
      <c r="T46" s="20">
        <v>0.25121849324606599</v>
      </c>
    </row>
    <row r="47" spans="1:20" x14ac:dyDescent="0.35">
      <c r="A47" t="s">
        <v>358</v>
      </c>
      <c r="B47" t="s">
        <v>359</v>
      </c>
      <c r="C47" s="3">
        <v>7181</v>
      </c>
      <c r="D47" t="s">
        <v>360</v>
      </c>
      <c r="E47" t="s">
        <v>361</v>
      </c>
      <c r="F47">
        <v>97845</v>
      </c>
      <c r="G47" t="s">
        <v>360</v>
      </c>
      <c r="H47" t="s">
        <v>361</v>
      </c>
      <c r="I47">
        <v>97845</v>
      </c>
      <c r="J47" t="s">
        <v>362</v>
      </c>
      <c r="K47" t="s">
        <v>363</v>
      </c>
      <c r="L47" t="s">
        <v>30</v>
      </c>
      <c r="M47" t="s">
        <v>8</v>
      </c>
      <c r="N47" t="s">
        <v>8</v>
      </c>
      <c r="O47">
        <v>1</v>
      </c>
      <c r="P47">
        <v>0</v>
      </c>
      <c r="Q47">
        <v>0</v>
      </c>
      <c r="R47" s="3">
        <v>1418</v>
      </c>
      <c r="S47" s="3">
        <v>134</v>
      </c>
      <c r="T47" s="20">
        <v>0.19746553404818271</v>
      </c>
    </row>
    <row r="48" spans="1:20" x14ac:dyDescent="0.35">
      <c r="A48" t="s">
        <v>365</v>
      </c>
      <c r="B48" t="s">
        <v>366</v>
      </c>
      <c r="C48" s="3">
        <v>974</v>
      </c>
      <c r="D48" t="s">
        <v>1526</v>
      </c>
      <c r="E48" t="s">
        <v>368</v>
      </c>
      <c r="F48">
        <v>97348</v>
      </c>
      <c r="G48" t="s">
        <v>367</v>
      </c>
      <c r="H48" t="s">
        <v>368</v>
      </c>
      <c r="I48">
        <v>97348</v>
      </c>
      <c r="J48" t="s">
        <v>41</v>
      </c>
      <c r="K48" t="s">
        <v>369</v>
      </c>
      <c r="L48" t="s">
        <v>30</v>
      </c>
      <c r="M48" t="s">
        <v>8</v>
      </c>
      <c r="N48" t="s">
        <v>8</v>
      </c>
      <c r="O48">
        <v>1</v>
      </c>
      <c r="P48">
        <v>0</v>
      </c>
      <c r="Q48">
        <v>0</v>
      </c>
      <c r="R48" s="3">
        <v>670</v>
      </c>
      <c r="S48" s="3">
        <v>51</v>
      </c>
      <c r="T48" s="20">
        <v>0.68788501026694049</v>
      </c>
    </row>
    <row r="49" spans="1:20" x14ac:dyDescent="0.35">
      <c r="A49" t="s">
        <v>372</v>
      </c>
      <c r="B49" t="s">
        <v>373</v>
      </c>
      <c r="C49" s="3">
        <v>62066</v>
      </c>
      <c r="D49" t="s">
        <v>374</v>
      </c>
      <c r="E49" t="s">
        <v>375</v>
      </c>
      <c r="F49">
        <v>97015</v>
      </c>
      <c r="G49" t="s">
        <v>374</v>
      </c>
      <c r="H49" t="s">
        <v>375</v>
      </c>
      <c r="I49">
        <v>97015</v>
      </c>
      <c r="J49" t="s">
        <v>148</v>
      </c>
      <c r="K49" t="s">
        <v>376</v>
      </c>
      <c r="L49" t="s">
        <v>150</v>
      </c>
      <c r="M49" t="s">
        <v>8</v>
      </c>
      <c r="N49" t="s">
        <v>8</v>
      </c>
      <c r="O49">
        <v>1</v>
      </c>
      <c r="P49">
        <v>0</v>
      </c>
      <c r="Q49">
        <v>0</v>
      </c>
      <c r="R49" s="3">
        <v>26192</v>
      </c>
      <c r="S49" s="3">
        <v>4234</v>
      </c>
      <c r="T49" s="20">
        <v>0.42200238455837336</v>
      </c>
    </row>
    <row r="50" spans="1:20" x14ac:dyDescent="0.35">
      <c r="A50" t="s">
        <v>378</v>
      </c>
      <c r="B50" t="s">
        <v>379</v>
      </c>
      <c r="C50" s="3">
        <v>7463</v>
      </c>
      <c r="D50" t="s">
        <v>1501</v>
      </c>
      <c r="E50" t="s">
        <v>381</v>
      </c>
      <c r="F50">
        <v>97720</v>
      </c>
      <c r="G50" t="s">
        <v>380</v>
      </c>
      <c r="H50" t="s">
        <v>381</v>
      </c>
      <c r="I50">
        <v>97720</v>
      </c>
      <c r="J50" t="s">
        <v>382</v>
      </c>
      <c r="K50" t="s">
        <v>383</v>
      </c>
      <c r="L50" t="s">
        <v>30</v>
      </c>
      <c r="M50" t="s">
        <v>8</v>
      </c>
      <c r="N50" t="s">
        <v>8</v>
      </c>
      <c r="O50">
        <v>1</v>
      </c>
      <c r="P50">
        <v>0</v>
      </c>
      <c r="Q50">
        <v>0</v>
      </c>
      <c r="R50" s="3">
        <v>2252</v>
      </c>
      <c r="S50" s="3">
        <v>213</v>
      </c>
      <c r="T50" s="20">
        <v>0.30175532627629642</v>
      </c>
    </row>
    <row r="51" spans="1:20" x14ac:dyDescent="0.35">
      <c r="A51" t="s">
        <v>385</v>
      </c>
      <c r="B51" t="s">
        <v>386</v>
      </c>
      <c r="C51" s="3">
        <v>3670</v>
      </c>
      <c r="D51" t="s">
        <v>1433</v>
      </c>
      <c r="E51" t="s">
        <v>388</v>
      </c>
      <c r="F51">
        <v>97446</v>
      </c>
      <c r="G51" t="s">
        <v>387</v>
      </c>
      <c r="H51" t="s">
        <v>388</v>
      </c>
      <c r="I51">
        <v>97446</v>
      </c>
      <c r="J51" t="s">
        <v>41</v>
      </c>
      <c r="K51" t="s">
        <v>389</v>
      </c>
      <c r="L51" t="s">
        <v>30</v>
      </c>
      <c r="M51" t="s">
        <v>8</v>
      </c>
      <c r="N51" t="s">
        <v>8</v>
      </c>
      <c r="O51">
        <v>1</v>
      </c>
      <c r="P51">
        <v>0</v>
      </c>
      <c r="Q51">
        <v>0</v>
      </c>
      <c r="R51" s="3">
        <v>743</v>
      </c>
      <c r="S51" s="3">
        <v>123</v>
      </c>
      <c r="T51" s="20">
        <v>0.20245231607629427</v>
      </c>
    </row>
    <row r="52" spans="1:20" x14ac:dyDescent="0.35">
      <c r="A52" t="s">
        <v>392</v>
      </c>
      <c r="B52" t="s">
        <v>393</v>
      </c>
      <c r="C52" s="3">
        <v>862</v>
      </c>
      <c r="D52" t="s">
        <v>1468</v>
      </c>
      <c r="E52" t="s">
        <v>395</v>
      </c>
      <c r="F52">
        <v>97466</v>
      </c>
      <c r="G52" t="s">
        <v>394</v>
      </c>
      <c r="H52" t="s">
        <v>395</v>
      </c>
      <c r="I52">
        <v>97466</v>
      </c>
      <c r="J52" t="s">
        <v>113</v>
      </c>
      <c r="K52" t="s">
        <v>396</v>
      </c>
      <c r="L52" t="s">
        <v>115</v>
      </c>
      <c r="M52" t="s">
        <v>8</v>
      </c>
      <c r="N52" t="s">
        <v>8</v>
      </c>
      <c r="O52">
        <v>1</v>
      </c>
      <c r="P52">
        <v>0</v>
      </c>
      <c r="Q52">
        <v>0</v>
      </c>
      <c r="R52" s="3"/>
      <c r="S52" s="3"/>
      <c r="T52" s="20" t="s">
        <v>1964</v>
      </c>
    </row>
    <row r="53" spans="1:20" x14ac:dyDescent="0.35">
      <c r="A53" t="s">
        <v>398</v>
      </c>
      <c r="B53" t="s">
        <v>399</v>
      </c>
      <c r="C53" s="3">
        <v>418</v>
      </c>
      <c r="D53" t="s">
        <v>1434</v>
      </c>
      <c r="E53" t="s">
        <v>401</v>
      </c>
      <c r="F53">
        <v>97835</v>
      </c>
      <c r="G53" t="s">
        <v>400</v>
      </c>
      <c r="H53" t="s">
        <v>401</v>
      </c>
      <c r="I53">
        <v>97835</v>
      </c>
      <c r="J53" t="s">
        <v>5</v>
      </c>
      <c r="K53" t="s">
        <v>402</v>
      </c>
      <c r="L53" t="s">
        <v>7</v>
      </c>
      <c r="M53" t="s">
        <v>8</v>
      </c>
      <c r="N53" t="s">
        <v>8</v>
      </c>
      <c r="O53">
        <v>1</v>
      </c>
      <c r="P53">
        <v>0</v>
      </c>
      <c r="Q53">
        <v>0</v>
      </c>
      <c r="R53" s="3">
        <v>194</v>
      </c>
      <c r="S53" s="3">
        <v>34</v>
      </c>
      <c r="T53" s="20">
        <v>0.46411483253588515</v>
      </c>
    </row>
    <row r="54" spans="1:20" x14ac:dyDescent="0.35">
      <c r="A54" t="s">
        <v>404</v>
      </c>
      <c r="B54" t="s">
        <v>405</v>
      </c>
      <c r="C54" s="3">
        <v>28129</v>
      </c>
      <c r="D54" t="s">
        <v>1435</v>
      </c>
      <c r="E54" t="s">
        <v>407</v>
      </c>
      <c r="F54">
        <v>97838</v>
      </c>
      <c r="G54" t="s">
        <v>406</v>
      </c>
      <c r="H54" t="s">
        <v>407</v>
      </c>
      <c r="I54">
        <v>97838</v>
      </c>
      <c r="J54" t="s">
        <v>5</v>
      </c>
      <c r="K54" t="s">
        <v>408</v>
      </c>
      <c r="L54" t="s">
        <v>7</v>
      </c>
      <c r="M54" t="s">
        <v>8</v>
      </c>
      <c r="N54" t="s">
        <v>10</v>
      </c>
      <c r="O54">
        <v>1</v>
      </c>
      <c r="P54">
        <v>0</v>
      </c>
      <c r="Q54">
        <v>0</v>
      </c>
      <c r="R54" s="3">
        <v>5538</v>
      </c>
      <c r="S54" s="3">
        <v>463</v>
      </c>
      <c r="T54" s="20">
        <v>0.19687866614525934</v>
      </c>
    </row>
    <row r="55" spans="1:20" x14ac:dyDescent="0.35">
      <c r="A55" t="s">
        <v>410</v>
      </c>
      <c r="B55" t="s">
        <v>411</v>
      </c>
      <c r="C55" s="3">
        <v>157690</v>
      </c>
      <c r="D55" t="s">
        <v>1436</v>
      </c>
      <c r="E55" t="s">
        <v>413</v>
      </c>
      <c r="F55">
        <v>97124</v>
      </c>
      <c r="G55" t="s">
        <v>412</v>
      </c>
      <c r="H55" t="s">
        <v>413</v>
      </c>
      <c r="I55">
        <v>97124</v>
      </c>
      <c r="J55" t="s">
        <v>54</v>
      </c>
      <c r="K55" t="s">
        <v>414</v>
      </c>
      <c r="L55" t="s">
        <v>56</v>
      </c>
      <c r="M55" t="s">
        <v>8</v>
      </c>
      <c r="N55" t="s">
        <v>8</v>
      </c>
      <c r="O55">
        <v>1</v>
      </c>
      <c r="P55">
        <v>1</v>
      </c>
      <c r="Q55">
        <v>0</v>
      </c>
      <c r="R55" s="3">
        <v>78688</v>
      </c>
      <c r="S55" s="3">
        <v>7907</v>
      </c>
      <c r="T55" s="20">
        <v>0.49900437567379036</v>
      </c>
    </row>
    <row r="56" spans="1:20" x14ac:dyDescent="0.35">
      <c r="A56" t="s">
        <v>417</v>
      </c>
      <c r="B56" t="s">
        <v>418</v>
      </c>
      <c r="C56" s="3">
        <v>24357</v>
      </c>
      <c r="D56" t="s">
        <v>1523</v>
      </c>
      <c r="E56" t="s">
        <v>420</v>
      </c>
      <c r="F56">
        <v>97031</v>
      </c>
      <c r="G56" t="s">
        <v>419</v>
      </c>
      <c r="H56" t="s">
        <v>420</v>
      </c>
      <c r="I56">
        <v>97031</v>
      </c>
      <c r="J56" t="s">
        <v>420</v>
      </c>
      <c r="K56" t="s">
        <v>421</v>
      </c>
      <c r="L56" t="s">
        <v>30</v>
      </c>
      <c r="M56" t="s">
        <v>8</v>
      </c>
      <c r="N56" t="s">
        <v>8</v>
      </c>
      <c r="O56">
        <v>1</v>
      </c>
      <c r="P56">
        <v>2</v>
      </c>
      <c r="Q56">
        <v>1</v>
      </c>
      <c r="R56" s="3">
        <v>11791</v>
      </c>
      <c r="S56" s="3">
        <v>1743</v>
      </c>
      <c r="T56" s="20">
        <v>0.48409081578191077</v>
      </c>
    </row>
    <row r="57" spans="1:20" x14ac:dyDescent="0.35">
      <c r="A57" t="s">
        <v>423</v>
      </c>
      <c r="B57" t="s">
        <v>424</v>
      </c>
      <c r="C57" s="3">
        <v>11231</v>
      </c>
      <c r="D57" t="s">
        <v>1437</v>
      </c>
      <c r="E57" t="s">
        <v>426</v>
      </c>
      <c r="F57">
        <v>97351</v>
      </c>
      <c r="G57" t="s">
        <v>425</v>
      </c>
      <c r="H57" t="s">
        <v>426</v>
      </c>
      <c r="I57">
        <v>97351</v>
      </c>
      <c r="J57" t="s">
        <v>235</v>
      </c>
      <c r="K57" t="s">
        <v>427</v>
      </c>
      <c r="L57" t="s">
        <v>65</v>
      </c>
      <c r="M57" t="s">
        <v>8</v>
      </c>
      <c r="N57" t="s">
        <v>8</v>
      </c>
      <c r="O57">
        <v>1</v>
      </c>
      <c r="P57">
        <v>0</v>
      </c>
      <c r="Q57">
        <v>0</v>
      </c>
      <c r="R57" s="3">
        <v>3250</v>
      </c>
      <c r="S57" s="3">
        <v>432</v>
      </c>
      <c r="T57" s="20">
        <v>0.28937761552844804</v>
      </c>
    </row>
    <row r="58" spans="1:20" x14ac:dyDescent="0.35">
      <c r="A58" t="s">
        <v>430</v>
      </c>
      <c r="B58" t="s">
        <v>431</v>
      </c>
      <c r="C58" s="3">
        <v>894</v>
      </c>
      <c r="D58" t="s">
        <v>1524</v>
      </c>
      <c r="E58" t="s">
        <v>433</v>
      </c>
      <c r="F58">
        <v>97843</v>
      </c>
      <c r="G58" t="s">
        <v>432</v>
      </c>
      <c r="H58" t="s">
        <v>433</v>
      </c>
      <c r="I58">
        <v>97843</v>
      </c>
      <c r="J58" t="s">
        <v>434</v>
      </c>
      <c r="K58" t="s">
        <v>435</v>
      </c>
      <c r="L58" t="s">
        <v>30</v>
      </c>
      <c r="M58" t="s">
        <v>8</v>
      </c>
      <c r="N58" t="s">
        <v>8</v>
      </c>
      <c r="O58">
        <v>1</v>
      </c>
      <c r="P58">
        <v>0</v>
      </c>
      <c r="Q58">
        <v>0</v>
      </c>
      <c r="R58" s="3">
        <v>242</v>
      </c>
      <c r="S58" s="3">
        <v>22</v>
      </c>
      <c r="T58" s="20">
        <v>0.27069351230425054</v>
      </c>
    </row>
    <row r="59" spans="1:20" x14ac:dyDescent="0.35">
      <c r="A59" t="s">
        <v>437</v>
      </c>
      <c r="B59" t="s">
        <v>438</v>
      </c>
      <c r="C59" s="3">
        <v>221232</v>
      </c>
      <c r="D59" t="s">
        <v>1453</v>
      </c>
      <c r="E59" t="s">
        <v>440</v>
      </c>
      <c r="F59">
        <v>97501</v>
      </c>
      <c r="G59" t="s">
        <v>439</v>
      </c>
      <c r="H59" t="s">
        <v>440</v>
      </c>
      <c r="I59">
        <v>97501</v>
      </c>
      <c r="J59" t="s">
        <v>441</v>
      </c>
      <c r="K59" t="s">
        <v>442</v>
      </c>
      <c r="L59" t="s">
        <v>30</v>
      </c>
      <c r="M59" t="s">
        <v>8</v>
      </c>
      <c r="N59" t="s">
        <v>8</v>
      </c>
      <c r="O59">
        <v>1</v>
      </c>
      <c r="P59">
        <v>14</v>
      </c>
      <c r="Q59">
        <v>0</v>
      </c>
      <c r="R59" s="3">
        <v>103389</v>
      </c>
      <c r="S59" s="3">
        <v>10914</v>
      </c>
      <c r="T59" s="20">
        <v>0.4673329355608592</v>
      </c>
    </row>
    <row r="60" spans="1:20" x14ac:dyDescent="0.35">
      <c r="A60" t="s">
        <v>444</v>
      </c>
      <c r="B60" t="s">
        <v>445</v>
      </c>
      <c r="C60" s="3">
        <v>21415</v>
      </c>
      <c r="D60" t="s">
        <v>1449</v>
      </c>
      <c r="E60" t="s">
        <v>447</v>
      </c>
      <c r="F60">
        <v>97741</v>
      </c>
      <c r="G60" t="s">
        <v>446</v>
      </c>
      <c r="H60" t="s">
        <v>447</v>
      </c>
      <c r="I60">
        <v>97741</v>
      </c>
      <c r="J60" t="s">
        <v>448</v>
      </c>
      <c r="K60" t="s">
        <v>449</v>
      </c>
      <c r="L60" t="s">
        <v>30</v>
      </c>
      <c r="M60" t="s">
        <v>8</v>
      </c>
      <c r="N60" t="s">
        <v>8</v>
      </c>
      <c r="O60">
        <v>1</v>
      </c>
      <c r="P60">
        <v>0</v>
      </c>
      <c r="Q60">
        <v>0</v>
      </c>
      <c r="R60" s="3">
        <v>4096</v>
      </c>
      <c r="S60" s="3">
        <v>810</v>
      </c>
      <c r="T60" s="20">
        <v>0.19126780294186319</v>
      </c>
    </row>
    <row r="61" spans="1:20" x14ac:dyDescent="0.35">
      <c r="A61" t="s">
        <v>451</v>
      </c>
      <c r="B61" t="s">
        <v>452</v>
      </c>
      <c r="C61" s="3">
        <v>6548</v>
      </c>
      <c r="D61" t="s">
        <v>1438</v>
      </c>
      <c r="E61" t="s">
        <v>448</v>
      </c>
      <c r="F61">
        <v>97352</v>
      </c>
      <c r="G61" t="s">
        <v>453</v>
      </c>
      <c r="H61" t="s">
        <v>448</v>
      </c>
      <c r="I61">
        <v>97352</v>
      </c>
      <c r="J61" t="s">
        <v>454</v>
      </c>
      <c r="K61" t="s">
        <v>455</v>
      </c>
      <c r="L61" t="s">
        <v>65</v>
      </c>
      <c r="M61" t="s">
        <v>8</v>
      </c>
      <c r="N61" t="s">
        <v>8</v>
      </c>
      <c r="O61">
        <v>1</v>
      </c>
      <c r="P61">
        <v>0</v>
      </c>
      <c r="Q61">
        <v>0</v>
      </c>
      <c r="R61" s="3">
        <v>1230</v>
      </c>
      <c r="S61" s="3">
        <v>212</v>
      </c>
      <c r="T61" s="20">
        <v>0.18784361637141112</v>
      </c>
    </row>
    <row r="62" spans="1:20" x14ac:dyDescent="0.35">
      <c r="A62" t="s">
        <v>457</v>
      </c>
      <c r="B62" t="s">
        <v>458</v>
      </c>
      <c r="C62" s="3">
        <v>1182</v>
      </c>
      <c r="D62" t="s">
        <v>1440</v>
      </c>
      <c r="E62" t="s">
        <v>459</v>
      </c>
      <c r="F62">
        <v>97846</v>
      </c>
      <c r="G62" t="s">
        <v>1958</v>
      </c>
      <c r="H62" t="s">
        <v>459</v>
      </c>
      <c r="I62">
        <v>97846</v>
      </c>
      <c r="J62" t="s">
        <v>298</v>
      </c>
      <c r="K62" t="s">
        <v>460</v>
      </c>
      <c r="L62" t="s">
        <v>30</v>
      </c>
      <c r="M62" t="s">
        <v>8</v>
      </c>
      <c r="N62" t="s">
        <v>8</v>
      </c>
      <c r="O62">
        <v>1</v>
      </c>
      <c r="P62">
        <v>0</v>
      </c>
      <c r="Q62">
        <v>0</v>
      </c>
      <c r="R62" s="3">
        <v>526</v>
      </c>
      <c r="S62" s="3">
        <v>51</v>
      </c>
      <c r="T62" s="20">
        <v>0.44500846023688662</v>
      </c>
    </row>
    <row r="63" spans="1:20" x14ac:dyDescent="0.35">
      <c r="A63" t="s">
        <v>463</v>
      </c>
      <c r="B63" t="s">
        <v>464</v>
      </c>
      <c r="C63" s="3">
        <v>41084</v>
      </c>
      <c r="D63" t="s">
        <v>465</v>
      </c>
      <c r="E63" t="s">
        <v>466</v>
      </c>
      <c r="F63">
        <v>97526</v>
      </c>
      <c r="G63" t="s">
        <v>465</v>
      </c>
      <c r="H63" t="s">
        <v>466</v>
      </c>
      <c r="I63">
        <v>97526</v>
      </c>
      <c r="J63" t="s">
        <v>467</v>
      </c>
      <c r="K63" t="s">
        <v>468</v>
      </c>
      <c r="L63" t="s">
        <v>30</v>
      </c>
      <c r="M63" t="s">
        <v>10</v>
      </c>
      <c r="N63" t="s">
        <v>8</v>
      </c>
      <c r="O63">
        <v>1</v>
      </c>
      <c r="P63">
        <v>3</v>
      </c>
      <c r="Q63">
        <v>0</v>
      </c>
      <c r="R63" s="3">
        <v>27314</v>
      </c>
      <c r="S63" s="3">
        <v>2818</v>
      </c>
      <c r="T63" s="20">
        <v>0.66483302502190633</v>
      </c>
    </row>
    <row r="64" spans="1:20" x14ac:dyDescent="0.35">
      <c r="A64" t="s">
        <v>919</v>
      </c>
      <c r="B64" t="s">
        <v>920</v>
      </c>
      <c r="C64" s="3">
        <v>7410</v>
      </c>
      <c r="D64" t="s">
        <v>921</v>
      </c>
      <c r="E64" t="s">
        <v>922</v>
      </c>
      <c r="F64">
        <v>97448</v>
      </c>
      <c r="G64" t="s">
        <v>921</v>
      </c>
      <c r="H64" t="s">
        <v>922</v>
      </c>
      <c r="I64">
        <v>97448</v>
      </c>
      <c r="J64" t="s">
        <v>211</v>
      </c>
      <c r="K64" t="s">
        <v>923</v>
      </c>
      <c r="L64" t="s">
        <v>30</v>
      </c>
      <c r="M64" t="s">
        <v>8</v>
      </c>
      <c r="N64" t="s">
        <v>8</v>
      </c>
      <c r="O64">
        <v>1</v>
      </c>
      <c r="P64">
        <v>0</v>
      </c>
      <c r="Q64">
        <v>0</v>
      </c>
      <c r="R64" s="3">
        <v>885</v>
      </c>
      <c r="S64" s="3">
        <v>201</v>
      </c>
      <c r="T64" s="20">
        <v>0.1194331983805668</v>
      </c>
    </row>
    <row r="65" spans="1:20" x14ac:dyDescent="0.35">
      <c r="A65" t="s">
        <v>470</v>
      </c>
      <c r="B65" t="s">
        <v>471</v>
      </c>
      <c r="C65" s="3">
        <v>69878</v>
      </c>
      <c r="D65" t="s">
        <v>1441</v>
      </c>
      <c r="E65" t="s">
        <v>473</v>
      </c>
      <c r="F65">
        <v>97601</v>
      </c>
      <c r="G65" t="s">
        <v>472</v>
      </c>
      <c r="H65" t="s">
        <v>473</v>
      </c>
      <c r="I65">
        <v>97601</v>
      </c>
      <c r="J65" t="s">
        <v>474</v>
      </c>
      <c r="K65" t="s">
        <v>475</v>
      </c>
      <c r="L65" t="s">
        <v>30</v>
      </c>
      <c r="M65" t="s">
        <v>8</v>
      </c>
      <c r="N65" t="s">
        <v>10</v>
      </c>
      <c r="O65">
        <v>1</v>
      </c>
      <c r="P65">
        <v>11</v>
      </c>
      <c r="Q65">
        <v>0</v>
      </c>
      <c r="R65" s="3">
        <v>29179</v>
      </c>
      <c r="S65" s="3">
        <v>2070</v>
      </c>
      <c r="T65" s="20">
        <v>0.41757062308594978</v>
      </c>
    </row>
    <row r="66" spans="1:20" x14ac:dyDescent="0.35">
      <c r="A66" t="s">
        <v>477</v>
      </c>
      <c r="B66" t="s">
        <v>478</v>
      </c>
      <c r="C66" s="3">
        <v>8221</v>
      </c>
      <c r="D66" t="s">
        <v>1444</v>
      </c>
      <c r="E66" t="s">
        <v>480</v>
      </c>
      <c r="F66">
        <v>97630</v>
      </c>
      <c r="G66" t="s">
        <v>479</v>
      </c>
      <c r="H66" t="s">
        <v>480</v>
      </c>
      <c r="I66">
        <v>97630</v>
      </c>
      <c r="J66" t="s">
        <v>481</v>
      </c>
      <c r="K66" t="s">
        <v>482</v>
      </c>
      <c r="L66" t="s">
        <v>30</v>
      </c>
      <c r="M66" t="s">
        <v>8</v>
      </c>
      <c r="N66" t="s">
        <v>8</v>
      </c>
      <c r="O66">
        <v>1</v>
      </c>
      <c r="P66">
        <v>3</v>
      </c>
      <c r="Q66">
        <v>0</v>
      </c>
      <c r="R66" s="3">
        <v>2201</v>
      </c>
      <c r="S66" s="3">
        <v>248</v>
      </c>
      <c r="T66" s="20">
        <v>0.26772898674127238</v>
      </c>
    </row>
    <row r="67" spans="1:20" x14ac:dyDescent="0.35">
      <c r="A67" t="s">
        <v>484</v>
      </c>
      <c r="B67" t="s">
        <v>485</v>
      </c>
      <c r="C67" s="3">
        <v>45502</v>
      </c>
      <c r="D67" t="s">
        <v>1442</v>
      </c>
      <c r="E67" t="s">
        <v>487</v>
      </c>
      <c r="F67">
        <v>97034</v>
      </c>
      <c r="G67" t="s">
        <v>486</v>
      </c>
      <c r="H67" t="s">
        <v>487</v>
      </c>
      <c r="I67">
        <v>97034</v>
      </c>
      <c r="J67" t="s">
        <v>148</v>
      </c>
      <c r="K67" t="s">
        <v>488</v>
      </c>
      <c r="L67" t="s">
        <v>150</v>
      </c>
      <c r="M67" t="s">
        <v>8</v>
      </c>
      <c r="N67" t="s">
        <v>8</v>
      </c>
      <c r="O67">
        <v>1</v>
      </c>
      <c r="P67">
        <v>0</v>
      </c>
      <c r="Q67">
        <v>0</v>
      </c>
      <c r="R67" s="3">
        <v>25805</v>
      </c>
      <c r="S67" s="3">
        <v>3508</v>
      </c>
      <c r="T67" s="20">
        <v>0.56711792888224688</v>
      </c>
    </row>
    <row r="68" spans="1:20" x14ac:dyDescent="0.35">
      <c r="A68" t="s">
        <v>490</v>
      </c>
      <c r="B68" t="s">
        <v>491</v>
      </c>
      <c r="C68" s="3">
        <v>2442</v>
      </c>
      <c r="D68" t="s">
        <v>1443</v>
      </c>
      <c r="E68" t="s">
        <v>493</v>
      </c>
      <c r="F68">
        <v>97449</v>
      </c>
      <c r="G68" t="s">
        <v>492</v>
      </c>
      <c r="H68" t="s">
        <v>493</v>
      </c>
      <c r="I68">
        <v>97449</v>
      </c>
      <c r="J68" t="s">
        <v>113</v>
      </c>
      <c r="K68" t="s">
        <v>494</v>
      </c>
      <c r="L68" t="s">
        <v>115</v>
      </c>
      <c r="M68" t="s">
        <v>8</v>
      </c>
      <c r="N68" t="s">
        <v>8</v>
      </c>
      <c r="O68">
        <v>1</v>
      </c>
      <c r="P68">
        <v>0</v>
      </c>
      <c r="Q68">
        <v>0</v>
      </c>
      <c r="R68" s="3"/>
      <c r="S68" s="3"/>
      <c r="T68" s="20" t="s">
        <v>1964</v>
      </c>
    </row>
    <row r="69" spans="1:20" x14ac:dyDescent="0.35">
      <c r="A69" t="s">
        <v>495</v>
      </c>
      <c r="B69" t="s">
        <v>496</v>
      </c>
      <c r="C69" s="3">
        <v>10130</v>
      </c>
      <c r="D69" t="s">
        <v>1520</v>
      </c>
      <c r="E69" t="s">
        <v>498</v>
      </c>
      <c r="F69">
        <v>97426</v>
      </c>
      <c r="G69" t="s">
        <v>497</v>
      </c>
      <c r="H69" t="s">
        <v>498</v>
      </c>
      <c r="I69">
        <v>97426</v>
      </c>
      <c r="J69" t="s">
        <v>211</v>
      </c>
      <c r="K69" t="s">
        <v>499</v>
      </c>
      <c r="L69" t="s">
        <v>30</v>
      </c>
      <c r="M69" t="s">
        <v>8</v>
      </c>
      <c r="N69" t="s">
        <v>8</v>
      </c>
      <c r="O69">
        <v>1</v>
      </c>
      <c r="P69">
        <v>0</v>
      </c>
      <c r="Q69">
        <v>0</v>
      </c>
      <c r="R69" s="3">
        <v>2823</v>
      </c>
      <c r="S69" s="3">
        <v>409</v>
      </c>
      <c r="T69" s="20">
        <v>0.27867719644619943</v>
      </c>
    </row>
    <row r="70" spans="1:20" x14ac:dyDescent="0.35">
      <c r="A70" t="s">
        <v>501</v>
      </c>
      <c r="B70" t="s">
        <v>502</v>
      </c>
      <c r="C70" s="3">
        <v>753</v>
      </c>
      <c r="D70" t="s">
        <v>1445</v>
      </c>
      <c r="E70" t="s">
        <v>504</v>
      </c>
      <c r="F70">
        <v>97450</v>
      </c>
      <c r="G70" t="s">
        <v>503</v>
      </c>
      <c r="H70" t="s">
        <v>504</v>
      </c>
      <c r="I70">
        <v>97450</v>
      </c>
      <c r="J70" t="s">
        <v>28</v>
      </c>
      <c r="K70" t="s">
        <v>505</v>
      </c>
      <c r="L70" t="s">
        <v>30</v>
      </c>
      <c r="M70" t="s">
        <v>8</v>
      </c>
      <c r="N70" t="s">
        <v>8</v>
      </c>
      <c r="O70">
        <v>1</v>
      </c>
      <c r="P70">
        <v>0</v>
      </c>
      <c r="Q70">
        <v>0</v>
      </c>
      <c r="R70" s="3">
        <v>716</v>
      </c>
      <c r="S70" s="3">
        <v>30</v>
      </c>
      <c r="T70" s="20">
        <v>0.95086321381142103</v>
      </c>
    </row>
    <row r="71" spans="1:20" x14ac:dyDescent="0.35">
      <c r="A71" t="s">
        <v>507</v>
      </c>
      <c r="B71" t="s">
        <v>508</v>
      </c>
      <c r="C71" s="3">
        <v>19936</v>
      </c>
      <c r="D71" t="s">
        <v>509</v>
      </c>
      <c r="E71" t="s">
        <v>510</v>
      </c>
      <c r="F71">
        <v>97355</v>
      </c>
      <c r="G71" t="s">
        <v>509</v>
      </c>
      <c r="H71" t="s">
        <v>510</v>
      </c>
      <c r="I71">
        <v>97355</v>
      </c>
      <c r="J71" t="s">
        <v>41</v>
      </c>
      <c r="K71" t="s">
        <v>511</v>
      </c>
      <c r="L71" t="s">
        <v>30</v>
      </c>
      <c r="M71" t="s">
        <v>10</v>
      </c>
      <c r="N71" t="s">
        <v>8</v>
      </c>
      <c r="O71">
        <v>1</v>
      </c>
      <c r="P71">
        <v>0</v>
      </c>
      <c r="Q71">
        <v>0</v>
      </c>
      <c r="R71" s="3">
        <v>7465</v>
      </c>
      <c r="S71" s="3">
        <v>853</v>
      </c>
      <c r="T71" s="20">
        <v>0.37444823434991975</v>
      </c>
    </row>
    <row r="72" spans="1:20" x14ac:dyDescent="0.35">
      <c r="A72" t="s">
        <v>513</v>
      </c>
      <c r="B72" t="s">
        <v>514</v>
      </c>
      <c r="C72" s="3">
        <v>41659</v>
      </c>
      <c r="D72" t="s">
        <v>1455</v>
      </c>
      <c r="E72" t="s">
        <v>516</v>
      </c>
      <c r="F72">
        <v>97222</v>
      </c>
      <c r="G72" t="s">
        <v>515</v>
      </c>
      <c r="H72" t="s">
        <v>516</v>
      </c>
      <c r="I72">
        <v>97222</v>
      </c>
      <c r="J72" t="s">
        <v>148</v>
      </c>
      <c r="K72" t="s">
        <v>517</v>
      </c>
      <c r="L72" t="s">
        <v>150</v>
      </c>
      <c r="M72" t="s">
        <v>8</v>
      </c>
      <c r="N72" t="s">
        <v>8</v>
      </c>
      <c r="O72">
        <v>1</v>
      </c>
      <c r="P72">
        <v>0</v>
      </c>
      <c r="Q72">
        <v>0</v>
      </c>
      <c r="R72" s="3">
        <v>23750</v>
      </c>
      <c r="S72" s="3">
        <v>4140</v>
      </c>
      <c r="T72" s="20">
        <v>0.57010489930147146</v>
      </c>
    </row>
    <row r="73" spans="1:20" x14ac:dyDescent="0.35">
      <c r="A73" t="s">
        <v>519</v>
      </c>
      <c r="B73" t="s">
        <v>520</v>
      </c>
      <c r="C73" s="3">
        <v>6371</v>
      </c>
      <c r="D73" t="s">
        <v>1529</v>
      </c>
      <c r="E73" t="s">
        <v>522</v>
      </c>
      <c r="F73">
        <v>97467</v>
      </c>
      <c r="G73" t="s">
        <v>521</v>
      </c>
      <c r="H73" t="s">
        <v>522</v>
      </c>
      <c r="I73">
        <v>97467</v>
      </c>
      <c r="J73" t="s">
        <v>141</v>
      </c>
      <c r="K73" t="s">
        <v>523</v>
      </c>
      <c r="L73" t="s">
        <v>30</v>
      </c>
      <c r="M73" t="s">
        <v>8</v>
      </c>
      <c r="N73" t="s">
        <v>8</v>
      </c>
      <c r="O73">
        <v>1</v>
      </c>
      <c r="P73">
        <v>0</v>
      </c>
      <c r="Q73">
        <v>0</v>
      </c>
      <c r="R73" s="3">
        <v>2373</v>
      </c>
      <c r="S73" s="3">
        <v>268</v>
      </c>
      <c r="T73" s="20">
        <v>0.37246900015696122</v>
      </c>
    </row>
    <row r="74" spans="1:20" x14ac:dyDescent="0.35">
      <c r="A74" t="s">
        <v>525</v>
      </c>
      <c r="B74" t="s">
        <v>526</v>
      </c>
      <c r="C74" s="3">
        <v>6293</v>
      </c>
      <c r="D74" t="s">
        <v>1448</v>
      </c>
      <c r="E74" t="s">
        <v>528</v>
      </c>
      <c r="F74">
        <v>97358</v>
      </c>
      <c r="G74" t="s">
        <v>527</v>
      </c>
      <c r="H74" t="s">
        <v>528</v>
      </c>
      <c r="I74">
        <v>97358</v>
      </c>
      <c r="J74" t="s">
        <v>41</v>
      </c>
      <c r="K74" t="s">
        <v>529</v>
      </c>
      <c r="L74" t="s">
        <v>65</v>
      </c>
      <c r="M74" t="s">
        <v>8</v>
      </c>
      <c r="N74" t="s">
        <v>8</v>
      </c>
      <c r="O74">
        <v>1</v>
      </c>
      <c r="P74">
        <v>0</v>
      </c>
      <c r="Q74">
        <v>0</v>
      </c>
      <c r="R74" s="3">
        <v>705</v>
      </c>
      <c r="S74" s="3">
        <v>66</v>
      </c>
      <c r="T74" s="20">
        <v>0.1120292388368028</v>
      </c>
    </row>
    <row r="75" spans="1:20" x14ac:dyDescent="0.35">
      <c r="A75" t="s">
        <v>531</v>
      </c>
      <c r="B75" t="s">
        <v>532</v>
      </c>
      <c r="C75" s="3">
        <v>1304</v>
      </c>
      <c r="D75" t="s">
        <v>1522</v>
      </c>
      <c r="E75" t="s">
        <v>534</v>
      </c>
      <c r="F75">
        <v>97452</v>
      </c>
      <c r="G75" t="s">
        <v>533</v>
      </c>
      <c r="H75" t="s">
        <v>534</v>
      </c>
      <c r="I75">
        <v>97452</v>
      </c>
      <c r="J75" t="s">
        <v>211</v>
      </c>
      <c r="K75" t="s">
        <v>535</v>
      </c>
      <c r="L75" t="s">
        <v>30</v>
      </c>
      <c r="M75" t="s">
        <v>8</v>
      </c>
      <c r="N75" t="s">
        <v>8</v>
      </c>
      <c r="O75">
        <v>1</v>
      </c>
      <c r="P75">
        <v>0</v>
      </c>
      <c r="Q75">
        <v>0</v>
      </c>
      <c r="R75" s="3">
        <v>434</v>
      </c>
      <c r="S75" s="3">
        <v>119</v>
      </c>
      <c r="T75" s="20">
        <v>0.33282208588957057</v>
      </c>
    </row>
    <row r="76" spans="1:20" x14ac:dyDescent="0.35">
      <c r="A76" t="s">
        <v>538</v>
      </c>
      <c r="B76" t="s">
        <v>539</v>
      </c>
      <c r="C76" s="3">
        <v>5093</v>
      </c>
      <c r="D76" t="s">
        <v>1511</v>
      </c>
      <c r="E76" t="s">
        <v>540</v>
      </c>
      <c r="F76">
        <v>97114</v>
      </c>
      <c r="G76" t="s">
        <v>73</v>
      </c>
      <c r="H76" t="s">
        <v>540</v>
      </c>
      <c r="I76">
        <v>97114</v>
      </c>
      <c r="J76" t="s">
        <v>63</v>
      </c>
      <c r="K76" t="s">
        <v>541</v>
      </c>
      <c r="L76" t="s">
        <v>65</v>
      </c>
      <c r="M76" t="s">
        <v>8</v>
      </c>
      <c r="N76" t="s">
        <v>8</v>
      </c>
      <c r="O76">
        <v>1</v>
      </c>
      <c r="P76">
        <v>0</v>
      </c>
      <c r="Q76">
        <v>0</v>
      </c>
      <c r="R76" s="3">
        <v>816</v>
      </c>
      <c r="S76" s="3">
        <v>87</v>
      </c>
      <c r="T76" s="20">
        <v>0.16021990967995287</v>
      </c>
    </row>
    <row r="77" spans="1:20" x14ac:dyDescent="0.35">
      <c r="A77" t="s">
        <v>543</v>
      </c>
      <c r="B77" t="s">
        <v>544</v>
      </c>
      <c r="C77" s="3">
        <v>50658</v>
      </c>
      <c r="D77" t="s">
        <v>1451</v>
      </c>
      <c r="E77" t="s">
        <v>546</v>
      </c>
      <c r="F77">
        <v>97128</v>
      </c>
      <c r="G77" t="s">
        <v>545</v>
      </c>
      <c r="H77" t="s">
        <v>546</v>
      </c>
      <c r="I77">
        <v>97128</v>
      </c>
      <c r="J77" t="s">
        <v>63</v>
      </c>
      <c r="K77" t="s">
        <v>547</v>
      </c>
      <c r="L77" t="s">
        <v>65</v>
      </c>
      <c r="M77" t="s">
        <v>8</v>
      </c>
      <c r="N77" t="s">
        <v>8</v>
      </c>
      <c r="O77">
        <v>1</v>
      </c>
      <c r="P77">
        <v>0</v>
      </c>
      <c r="Q77">
        <v>1</v>
      </c>
      <c r="R77" s="3">
        <v>16708</v>
      </c>
      <c r="S77" s="3">
        <v>2158</v>
      </c>
      <c r="T77" s="20">
        <v>0.32981957440088439</v>
      </c>
    </row>
    <row r="78" spans="1:20" x14ac:dyDescent="0.35">
      <c r="A78" t="s">
        <v>549</v>
      </c>
      <c r="B78" t="s">
        <v>550</v>
      </c>
      <c r="C78" s="3">
        <v>12516</v>
      </c>
      <c r="D78" t="s">
        <v>1454</v>
      </c>
      <c r="E78" t="s">
        <v>552</v>
      </c>
      <c r="F78">
        <v>97862</v>
      </c>
      <c r="G78" t="s">
        <v>551</v>
      </c>
      <c r="H78" t="s">
        <v>552</v>
      </c>
      <c r="I78">
        <v>97862</v>
      </c>
      <c r="J78" t="s">
        <v>5</v>
      </c>
      <c r="K78" t="s">
        <v>553</v>
      </c>
      <c r="L78" t="s">
        <v>7</v>
      </c>
      <c r="M78" t="s">
        <v>8</v>
      </c>
      <c r="N78" t="s">
        <v>8</v>
      </c>
      <c r="O78">
        <v>1</v>
      </c>
      <c r="P78">
        <v>0</v>
      </c>
      <c r="Q78">
        <v>0</v>
      </c>
      <c r="R78" s="3">
        <v>2139</v>
      </c>
      <c r="S78" s="3">
        <v>239</v>
      </c>
      <c r="T78" s="20">
        <v>0.17090124640460211</v>
      </c>
    </row>
    <row r="79" spans="1:20" x14ac:dyDescent="0.35">
      <c r="A79" t="s">
        <v>555</v>
      </c>
      <c r="B79" t="s">
        <v>556</v>
      </c>
      <c r="C79" s="3">
        <v>25497</v>
      </c>
      <c r="D79" t="s">
        <v>1456</v>
      </c>
      <c r="E79" t="s">
        <v>557</v>
      </c>
      <c r="F79">
        <v>97038</v>
      </c>
      <c r="G79" t="s">
        <v>1959</v>
      </c>
      <c r="H79" t="s">
        <v>557</v>
      </c>
      <c r="I79">
        <v>97038</v>
      </c>
      <c r="J79" t="s">
        <v>148</v>
      </c>
      <c r="K79" t="s">
        <v>558</v>
      </c>
      <c r="L79" t="s">
        <v>150</v>
      </c>
      <c r="M79" t="s">
        <v>8</v>
      </c>
      <c r="N79" t="s">
        <v>8</v>
      </c>
      <c r="O79">
        <v>1</v>
      </c>
      <c r="P79">
        <v>0</v>
      </c>
      <c r="Q79">
        <v>1</v>
      </c>
      <c r="R79" s="3">
        <v>6640</v>
      </c>
      <c r="S79" s="3">
        <v>995</v>
      </c>
      <c r="T79" s="20">
        <v>0.26042279483860847</v>
      </c>
    </row>
    <row r="80" spans="1:20" x14ac:dyDescent="0.35">
      <c r="A80" t="s">
        <v>561</v>
      </c>
      <c r="B80" t="s">
        <v>562</v>
      </c>
      <c r="C80" s="3">
        <v>13156</v>
      </c>
      <c r="D80" t="s">
        <v>1457</v>
      </c>
      <c r="E80" t="s">
        <v>564</v>
      </c>
      <c r="F80">
        <v>97361</v>
      </c>
      <c r="G80" t="s">
        <v>563</v>
      </c>
      <c r="H80" t="s">
        <v>564</v>
      </c>
      <c r="I80">
        <v>97361</v>
      </c>
      <c r="J80" t="s">
        <v>235</v>
      </c>
      <c r="K80" t="s">
        <v>565</v>
      </c>
      <c r="L80" t="s">
        <v>65</v>
      </c>
      <c r="M80" t="s">
        <v>8</v>
      </c>
      <c r="N80" t="s">
        <v>8</v>
      </c>
      <c r="O80">
        <v>1</v>
      </c>
      <c r="P80">
        <v>0</v>
      </c>
      <c r="Q80">
        <v>0</v>
      </c>
      <c r="R80" s="3">
        <v>4274</v>
      </c>
      <c r="S80" s="3">
        <v>593</v>
      </c>
      <c r="T80" s="20">
        <v>0.32487078139252051</v>
      </c>
    </row>
    <row r="81" spans="1:20" x14ac:dyDescent="0.35">
      <c r="A81" t="s">
        <v>567</v>
      </c>
      <c r="B81" t="s">
        <v>568</v>
      </c>
      <c r="C81" s="3">
        <v>4262</v>
      </c>
      <c r="D81" t="s">
        <v>1458</v>
      </c>
      <c r="E81" t="s">
        <v>570</v>
      </c>
      <c r="F81">
        <v>97362</v>
      </c>
      <c r="G81" t="s">
        <v>569</v>
      </c>
      <c r="H81" t="s">
        <v>570</v>
      </c>
      <c r="I81">
        <v>97362</v>
      </c>
      <c r="J81" t="s">
        <v>454</v>
      </c>
      <c r="K81" t="s">
        <v>571</v>
      </c>
      <c r="L81" t="s">
        <v>65</v>
      </c>
      <c r="M81" t="s">
        <v>8</v>
      </c>
      <c r="N81" t="s">
        <v>8</v>
      </c>
      <c r="O81">
        <v>1</v>
      </c>
      <c r="P81">
        <v>0</v>
      </c>
      <c r="Q81">
        <v>0</v>
      </c>
      <c r="R81" s="3">
        <v>1591</v>
      </c>
      <c r="S81" s="3">
        <v>216</v>
      </c>
      <c r="T81" s="20">
        <v>0.3732989206945096</v>
      </c>
    </row>
    <row r="82" spans="1:20" x14ac:dyDescent="0.35">
      <c r="A82" t="s">
        <v>573</v>
      </c>
      <c r="B82" t="s">
        <v>574</v>
      </c>
      <c r="C82" s="3">
        <v>799109</v>
      </c>
      <c r="D82" t="s">
        <v>1467</v>
      </c>
      <c r="E82" t="s">
        <v>348</v>
      </c>
      <c r="F82">
        <v>97230</v>
      </c>
      <c r="G82" t="s">
        <v>575</v>
      </c>
      <c r="H82" t="s">
        <v>348</v>
      </c>
      <c r="I82">
        <v>97230</v>
      </c>
      <c r="J82" t="s">
        <v>576</v>
      </c>
      <c r="K82" t="s">
        <v>577</v>
      </c>
      <c r="L82" t="s">
        <v>30</v>
      </c>
      <c r="M82" t="s">
        <v>8</v>
      </c>
      <c r="N82" t="s">
        <v>8</v>
      </c>
      <c r="O82">
        <v>1</v>
      </c>
      <c r="P82">
        <v>18</v>
      </c>
      <c r="Q82">
        <v>0</v>
      </c>
      <c r="R82" s="3">
        <v>369377</v>
      </c>
      <c r="S82" s="3">
        <v>54110</v>
      </c>
      <c r="T82" s="20">
        <v>0.46223606541785917</v>
      </c>
    </row>
    <row r="83" spans="1:20" x14ac:dyDescent="0.35">
      <c r="A83" t="s">
        <v>579</v>
      </c>
      <c r="B83" t="s">
        <v>580</v>
      </c>
      <c r="C83" s="3">
        <v>37261</v>
      </c>
      <c r="D83" t="s">
        <v>1459</v>
      </c>
      <c r="E83" t="s">
        <v>582</v>
      </c>
      <c r="F83">
        <v>97132</v>
      </c>
      <c r="G83" t="s">
        <v>581</v>
      </c>
      <c r="H83" t="s">
        <v>582</v>
      </c>
      <c r="I83">
        <v>97132</v>
      </c>
      <c r="J83" t="s">
        <v>63</v>
      </c>
      <c r="K83" t="s">
        <v>583</v>
      </c>
      <c r="L83" t="s">
        <v>65</v>
      </c>
      <c r="M83" t="s">
        <v>8</v>
      </c>
      <c r="N83" t="s">
        <v>8</v>
      </c>
      <c r="O83">
        <v>1</v>
      </c>
      <c r="P83">
        <v>0</v>
      </c>
      <c r="Q83">
        <v>0</v>
      </c>
      <c r="R83" s="3">
        <v>12508</v>
      </c>
      <c r="S83" s="3">
        <v>2005</v>
      </c>
      <c r="T83" s="20">
        <v>0.33568610611631466</v>
      </c>
    </row>
    <row r="84" spans="1:20" x14ac:dyDescent="0.35">
      <c r="A84" t="s">
        <v>585</v>
      </c>
      <c r="B84" t="s">
        <v>586</v>
      </c>
      <c r="C84" s="3">
        <v>16891</v>
      </c>
      <c r="D84" t="s">
        <v>1460</v>
      </c>
      <c r="E84" t="s">
        <v>588</v>
      </c>
      <c r="F84">
        <v>97365</v>
      </c>
      <c r="G84" t="s">
        <v>587</v>
      </c>
      <c r="H84" t="s">
        <v>588</v>
      </c>
      <c r="I84">
        <v>97365</v>
      </c>
      <c r="J84" t="s">
        <v>256</v>
      </c>
      <c r="K84" t="s">
        <v>589</v>
      </c>
      <c r="L84" t="s">
        <v>258</v>
      </c>
      <c r="M84" t="s">
        <v>8</v>
      </c>
      <c r="N84" t="s">
        <v>8</v>
      </c>
      <c r="O84">
        <v>1</v>
      </c>
      <c r="P84">
        <v>0</v>
      </c>
      <c r="Q84">
        <v>0</v>
      </c>
      <c r="R84" s="3">
        <v>11346</v>
      </c>
      <c r="S84" s="3">
        <v>961</v>
      </c>
      <c r="T84" s="20">
        <v>0.67171866674560421</v>
      </c>
    </row>
    <row r="85" spans="1:20" x14ac:dyDescent="0.35">
      <c r="A85" t="s">
        <v>592</v>
      </c>
      <c r="B85" t="s">
        <v>593</v>
      </c>
      <c r="C85" s="3">
        <v>14573</v>
      </c>
      <c r="D85" t="s">
        <v>594</v>
      </c>
      <c r="E85" t="s">
        <v>595</v>
      </c>
      <c r="F85">
        <v>97459</v>
      </c>
      <c r="G85" t="s">
        <v>594</v>
      </c>
      <c r="H85" t="s">
        <v>595</v>
      </c>
      <c r="I85">
        <v>97459</v>
      </c>
      <c r="J85" t="s">
        <v>113</v>
      </c>
      <c r="K85" t="s">
        <v>596</v>
      </c>
      <c r="L85" t="s">
        <v>115</v>
      </c>
      <c r="M85" t="s">
        <v>8</v>
      </c>
      <c r="N85" t="s">
        <v>8</v>
      </c>
      <c r="O85">
        <v>1</v>
      </c>
      <c r="P85">
        <v>0</v>
      </c>
      <c r="Q85">
        <v>0</v>
      </c>
      <c r="R85" s="3"/>
      <c r="S85" s="3"/>
      <c r="T85" s="20" t="s">
        <v>1964</v>
      </c>
    </row>
    <row r="86" spans="1:20" x14ac:dyDescent="0.35">
      <c r="A86" t="s">
        <v>598</v>
      </c>
      <c r="B86" t="s">
        <v>599</v>
      </c>
      <c r="C86" s="3">
        <v>2677</v>
      </c>
      <c r="D86" t="s">
        <v>1530</v>
      </c>
      <c r="E86" t="s">
        <v>601</v>
      </c>
      <c r="F86">
        <v>97435</v>
      </c>
      <c r="G86" t="s">
        <v>600</v>
      </c>
      <c r="H86" t="s">
        <v>601</v>
      </c>
      <c r="I86">
        <v>97435</v>
      </c>
      <c r="J86" t="s">
        <v>141</v>
      </c>
      <c r="K86" t="s">
        <v>602</v>
      </c>
      <c r="L86" t="s">
        <v>30</v>
      </c>
      <c r="M86" t="s">
        <v>8</v>
      </c>
      <c r="N86" t="s">
        <v>8</v>
      </c>
      <c r="O86">
        <v>1</v>
      </c>
      <c r="P86">
        <v>0</v>
      </c>
      <c r="Q86">
        <v>0</v>
      </c>
      <c r="R86" s="3">
        <v>1214</v>
      </c>
      <c r="S86" s="3">
        <v>154</v>
      </c>
      <c r="T86" s="20">
        <v>0.45349271572655958</v>
      </c>
    </row>
    <row r="87" spans="1:20" x14ac:dyDescent="0.35">
      <c r="A87" t="s">
        <v>604</v>
      </c>
      <c r="B87" t="s">
        <v>605</v>
      </c>
      <c r="C87" s="3">
        <v>5118</v>
      </c>
      <c r="D87" t="s">
        <v>1521</v>
      </c>
      <c r="E87" t="s">
        <v>607</v>
      </c>
      <c r="F87">
        <v>97133</v>
      </c>
      <c r="G87" t="s">
        <v>606</v>
      </c>
      <c r="H87" t="s">
        <v>607</v>
      </c>
      <c r="I87">
        <v>97133</v>
      </c>
      <c r="J87" t="s">
        <v>54</v>
      </c>
      <c r="K87" t="s">
        <v>608</v>
      </c>
      <c r="L87" t="s">
        <v>56</v>
      </c>
      <c r="M87" t="s">
        <v>8</v>
      </c>
      <c r="N87" t="s">
        <v>8</v>
      </c>
      <c r="O87">
        <v>1</v>
      </c>
      <c r="P87">
        <v>0</v>
      </c>
      <c r="Q87">
        <v>0</v>
      </c>
      <c r="R87" s="3">
        <v>2294</v>
      </c>
      <c r="S87" s="3">
        <v>240</v>
      </c>
      <c r="T87" s="20">
        <v>0.44822196170379053</v>
      </c>
    </row>
    <row r="88" spans="1:20" x14ac:dyDescent="0.35">
      <c r="A88" t="s">
        <v>611</v>
      </c>
      <c r="B88" t="s">
        <v>612</v>
      </c>
      <c r="C88" s="3">
        <v>812</v>
      </c>
      <c r="D88" t="s">
        <v>1525</v>
      </c>
      <c r="E88" t="s">
        <v>614</v>
      </c>
      <c r="F88">
        <v>97867</v>
      </c>
      <c r="G88" t="s">
        <v>613</v>
      </c>
      <c r="H88" t="s">
        <v>614</v>
      </c>
      <c r="I88">
        <v>97867</v>
      </c>
      <c r="J88" t="s">
        <v>283</v>
      </c>
      <c r="K88" t="s">
        <v>615</v>
      </c>
      <c r="L88" t="s">
        <v>30</v>
      </c>
      <c r="M88" t="s">
        <v>10</v>
      </c>
      <c r="N88" t="s">
        <v>10</v>
      </c>
      <c r="O88">
        <v>1</v>
      </c>
      <c r="P88">
        <v>0</v>
      </c>
      <c r="Q88">
        <v>0</v>
      </c>
      <c r="R88" s="3">
        <v>170</v>
      </c>
      <c r="S88" s="3">
        <v>14</v>
      </c>
      <c r="T88" s="20">
        <v>0.20935960591133004</v>
      </c>
    </row>
    <row r="89" spans="1:20" x14ac:dyDescent="0.35">
      <c r="A89" t="s">
        <v>618</v>
      </c>
      <c r="B89" t="s">
        <v>619</v>
      </c>
      <c r="C89" s="3">
        <v>3290</v>
      </c>
      <c r="D89" t="s">
        <v>1461</v>
      </c>
      <c r="E89" t="s">
        <v>621</v>
      </c>
      <c r="F89">
        <v>97913</v>
      </c>
      <c r="G89" t="s">
        <v>620</v>
      </c>
      <c r="H89" t="s">
        <v>621</v>
      </c>
      <c r="I89">
        <v>97913</v>
      </c>
      <c r="J89" t="s">
        <v>290</v>
      </c>
      <c r="K89" t="s">
        <v>622</v>
      </c>
      <c r="L89" t="s">
        <v>30</v>
      </c>
      <c r="M89" t="s">
        <v>8</v>
      </c>
      <c r="N89" t="s">
        <v>8</v>
      </c>
      <c r="O89">
        <v>1</v>
      </c>
      <c r="P89">
        <v>0</v>
      </c>
      <c r="Q89">
        <v>0</v>
      </c>
      <c r="R89" s="3">
        <v>857</v>
      </c>
      <c r="S89" s="3">
        <v>73</v>
      </c>
      <c r="T89" s="20">
        <v>0.26048632218844986</v>
      </c>
    </row>
    <row r="90" spans="1:20" x14ac:dyDescent="0.35">
      <c r="A90" t="s">
        <v>624</v>
      </c>
      <c r="B90" t="s">
        <v>625</v>
      </c>
      <c r="C90" s="3">
        <v>951</v>
      </c>
      <c r="D90" t="s">
        <v>1531</v>
      </c>
      <c r="E90" t="s">
        <v>627</v>
      </c>
      <c r="F90">
        <v>97462</v>
      </c>
      <c r="G90" t="s">
        <v>626</v>
      </c>
      <c r="H90" t="s">
        <v>627</v>
      </c>
      <c r="I90">
        <v>97462</v>
      </c>
      <c r="J90" t="s">
        <v>141</v>
      </c>
      <c r="K90" t="s">
        <v>628</v>
      </c>
      <c r="L90" t="s">
        <v>30</v>
      </c>
      <c r="M90" t="s">
        <v>8</v>
      </c>
      <c r="N90" t="s">
        <v>8</v>
      </c>
      <c r="O90">
        <v>1</v>
      </c>
      <c r="P90">
        <v>0</v>
      </c>
      <c r="Q90">
        <v>0</v>
      </c>
      <c r="R90" s="3">
        <v>414</v>
      </c>
      <c r="S90" s="3">
        <v>62</v>
      </c>
      <c r="T90" s="20">
        <v>0.43533123028391169</v>
      </c>
    </row>
    <row r="91" spans="1:20" x14ac:dyDescent="0.35">
      <c r="A91" t="s">
        <v>631</v>
      </c>
      <c r="B91" t="s">
        <v>632</v>
      </c>
      <c r="C91" s="3">
        <v>3167</v>
      </c>
      <c r="D91" t="s">
        <v>1462</v>
      </c>
      <c r="E91" t="s">
        <v>634</v>
      </c>
      <c r="F91">
        <v>97463</v>
      </c>
      <c r="G91" t="s">
        <v>633</v>
      </c>
      <c r="H91" t="s">
        <v>634</v>
      </c>
      <c r="I91">
        <v>97463</v>
      </c>
      <c r="J91" t="s">
        <v>211</v>
      </c>
      <c r="K91" t="s">
        <v>635</v>
      </c>
      <c r="L91" t="s">
        <v>30</v>
      </c>
      <c r="M91" t="s">
        <v>8</v>
      </c>
      <c r="N91" t="s">
        <v>8</v>
      </c>
      <c r="O91">
        <v>1</v>
      </c>
      <c r="P91">
        <v>0</v>
      </c>
      <c r="Q91">
        <v>0</v>
      </c>
      <c r="R91" s="3">
        <v>541</v>
      </c>
      <c r="S91" s="3">
        <v>174</v>
      </c>
      <c r="T91" s="20">
        <v>0.1708241237764446</v>
      </c>
    </row>
    <row r="92" spans="1:20" x14ac:dyDescent="0.35">
      <c r="A92" t="s">
        <v>637</v>
      </c>
      <c r="B92" t="s">
        <v>638</v>
      </c>
      <c r="C92" s="3">
        <v>26259</v>
      </c>
      <c r="D92" t="s">
        <v>639</v>
      </c>
      <c r="E92" t="s">
        <v>640</v>
      </c>
      <c r="F92">
        <v>97914</v>
      </c>
      <c r="G92" t="s">
        <v>639</v>
      </c>
      <c r="H92" t="s">
        <v>640</v>
      </c>
      <c r="I92">
        <v>97914</v>
      </c>
      <c r="J92" t="s">
        <v>290</v>
      </c>
      <c r="K92" t="s">
        <v>641</v>
      </c>
      <c r="L92" t="s">
        <v>30</v>
      </c>
      <c r="M92" t="s">
        <v>8</v>
      </c>
      <c r="N92" t="s">
        <v>8</v>
      </c>
      <c r="O92">
        <v>1</v>
      </c>
      <c r="P92">
        <v>0</v>
      </c>
      <c r="Q92">
        <v>1</v>
      </c>
      <c r="R92" s="3">
        <v>3718</v>
      </c>
      <c r="S92" s="3">
        <v>402</v>
      </c>
      <c r="T92" s="20">
        <v>0.14158955024943828</v>
      </c>
    </row>
    <row r="93" spans="1:20" x14ac:dyDescent="0.35">
      <c r="A93" t="s">
        <v>644</v>
      </c>
      <c r="B93" t="s">
        <v>645</v>
      </c>
      <c r="C93" s="3">
        <v>61065</v>
      </c>
      <c r="D93" t="s">
        <v>1463</v>
      </c>
      <c r="E93" t="s">
        <v>647</v>
      </c>
      <c r="F93">
        <v>97045</v>
      </c>
      <c r="G93" t="s">
        <v>646</v>
      </c>
      <c r="H93" t="s">
        <v>647</v>
      </c>
      <c r="I93">
        <v>97045</v>
      </c>
      <c r="J93" t="s">
        <v>148</v>
      </c>
      <c r="K93" t="s">
        <v>648</v>
      </c>
      <c r="L93" t="s">
        <v>150</v>
      </c>
      <c r="M93" t="s">
        <v>8</v>
      </c>
      <c r="N93" t="s">
        <v>8</v>
      </c>
      <c r="O93">
        <v>1</v>
      </c>
      <c r="P93">
        <v>0</v>
      </c>
      <c r="Q93">
        <v>0</v>
      </c>
      <c r="R93" s="3">
        <v>23644</v>
      </c>
      <c r="S93" s="3">
        <v>5923</v>
      </c>
      <c r="T93" s="20">
        <v>0.38719397363465158</v>
      </c>
    </row>
    <row r="94" spans="1:20" x14ac:dyDescent="0.35">
      <c r="A94" t="s">
        <v>651</v>
      </c>
      <c r="B94" t="s">
        <v>652</v>
      </c>
      <c r="C94" s="3">
        <v>12481</v>
      </c>
      <c r="D94" t="s">
        <v>1517</v>
      </c>
      <c r="E94" t="s">
        <v>654</v>
      </c>
      <c r="F94">
        <v>97818</v>
      </c>
      <c r="G94" t="s">
        <v>653</v>
      </c>
      <c r="H94" t="s">
        <v>654</v>
      </c>
      <c r="I94">
        <v>97818</v>
      </c>
      <c r="J94" t="s">
        <v>434</v>
      </c>
      <c r="K94" t="s">
        <v>655</v>
      </c>
      <c r="L94" t="s">
        <v>30</v>
      </c>
      <c r="M94" t="s">
        <v>8</v>
      </c>
      <c r="N94" t="s">
        <v>8</v>
      </c>
      <c r="O94">
        <v>1</v>
      </c>
      <c r="P94">
        <v>2</v>
      </c>
      <c r="Q94">
        <v>0</v>
      </c>
      <c r="R94" s="3">
        <v>2871</v>
      </c>
      <c r="S94" s="3">
        <v>339</v>
      </c>
      <c r="T94" s="20">
        <v>0.23002964506049195</v>
      </c>
    </row>
    <row r="95" spans="1:20" x14ac:dyDescent="0.35">
      <c r="A95" t="s">
        <v>657</v>
      </c>
      <c r="B95" t="s">
        <v>658</v>
      </c>
      <c r="C95" s="3">
        <v>22164</v>
      </c>
      <c r="D95" t="s">
        <v>659</v>
      </c>
      <c r="E95" t="s">
        <v>660</v>
      </c>
      <c r="F95">
        <v>97801</v>
      </c>
      <c r="G95" t="s">
        <v>659</v>
      </c>
      <c r="H95" t="s">
        <v>660</v>
      </c>
      <c r="I95">
        <v>97801</v>
      </c>
      <c r="J95" t="s">
        <v>5</v>
      </c>
      <c r="K95" t="s">
        <v>661</v>
      </c>
      <c r="L95" t="s">
        <v>7</v>
      </c>
      <c r="M95" t="s">
        <v>8</v>
      </c>
      <c r="N95" t="s">
        <v>8</v>
      </c>
      <c r="O95">
        <v>1</v>
      </c>
      <c r="P95">
        <v>0</v>
      </c>
      <c r="Q95">
        <v>0</v>
      </c>
      <c r="R95" s="3">
        <v>6171</v>
      </c>
      <c r="S95" s="3">
        <v>871</v>
      </c>
      <c r="T95" s="20">
        <v>0.27842447211694638</v>
      </c>
    </row>
    <row r="96" spans="1:20" x14ac:dyDescent="0.35">
      <c r="A96" t="s">
        <v>663</v>
      </c>
      <c r="B96" t="s">
        <v>664</v>
      </c>
      <c r="C96" s="3">
        <v>1682</v>
      </c>
      <c r="D96" t="s">
        <v>1465</v>
      </c>
      <c r="E96" t="s">
        <v>666</v>
      </c>
      <c r="F96">
        <v>97868</v>
      </c>
      <c r="G96" t="s">
        <v>665</v>
      </c>
      <c r="H96" t="s">
        <v>666</v>
      </c>
      <c r="I96">
        <v>97868</v>
      </c>
      <c r="J96" t="s">
        <v>5</v>
      </c>
      <c r="K96" t="s">
        <v>667</v>
      </c>
      <c r="L96" t="s">
        <v>7</v>
      </c>
      <c r="M96" t="s">
        <v>8</v>
      </c>
      <c r="N96" t="s">
        <v>8</v>
      </c>
      <c r="O96">
        <v>1</v>
      </c>
      <c r="P96">
        <v>0</v>
      </c>
      <c r="Q96">
        <v>0</v>
      </c>
      <c r="R96" s="3">
        <v>381</v>
      </c>
      <c r="S96" s="3">
        <v>55</v>
      </c>
      <c r="T96" s="20">
        <v>0.22651605231866825</v>
      </c>
    </row>
    <row r="97" spans="1:20" x14ac:dyDescent="0.35">
      <c r="A97" t="s">
        <v>670</v>
      </c>
      <c r="B97" t="s">
        <v>671</v>
      </c>
      <c r="C97" s="3">
        <v>2527</v>
      </c>
      <c r="D97" t="s">
        <v>1466</v>
      </c>
      <c r="E97" t="s">
        <v>673</v>
      </c>
      <c r="F97">
        <v>97465</v>
      </c>
      <c r="G97" t="s">
        <v>672</v>
      </c>
      <c r="H97" t="s">
        <v>673</v>
      </c>
      <c r="I97">
        <v>97465</v>
      </c>
      <c r="J97" t="s">
        <v>28</v>
      </c>
      <c r="K97" t="s">
        <v>674</v>
      </c>
      <c r="L97" t="s">
        <v>30</v>
      </c>
      <c r="M97" t="s">
        <v>8</v>
      </c>
      <c r="N97" t="s">
        <v>8</v>
      </c>
      <c r="O97">
        <v>1</v>
      </c>
      <c r="P97">
        <v>0</v>
      </c>
      <c r="Q97">
        <v>0</v>
      </c>
      <c r="R97" s="3">
        <v>2229</v>
      </c>
      <c r="S97" s="3">
        <v>173</v>
      </c>
      <c r="T97" s="20">
        <v>0.88207360506529486</v>
      </c>
    </row>
    <row r="98" spans="1:20" x14ac:dyDescent="0.35">
      <c r="A98" t="s">
        <v>676</v>
      </c>
      <c r="B98" t="s">
        <v>677</v>
      </c>
      <c r="C98" s="3">
        <v>1939</v>
      </c>
      <c r="D98" t="s">
        <v>1470</v>
      </c>
      <c r="E98" t="s">
        <v>679</v>
      </c>
      <c r="F98">
        <v>97048</v>
      </c>
      <c r="G98" t="s">
        <v>678</v>
      </c>
      <c r="H98" t="s">
        <v>679</v>
      </c>
      <c r="I98">
        <v>97048</v>
      </c>
      <c r="J98" t="s">
        <v>175</v>
      </c>
      <c r="K98" t="s">
        <v>680</v>
      </c>
      <c r="L98" t="s">
        <v>30</v>
      </c>
      <c r="M98" t="s">
        <v>8</v>
      </c>
      <c r="N98" t="s">
        <v>8</v>
      </c>
      <c r="O98">
        <v>1</v>
      </c>
      <c r="P98">
        <v>0</v>
      </c>
      <c r="Q98">
        <v>0</v>
      </c>
      <c r="R98" s="3">
        <v>2951</v>
      </c>
      <c r="S98" s="3">
        <v>135</v>
      </c>
      <c r="T98" s="20">
        <v>1.5219185146982981</v>
      </c>
    </row>
    <row r="99" spans="1:20" x14ac:dyDescent="0.35">
      <c r="A99" t="s">
        <v>683</v>
      </c>
      <c r="B99" t="s">
        <v>684</v>
      </c>
      <c r="C99" s="3">
        <v>23876</v>
      </c>
      <c r="D99" t="s">
        <v>685</v>
      </c>
      <c r="E99" t="s">
        <v>686</v>
      </c>
      <c r="F99">
        <v>97470</v>
      </c>
      <c r="G99" t="s">
        <v>685</v>
      </c>
      <c r="H99" t="s">
        <v>686</v>
      </c>
      <c r="I99">
        <v>97470</v>
      </c>
      <c r="J99" t="s">
        <v>141</v>
      </c>
      <c r="K99" t="s">
        <v>687</v>
      </c>
      <c r="L99" t="s">
        <v>30</v>
      </c>
      <c r="M99" t="s">
        <v>8</v>
      </c>
      <c r="N99" t="s">
        <v>8</v>
      </c>
      <c r="O99">
        <v>1</v>
      </c>
      <c r="P99">
        <v>0</v>
      </c>
      <c r="Q99">
        <v>0</v>
      </c>
      <c r="R99" s="3">
        <v>7779</v>
      </c>
      <c r="S99" s="3">
        <v>1536</v>
      </c>
      <c r="T99" s="20">
        <v>0.32580834310604789</v>
      </c>
    </row>
    <row r="100" spans="1:20" x14ac:dyDescent="0.35">
      <c r="A100" t="s">
        <v>689</v>
      </c>
      <c r="B100" t="s">
        <v>690</v>
      </c>
      <c r="C100" s="3">
        <v>285520</v>
      </c>
      <c r="D100" t="s">
        <v>1471</v>
      </c>
      <c r="E100" t="s">
        <v>692</v>
      </c>
      <c r="F100">
        <v>97301</v>
      </c>
      <c r="G100" t="s">
        <v>691</v>
      </c>
      <c r="H100" t="s">
        <v>692</v>
      </c>
      <c r="I100">
        <v>97301</v>
      </c>
      <c r="J100" t="s">
        <v>454</v>
      </c>
      <c r="K100" t="s">
        <v>693</v>
      </c>
      <c r="L100" t="s">
        <v>65</v>
      </c>
      <c r="M100" t="s">
        <v>8</v>
      </c>
      <c r="N100" t="s">
        <v>8</v>
      </c>
      <c r="O100">
        <v>1</v>
      </c>
      <c r="P100">
        <v>1</v>
      </c>
      <c r="Q100">
        <v>0</v>
      </c>
      <c r="R100" s="3">
        <v>63881</v>
      </c>
      <c r="S100" s="3">
        <v>9562</v>
      </c>
      <c r="T100" s="20">
        <v>0.22373564023536005</v>
      </c>
    </row>
    <row r="101" spans="1:20" x14ac:dyDescent="0.35">
      <c r="A101" t="s">
        <v>695</v>
      </c>
      <c r="B101" t="s">
        <v>696</v>
      </c>
      <c r="C101" s="3">
        <v>33928</v>
      </c>
      <c r="D101" t="s">
        <v>1472</v>
      </c>
      <c r="E101" t="s">
        <v>698</v>
      </c>
      <c r="F101">
        <v>97055</v>
      </c>
      <c r="G101" t="s">
        <v>697</v>
      </c>
      <c r="H101" t="s">
        <v>698</v>
      </c>
      <c r="I101">
        <v>97055</v>
      </c>
      <c r="J101" t="s">
        <v>148</v>
      </c>
      <c r="K101" t="s">
        <v>699</v>
      </c>
      <c r="L101" t="s">
        <v>150</v>
      </c>
      <c r="M101" t="s">
        <v>8</v>
      </c>
      <c r="N101" t="s">
        <v>8</v>
      </c>
      <c r="O101">
        <v>1</v>
      </c>
      <c r="P101">
        <v>1</v>
      </c>
      <c r="Q101">
        <v>0</v>
      </c>
      <c r="R101" s="3">
        <v>11886</v>
      </c>
      <c r="S101" s="3">
        <v>1687</v>
      </c>
      <c r="T101" s="20">
        <v>0.35033011082291915</v>
      </c>
    </row>
    <row r="102" spans="1:20" x14ac:dyDescent="0.35">
      <c r="A102" t="s">
        <v>702</v>
      </c>
      <c r="B102" t="s">
        <v>703</v>
      </c>
      <c r="C102" s="3">
        <v>12667</v>
      </c>
      <c r="D102" t="s">
        <v>1473</v>
      </c>
      <c r="E102" t="s">
        <v>705</v>
      </c>
      <c r="F102">
        <v>97056</v>
      </c>
      <c r="G102" t="s">
        <v>704</v>
      </c>
      <c r="H102" t="s">
        <v>705</v>
      </c>
      <c r="I102">
        <v>97056</v>
      </c>
      <c r="J102" t="s">
        <v>175</v>
      </c>
      <c r="K102" t="s">
        <v>706</v>
      </c>
      <c r="L102" t="s">
        <v>30</v>
      </c>
      <c r="M102" t="s">
        <v>8</v>
      </c>
      <c r="N102" t="s">
        <v>8</v>
      </c>
      <c r="O102">
        <v>1</v>
      </c>
      <c r="P102">
        <v>0</v>
      </c>
      <c r="Q102">
        <v>0</v>
      </c>
      <c r="R102" s="3">
        <v>7329</v>
      </c>
      <c r="S102" s="3">
        <v>697</v>
      </c>
      <c r="T102" s="20">
        <v>0.57859003710428669</v>
      </c>
    </row>
    <row r="103" spans="1:20" x14ac:dyDescent="0.35">
      <c r="A103" t="s">
        <v>710</v>
      </c>
      <c r="B103" t="s">
        <v>711</v>
      </c>
      <c r="C103" s="3">
        <v>962</v>
      </c>
      <c r="D103" t="s">
        <v>1474</v>
      </c>
      <c r="E103" t="s">
        <v>712</v>
      </c>
      <c r="F103">
        <v>97374</v>
      </c>
      <c r="G103" t="s">
        <v>1960</v>
      </c>
      <c r="H103" t="s">
        <v>712</v>
      </c>
      <c r="I103">
        <v>97374</v>
      </c>
      <c r="J103" t="s">
        <v>41</v>
      </c>
      <c r="K103" t="s">
        <v>713</v>
      </c>
      <c r="L103" t="s">
        <v>30</v>
      </c>
      <c r="M103" t="s">
        <v>8</v>
      </c>
      <c r="N103" t="s">
        <v>8</v>
      </c>
      <c r="O103">
        <v>1</v>
      </c>
      <c r="P103">
        <v>0</v>
      </c>
      <c r="Q103">
        <v>0</v>
      </c>
      <c r="R103" s="3">
        <v>453</v>
      </c>
      <c r="S103" s="3">
        <v>67</v>
      </c>
      <c r="T103" s="20">
        <v>0.47089397089397089</v>
      </c>
    </row>
    <row r="104" spans="1:20" x14ac:dyDescent="0.35">
      <c r="A104" t="s">
        <v>715</v>
      </c>
      <c r="B104" t="s">
        <v>716</v>
      </c>
      <c r="C104" s="3">
        <v>7268</v>
      </c>
      <c r="D104" t="s">
        <v>1475</v>
      </c>
      <c r="E104" t="s">
        <v>718</v>
      </c>
      <c r="F104">
        <v>97138</v>
      </c>
      <c r="G104" t="s">
        <v>717</v>
      </c>
      <c r="H104" t="s">
        <v>718</v>
      </c>
      <c r="I104">
        <v>97138</v>
      </c>
      <c r="J104" t="s">
        <v>85</v>
      </c>
      <c r="K104" t="s">
        <v>719</v>
      </c>
      <c r="L104" t="s">
        <v>30</v>
      </c>
      <c r="M104" t="s">
        <v>8</v>
      </c>
      <c r="N104" t="s">
        <v>8</v>
      </c>
      <c r="O104">
        <v>1</v>
      </c>
      <c r="P104">
        <v>0</v>
      </c>
      <c r="Q104">
        <v>0</v>
      </c>
      <c r="R104" s="3">
        <v>7847</v>
      </c>
      <c r="S104" s="3">
        <v>580</v>
      </c>
      <c r="T104" s="20">
        <v>1.079664281783159</v>
      </c>
    </row>
    <row r="105" spans="1:20" x14ac:dyDescent="0.35">
      <c r="A105" t="s">
        <v>721</v>
      </c>
      <c r="B105" t="s">
        <v>722</v>
      </c>
      <c r="C105" s="3">
        <v>9471</v>
      </c>
      <c r="D105" t="s">
        <v>1476</v>
      </c>
      <c r="E105" t="s">
        <v>724</v>
      </c>
      <c r="F105">
        <v>97378</v>
      </c>
      <c r="G105" t="s">
        <v>723</v>
      </c>
      <c r="H105" t="s">
        <v>724</v>
      </c>
      <c r="I105">
        <v>97378</v>
      </c>
      <c r="J105" t="s">
        <v>63</v>
      </c>
      <c r="K105" t="s">
        <v>725</v>
      </c>
      <c r="L105" t="s">
        <v>65</v>
      </c>
      <c r="M105" t="s">
        <v>8</v>
      </c>
      <c r="N105" t="s">
        <v>8</v>
      </c>
      <c r="O105">
        <v>1</v>
      </c>
      <c r="P105">
        <v>0</v>
      </c>
      <c r="Q105">
        <v>0</v>
      </c>
      <c r="R105" s="3">
        <v>2655</v>
      </c>
      <c r="S105" s="3">
        <v>353</v>
      </c>
      <c r="T105" s="20">
        <v>0.28032942667089006</v>
      </c>
    </row>
    <row r="106" spans="1:20" x14ac:dyDescent="0.35">
      <c r="A106" t="s">
        <v>727</v>
      </c>
      <c r="B106" t="s">
        <v>728</v>
      </c>
      <c r="C106" s="3">
        <v>1927</v>
      </c>
      <c r="D106" t="s">
        <v>729</v>
      </c>
      <c r="E106" t="s">
        <v>730</v>
      </c>
      <c r="F106">
        <v>97039</v>
      </c>
      <c r="G106" t="s">
        <v>729</v>
      </c>
      <c r="H106" t="s">
        <v>730</v>
      </c>
      <c r="I106">
        <v>97039</v>
      </c>
      <c r="J106" t="s">
        <v>731</v>
      </c>
      <c r="K106" t="s">
        <v>732</v>
      </c>
      <c r="L106" t="s">
        <v>30</v>
      </c>
      <c r="M106" t="s">
        <v>8</v>
      </c>
      <c r="N106" t="s">
        <v>8</v>
      </c>
      <c r="O106">
        <v>1</v>
      </c>
      <c r="P106">
        <v>0</v>
      </c>
      <c r="Q106">
        <v>0</v>
      </c>
      <c r="R106" s="3">
        <v>841</v>
      </c>
      <c r="S106" s="3">
        <v>85</v>
      </c>
      <c r="T106" s="20">
        <v>0.43642968344577066</v>
      </c>
    </row>
    <row r="107" spans="1:20" x14ac:dyDescent="0.35">
      <c r="A107" t="s">
        <v>734</v>
      </c>
      <c r="B107" t="s">
        <v>735</v>
      </c>
      <c r="C107" s="3">
        <v>24799</v>
      </c>
      <c r="D107" t="s">
        <v>1516</v>
      </c>
      <c r="E107" t="s">
        <v>737</v>
      </c>
      <c r="F107">
        <v>97140</v>
      </c>
      <c r="G107" t="s">
        <v>736</v>
      </c>
      <c r="H107" t="s">
        <v>737</v>
      </c>
      <c r="I107">
        <v>97140</v>
      </c>
      <c r="J107" t="s">
        <v>54</v>
      </c>
      <c r="K107" t="s">
        <v>738</v>
      </c>
      <c r="L107" t="s">
        <v>56</v>
      </c>
      <c r="M107" t="s">
        <v>8</v>
      </c>
      <c r="N107" t="s">
        <v>8</v>
      </c>
      <c r="O107">
        <v>1</v>
      </c>
      <c r="P107">
        <v>0</v>
      </c>
      <c r="Q107">
        <v>0</v>
      </c>
      <c r="R107" s="3">
        <v>12221</v>
      </c>
      <c r="S107" s="3">
        <v>1943</v>
      </c>
      <c r="T107" s="20">
        <v>0.49280212911810961</v>
      </c>
    </row>
    <row r="108" spans="1:20" x14ac:dyDescent="0.35">
      <c r="A108" t="s">
        <v>740</v>
      </c>
      <c r="B108" t="s">
        <v>741</v>
      </c>
      <c r="C108" s="3">
        <v>2708</v>
      </c>
      <c r="D108" t="s">
        <v>1533</v>
      </c>
      <c r="E108" t="s">
        <v>743</v>
      </c>
      <c r="F108">
        <v>97380</v>
      </c>
      <c r="G108" t="s">
        <v>742</v>
      </c>
      <c r="H108" t="s">
        <v>743</v>
      </c>
      <c r="I108">
        <v>97380</v>
      </c>
      <c r="J108" t="s">
        <v>256</v>
      </c>
      <c r="K108" t="s">
        <v>744</v>
      </c>
      <c r="L108" t="s">
        <v>258</v>
      </c>
      <c r="M108" t="s">
        <v>8</v>
      </c>
      <c r="N108" t="s">
        <v>8</v>
      </c>
      <c r="O108">
        <v>1</v>
      </c>
      <c r="P108">
        <v>0</v>
      </c>
      <c r="Q108">
        <v>0</v>
      </c>
      <c r="R108" s="3">
        <v>2615</v>
      </c>
      <c r="S108" s="3">
        <v>65</v>
      </c>
      <c r="T108" s="20">
        <v>0.96565731166912849</v>
      </c>
    </row>
    <row r="109" spans="1:20" x14ac:dyDescent="0.35">
      <c r="A109" t="s">
        <v>747</v>
      </c>
      <c r="B109" t="s">
        <v>748</v>
      </c>
      <c r="C109" s="3">
        <v>20628</v>
      </c>
      <c r="D109" t="s">
        <v>749</v>
      </c>
      <c r="E109" t="s">
        <v>750</v>
      </c>
      <c r="F109">
        <v>97381</v>
      </c>
      <c r="G109" t="s">
        <v>749</v>
      </c>
      <c r="H109" t="s">
        <v>750</v>
      </c>
      <c r="I109">
        <v>97381</v>
      </c>
      <c r="J109" t="s">
        <v>454</v>
      </c>
      <c r="K109" t="s">
        <v>751</v>
      </c>
      <c r="L109" t="s">
        <v>65</v>
      </c>
      <c r="M109" t="s">
        <v>8</v>
      </c>
      <c r="N109" t="s">
        <v>8</v>
      </c>
      <c r="O109">
        <v>1</v>
      </c>
      <c r="P109">
        <v>0</v>
      </c>
      <c r="Q109">
        <v>0</v>
      </c>
      <c r="R109" s="3">
        <v>7667</v>
      </c>
      <c r="S109" s="3">
        <v>845</v>
      </c>
      <c r="T109" s="20">
        <v>0.3716792708939306</v>
      </c>
    </row>
    <row r="110" spans="1:20" x14ac:dyDescent="0.35">
      <c r="A110" t="s">
        <v>753</v>
      </c>
      <c r="B110" t="s">
        <v>754</v>
      </c>
      <c r="C110" s="3">
        <v>20101</v>
      </c>
      <c r="D110" t="s">
        <v>755</v>
      </c>
      <c r="E110" t="s">
        <v>756</v>
      </c>
      <c r="F110">
        <v>97439</v>
      </c>
      <c r="G110" t="s">
        <v>755</v>
      </c>
      <c r="H110" t="s">
        <v>756</v>
      </c>
      <c r="I110">
        <v>97439</v>
      </c>
      <c r="J110" t="s">
        <v>211</v>
      </c>
      <c r="K110" t="s">
        <v>757</v>
      </c>
      <c r="L110" t="s">
        <v>30</v>
      </c>
      <c r="M110" t="s">
        <v>8</v>
      </c>
      <c r="N110" t="s">
        <v>8</v>
      </c>
      <c r="O110">
        <v>1</v>
      </c>
      <c r="P110">
        <v>1</v>
      </c>
      <c r="Q110">
        <v>0</v>
      </c>
      <c r="R110" s="3">
        <v>4634</v>
      </c>
      <c r="S110" s="3">
        <v>937</v>
      </c>
      <c r="T110" s="20">
        <v>0.2305357942390926</v>
      </c>
    </row>
    <row r="111" spans="1:20" x14ac:dyDescent="0.35">
      <c r="A111" t="s">
        <v>759</v>
      </c>
      <c r="B111" t="s">
        <v>760</v>
      </c>
      <c r="C111" s="3">
        <v>2560</v>
      </c>
      <c r="D111" t="s">
        <v>1450</v>
      </c>
      <c r="E111" t="s">
        <v>762</v>
      </c>
      <c r="F111">
        <v>97037</v>
      </c>
      <c r="G111" t="s">
        <v>761</v>
      </c>
      <c r="H111" t="s">
        <v>762</v>
      </c>
      <c r="I111">
        <v>97037</v>
      </c>
      <c r="J111" t="s">
        <v>265</v>
      </c>
      <c r="K111" t="s">
        <v>763</v>
      </c>
      <c r="L111" t="s">
        <v>267</v>
      </c>
      <c r="M111" t="s">
        <v>8</v>
      </c>
      <c r="N111" t="s">
        <v>8</v>
      </c>
      <c r="O111">
        <v>1</v>
      </c>
      <c r="P111">
        <v>0</v>
      </c>
      <c r="Q111">
        <v>0</v>
      </c>
      <c r="R111" s="3">
        <v>819</v>
      </c>
      <c r="S111" s="3">
        <v>104</v>
      </c>
      <c r="T111" s="20">
        <v>0.31992187500000002</v>
      </c>
    </row>
    <row r="112" spans="1:20" x14ac:dyDescent="0.35">
      <c r="A112" t="s">
        <v>766</v>
      </c>
      <c r="B112" t="s">
        <v>767</v>
      </c>
      <c r="C112" s="3">
        <v>62996</v>
      </c>
      <c r="D112" t="s">
        <v>1477</v>
      </c>
      <c r="E112" t="s">
        <v>769</v>
      </c>
      <c r="F112">
        <v>97477</v>
      </c>
      <c r="G112" t="s">
        <v>768</v>
      </c>
      <c r="H112" t="s">
        <v>769</v>
      </c>
      <c r="I112">
        <v>97477</v>
      </c>
      <c r="J112" t="s">
        <v>211</v>
      </c>
      <c r="K112" t="s">
        <v>770</v>
      </c>
      <c r="L112" t="s">
        <v>30</v>
      </c>
      <c r="M112" t="s">
        <v>8</v>
      </c>
      <c r="N112" t="s">
        <v>8</v>
      </c>
      <c r="O112">
        <v>1</v>
      </c>
      <c r="P112">
        <v>0</v>
      </c>
      <c r="Q112">
        <v>0</v>
      </c>
      <c r="R112" s="3">
        <v>18950</v>
      </c>
      <c r="S112" s="3">
        <v>2565</v>
      </c>
      <c r="T112" s="20">
        <v>0.30081275001587404</v>
      </c>
    </row>
    <row r="113" spans="1:20" x14ac:dyDescent="0.35">
      <c r="A113" t="s">
        <v>772</v>
      </c>
      <c r="B113" t="s">
        <v>773</v>
      </c>
      <c r="C113" s="3">
        <v>14492</v>
      </c>
      <c r="D113" t="s">
        <v>1479</v>
      </c>
      <c r="E113" t="s">
        <v>775</v>
      </c>
      <c r="F113">
        <v>97051</v>
      </c>
      <c r="G113" t="s">
        <v>774</v>
      </c>
      <c r="H113" t="s">
        <v>775</v>
      </c>
      <c r="I113">
        <v>97051</v>
      </c>
      <c r="J113" t="s">
        <v>175</v>
      </c>
      <c r="K113" t="s">
        <v>776</v>
      </c>
      <c r="L113" t="s">
        <v>30</v>
      </c>
      <c r="M113" t="s">
        <v>10</v>
      </c>
      <c r="N113" t="s">
        <v>8</v>
      </c>
      <c r="O113">
        <v>1</v>
      </c>
      <c r="P113">
        <v>0</v>
      </c>
      <c r="Q113">
        <v>0</v>
      </c>
      <c r="R113" s="3">
        <v>2923</v>
      </c>
      <c r="S113" s="3">
        <v>648</v>
      </c>
      <c r="T113" s="20">
        <v>0.20169748826939002</v>
      </c>
    </row>
    <row r="114" spans="1:20" x14ac:dyDescent="0.35">
      <c r="A114" t="s">
        <v>778</v>
      </c>
      <c r="B114" t="s">
        <v>779</v>
      </c>
      <c r="C114" s="3">
        <v>2839</v>
      </c>
      <c r="D114" t="s">
        <v>1480</v>
      </c>
      <c r="E114" t="s">
        <v>780</v>
      </c>
      <c r="F114">
        <v>97875</v>
      </c>
      <c r="G114" t="s">
        <v>1961</v>
      </c>
      <c r="H114" t="s">
        <v>780</v>
      </c>
      <c r="I114">
        <v>97875</v>
      </c>
      <c r="J114" t="s">
        <v>5</v>
      </c>
      <c r="K114" t="s">
        <v>781</v>
      </c>
      <c r="L114" t="s">
        <v>7</v>
      </c>
      <c r="M114" t="s">
        <v>8</v>
      </c>
      <c r="N114" t="s">
        <v>8</v>
      </c>
      <c r="O114">
        <v>1</v>
      </c>
      <c r="P114">
        <v>0</v>
      </c>
      <c r="Q114">
        <v>0</v>
      </c>
      <c r="R114" s="3">
        <v>706</v>
      </c>
      <c r="S114" s="3">
        <v>74</v>
      </c>
      <c r="T114" s="20">
        <v>0.24867911236350829</v>
      </c>
    </row>
    <row r="115" spans="1:20" x14ac:dyDescent="0.35">
      <c r="A115" t="s">
        <v>783</v>
      </c>
      <c r="B115" t="s">
        <v>784</v>
      </c>
      <c r="C115" s="3">
        <v>20746</v>
      </c>
      <c r="D115" t="s">
        <v>1481</v>
      </c>
      <c r="E115" t="s">
        <v>786</v>
      </c>
      <c r="F115">
        <v>97383</v>
      </c>
      <c r="G115" t="s">
        <v>785</v>
      </c>
      <c r="H115" t="s">
        <v>786</v>
      </c>
      <c r="I115">
        <v>97383</v>
      </c>
      <c r="J115" t="s">
        <v>454</v>
      </c>
      <c r="K115" t="s">
        <v>787</v>
      </c>
      <c r="L115" t="s">
        <v>65</v>
      </c>
      <c r="M115" t="s">
        <v>8</v>
      </c>
      <c r="N115" t="s">
        <v>8</v>
      </c>
      <c r="O115">
        <v>1</v>
      </c>
      <c r="P115">
        <v>0</v>
      </c>
      <c r="Q115">
        <v>0</v>
      </c>
      <c r="R115" s="3">
        <v>6237</v>
      </c>
      <c r="S115" s="3">
        <v>788</v>
      </c>
      <c r="T115" s="20">
        <v>0.30063626723223752</v>
      </c>
    </row>
    <row r="116" spans="1:20" x14ac:dyDescent="0.35">
      <c r="A116" t="s">
        <v>789</v>
      </c>
      <c r="B116" t="s">
        <v>790</v>
      </c>
      <c r="C116" s="3">
        <v>10088</v>
      </c>
      <c r="D116" t="s">
        <v>1482</v>
      </c>
      <c r="E116" t="s">
        <v>792</v>
      </c>
      <c r="F116">
        <v>97386</v>
      </c>
      <c r="G116" t="s">
        <v>791</v>
      </c>
      <c r="H116" t="s">
        <v>792</v>
      </c>
      <c r="I116">
        <v>97386</v>
      </c>
      <c r="J116" t="s">
        <v>41</v>
      </c>
      <c r="K116" t="s">
        <v>793</v>
      </c>
      <c r="L116" t="s">
        <v>30</v>
      </c>
      <c r="M116" t="s">
        <v>8</v>
      </c>
      <c r="N116" t="s">
        <v>8</v>
      </c>
      <c r="O116">
        <v>1</v>
      </c>
      <c r="P116">
        <v>0</v>
      </c>
      <c r="Q116">
        <v>0</v>
      </c>
      <c r="R116" s="3">
        <v>3361</v>
      </c>
      <c r="S116" s="3">
        <v>526</v>
      </c>
      <c r="T116" s="20">
        <v>0.33316812053925454</v>
      </c>
    </row>
    <row r="117" spans="1:20" x14ac:dyDescent="0.35">
      <c r="A117" t="s">
        <v>795</v>
      </c>
      <c r="B117" t="s">
        <v>796</v>
      </c>
      <c r="C117" s="3">
        <v>20599</v>
      </c>
      <c r="D117" t="s">
        <v>1483</v>
      </c>
      <c r="E117" t="s">
        <v>798</v>
      </c>
      <c r="F117">
        <v>97058</v>
      </c>
      <c r="G117" t="s">
        <v>797</v>
      </c>
      <c r="H117" t="s">
        <v>798</v>
      </c>
      <c r="I117">
        <v>97058</v>
      </c>
      <c r="J117" t="s">
        <v>265</v>
      </c>
      <c r="K117" t="s">
        <v>799</v>
      </c>
      <c r="L117" t="s">
        <v>267</v>
      </c>
      <c r="M117" t="s">
        <v>8</v>
      </c>
      <c r="N117" t="s">
        <v>10</v>
      </c>
      <c r="O117">
        <v>1</v>
      </c>
      <c r="P117">
        <v>0</v>
      </c>
      <c r="Q117">
        <v>0</v>
      </c>
      <c r="R117" s="3">
        <v>7669</v>
      </c>
      <c r="S117" s="3">
        <v>780</v>
      </c>
      <c r="T117" s="20">
        <v>0.37229962619544638</v>
      </c>
    </row>
    <row r="118" spans="1:20" x14ac:dyDescent="0.35">
      <c r="A118" t="s">
        <v>801</v>
      </c>
      <c r="B118" t="s">
        <v>802</v>
      </c>
      <c r="C118" s="3">
        <v>65562</v>
      </c>
      <c r="D118" t="s">
        <v>803</v>
      </c>
      <c r="E118" t="s">
        <v>804</v>
      </c>
      <c r="F118">
        <v>97223</v>
      </c>
      <c r="G118" t="s">
        <v>803</v>
      </c>
      <c r="H118" t="s">
        <v>804</v>
      </c>
      <c r="I118">
        <v>97223</v>
      </c>
      <c r="J118" t="s">
        <v>54</v>
      </c>
      <c r="K118" t="s">
        <v>805</v>
      </c>
      <c r="L118" t="s">
        <v>56</v>
      </c>
      <c r="M118" t="s">
        <v>8</v>
      </c>
      <c r="N118" t="s">
        <v>8</v>
      </c>
      <c r="O118">
        <v>1</v>
      </c>
      <c r="P118">
        <v>0</v>
      </c>
      <c r="Q118">
        <v>0</v>
      </c>
      <c r="R118" s="3">
        <v>35039</v>
      </c>
      <c r="S118" s="3">
        <v>3623</v>
      </c>
      <c r="T118" s="20">
        <v>0.53444068210243734</v>
      </c>
    </row>
    <row r="119" spans="1:20" x14ac:dyDescent="0.35">
      <c r="A119" t="s">
        <v>807</v>
      </c>
      <c r="B119" t="s">
        <v>808</v>
      </c>
      <c r="C119" s="3">
        <v>27623</v>
      </c>
      <c r="D119" t="s">
        <v>809</v>
      </c>
      <c r="E119" t="s">
        <v>810</v>
      </c>
      <c r="F119">
        <v>97141</v>
      </c>
      <c r="G119" t="s">
        <v>809</v>
      </c>
      <c r="H119" t="s">
        <v>810</v>
      </c>
      <c r="I119">
        <v>97141</v>
      </c>
      <c r="J119" t="s">
        <v>810</v>
      </c>
      <c r="K119" t="s">
        <v>811</v>
      </c>
      <c r="L119" t="s">
        <v>30</v>
      </c>
      <c r="M119" t="s">
        <v>8</v>
      </c>
      <c r="N119" t="s">
        <v>8</v>
      </c>
      <c r="O119">
        <v>1</v>
      </c>
      <c r="P119">
        <v>5</v>
      </c>
      <c r="Q119">
        <v>1</v>
      </c>
      <c r="R119" s="3">
        <v>15985</v>
      </c>
      <c r="S119" s="3">
        <v>1487</v>
      </c>
      <c r="T119" s="20">
        <v>0.57868442964196498</v>
      </c>
    </row>
    <row r="120" spans="1:20" x14ac:dyDescent="0.35">
      <c r="A120" t="s">
        <v>813</v>
      </c>
      <c r="B120" t="s">
        <v>814</v>
      </c>
      <c r="C120" s="3">
        <v>6993</v>
      </c>
      <c r="D120" t="s">
        <v>1484</v>
      </c>
      <c r="E120" t="s">
        <v>816</v>
      </c>
      <c r="F120">
        <v>97391</v>
      </c>
      <c r="G120" t="s">
        <v>815</v>
      </c>
      <c r="H120" t="s">
        <v>816</v>
      </c>
      <c r="I120">
        <v>97391</v>
      </c>
      <c r="J120" t="s">
        <v>256</v>
      </c>
      <c r="K120" t="s">
        <v>817</v>
      </c>
      <c r="L120" t="s">
        <v>258</v>
      </c>
      <c r="M120" t="s">
        <v>8</v>
      </c>
      <c r="N120" t="s">
        <v>8</v>
      </c>
      <c r="O120">
        <v>1</v>
      </c>
      <c r="P120">
        <v>0</v>
      </c>
      <c r="Q120">
        <v>0</v>
      </c>
      <c r="R120" s="3">
        <v>3593</v>
      </c>
      <c r="S120" s="3">
        <v>157</v>
      </c>
      <c r="T120" s="20">
        <v>0.51379951379951383</v>
      </c>
    </row>
    <row r="121" spans="1:20" x14ac:dyDescent="0.35">
      <c r="A121" t="s">
        <v>819</v>
      </c>
      <c r="B121" t="s">
        <v>820</v>
      </c>
      <c r="C121" s="3">
        <v>35638</v>
      </c>
      <c r="D121" t="s">
        <v>821</v>
      </c>
      <c r="E121" t="s">
        <v>822</v>
      </c>
      <c r="F121">
        <v>97062</v>
      </c>
      <c r="G121" t="s">
        <v>821</v>
      </c>
      <c r="H121" t="s">
        <v>822</v>
      </c>
      <c r="I121">
        <v>97062</v>
      </c>
      <c r="J121" t="s">
        <v>54</v>
      </c>
      <c r="K121" t="s">
        <v>823</v>
      </c>
      <c r="L121" t="s">
        <v>56</v>
      </c>
      <c r="M121" t="s">
        <v>10</v>
      </c>
      <c r="N121" t="s">
        <v>8</v>
      </c>
      <c r="O121">
        <v>1</v>
      </c>
      <c r="P121">
        <v>0</v>
      </c>
      <c r="Q121">
        <v>0</v>
      </c>
      <c r="R121" s="3">
        <v>21030</v>
      </c>
      <c r="S121" s="3">
        <v>2254</v>
      </c>
      <c r="T121" s="20">
        <v>0.59010045457096361</v>
      </c>
    </row>
    <row r="122" spans="1:20" x14ac:dyDescent="0.35">
      <c r="A122" t="s">
        <v>825</v>
      </c>
      <c r="B122" t="s">
        <v>826</v>
      </c>
      <c r="C122" s="3">
        <v>313</v>
      </c>
      <c r="D122" t="s">
        <v>1514</v>
      </c>
      <c r="E122" t="s">
        <v>828</v>
      </c>
      <c r="F122">
        <v>97880</v>
      </c>
      <c r="G122" t="s">
        <v>827</v>
      </c>
      <c r="H122" t="s">
        <v>828</v>
      </c>
      <c r="I122">
        <v>97880</v>
      </c>
      <c r="J122" t="s">
        <v>5</v>
      </c>
      <c r="K122" t="s">
        <v>829</v>
      </c>
      <c r="L122" t="s">
        <v>7</v>
      </c>
      <c r="M122" t="s">
        <v>8</v>
      </c>
      <c r="N122" t="s">
        <v>8</v>
      </c>
      <c r="O122">
        <v>1</v>
      </c>
      <c r="P122">
        <v>0</v>
      </c>
      <c r="Q122">
        <v>0</v>
      </c>
      <c r="R122" s="3">
        <v>140</v>
      </c>
      <c r="S122" s="3">
        <v>11</v>
      </c>
      <c r="T122" s="20">
        <v>0.4472843450479233</v>
      </c>
    </row>
    <row r="123" spans="1:20" x14ac:dyDescent="0.35">
      <c r="A123" t="s">
        <v>831</v>
      </c>
      <c r="B123" t="s">
        <v>832</v>
      </c>
      <c r="C123" s="3">
        <v>8212</v>
      </c>
      <c r="D123" t="s">
        <v>1486</v>
      </c>
      <c r="E123" t="s">
        <v>5</v>
      </c>
      <c r="F123">
        <v>97882</v>
      </c>
      <c r="G123" t="s">
        <v>833</v>
      </c>
      <c r="H123" t="s">
        <v>5</v>
      </c>
      <c r="I123">
        <v>97882</v>
      </c>
      <c r="J123" t="s">
        <v>5</v>
      </c>
      <c r="K123" t="s">
        <v>834</v>
      </c>
      <c r="L123" t="s">
        <v>7</v>
      </c>
      <c r="M123" t="s">
        <v>8</v>
      </c>
      <c r="N123" t="s">
        <v>8</v>
      </c>
      <c r="O123">
        <v>1</v>
      </c>
      <c r="P123">
        <v>0</v>
      </c>
      <c r="Q123">
        <v>0</v>
      </c>
      <c r="R123" s="3">
        <v>1331</v>
      </c>
      <c r="S123" s="3">
        <v>168</v>
      </c>
      <c r="T123" s="20">
        <v>0.1620798830979055</v>
      </c>
    </row>
    <row r="124" spans="1:20" x14ac:dyDescent="0.35">
      <c r="A124" t="s">
        <v>836</v>
      </c>
      <c r="B124" t="s">
        <v>837</v>
      </c>
      <c r="C124" s="3">
        <v>4316</v>
      </c>
      <c r="D124" t="s">
        <v>1487</v>
      </c>
      <c r="E124" t="s">
        <v>283</v>
      </c>
      <c r="F124">
        <v>97883</v>
      </c>
      <c r="G124" t="s">
        <v>838</v>
      </c>
      <c r="H124" t="s">
        <v>283</v>
      </c>
      <c r="I124">
        <v>97883</v>
      </c>
      <c r="J124" t="s">
        <v>283</v>
      </c>
      <c r="K124" t="s">
        <v>839</v>
      </c>
      <c r="L124" t="s">
        <v>30</v>
      </c>
      <c r="M124" t="s">
        <v>8</v>
      </c>
      <c r="N124" t="s">
        <v>8</v>
      </c>
      <c r="O124">
        <v>1</v>
      </c>
      <c r="P124">
        <v>0</v>
      </c>
      <c r="Q124">
        <v>0</v>
      </c>
      <c r="R124" s="3">
        <v>819</v>
      </c>
      <c r="S124" s="3">
        <v>89</v>
      </c>
      <c r="T124" s="20">
        <v>0.18975903614457831</v>
      </c>
    </row>
    <row r="125" spans="1:20" x14ac:dyDescent="0.35">
      <c r="A125" t="s">
        <v>841</v>
      </c>
      <c r="B125" t="s">
        <v>842</v>
      </c>
      <c r="C125" s="3">
        <v>2433</v>
      </c>
      <c r="D125" t="s">
        <v>1490</v>
      </c>
      <c r="E125" t="s">
        <v>844</v>
      </c>
      <c r="F125">
        <v>97064</v>
      </c>
      <c r="G125" t="s">
        <v>843</v>
      </c>
      <c r="H125" t="s">
        <v>844</v>
      </c>
      <c r="I125">
        <v>97064</v>
      </c>
      <c r="J125" t="s">
        <v>175</v>
      </c>
      <c r="K125" t="s">
        <v>845</v>
      </c>
      <c r="L125" t="s">
        <v>30</v>
      </c>
      <c r="M125" t="s">
        <v>8</v>
      </c>
      <c r="N125" t="s">
        <v>8</v>
      </c>
      <c r="O125">
        <v>1</v>
      </c>
      <c r="P125">
        <v>0</v>
      </c>
      <c r="Q125">
        <v>0</v>
      </c>
      <c r="R125" s="3">
        <v>813</v>
      </c>
      <c r="S125" s="3">
        <v>147</v>
      </c>
      <c r="T125" s="20">
        <v>0.33415536374845867</v>
      </c>
    </row>
    <row r="126" spans="1:20" x14ac:dyDescent="0.35">
      <c r="A126" t="s">
        <v>847</v>
      </c>
      <c r="B126" t="s">
        <v>848</v>
      </c>
      <c r="C126" s="3">
        <v>7419</v>
      </c>
      <c r="D126" t="s">
        <v>1491</v>
      </c>
      <c r="E126" t="s">
        <v>850</v>
      </c>
      <c r="F126">
        <v>97394</v>
      </c>
      <c r="G126" t="s">
        <v>849</v>
      </c>
      <c r="H126" t="s">
        <v>850</v>
      </c>
      <c r="I126">
        <v>97394</v>
      </c>
      <c r="J126" t="s">
        <v>256</v>
      </c>
      <c r="K126" t="s">
        <v>851</v>
      </c>
      <c r="L126" t="s">
        <v>258</v>
      </c>
      <c r="M126" t="s">
        <v>8</v>
      </c>
      <c r="N126" t="s">
        <v>8</v>
      </c>
      <c r="O126">
        <v>1</v>
      </c>
      <c r="P126">
        <v>0</v>
      </c>
      <c r="Q126">
        <v>0</v>
      </c>
      <c r="R126" s="3">
        <v>1739</v>
      </c>
      <c r="S126" s="3">
        <v>378</v>
      </c>
      <c r="T126" s="20">
        <v>0.23439816686885026</v>
      </c>
    </row>
    <row r="127" spans="1:20" x14ac:dyDescent="0.35">
      <c r="A127" t="s">
        <v>853</v>
      </c>
      <c r="B127" t="s">
        <v>854</v>
      </c>
      <c r="C127" s="3">
        <v>804</v>
      </c>
      <c r="D127" t="s">
        <v>1492</v>
      </c>
      <c r="E127" t="s">
        <v>298</v>
      </c>
      <c r="F127">
        <v>97885</v>
      </c>
      <c r="G127" t="s">
        <v>855</v>
      </c>
      <c r="H127" t="s">
        <v>298</v>
      </c>
      <c r="I127">
        <v>97885</v>
      </c>
      <c r="J127" t="s">
        <v>298</v>
      </c>
      <c r="K127" t="s">
        <v>856</v>
      </c>
      <c r="L127" t="s">
        <v>30</v>
      </c>
      <c r="M127" t="s">
        <v>8</v>
      </c>
      <c r="N127" t="s">
        <v>8</v>
      </c>
      <c r="O127">
        <v>1</v>
      </c>
      <c r="P127">
        <v>0</v>
      </c>
      <c r="Q127">
        <v>0</v>
      </c>
      <c r="R127" s="3">
        <v>570</v>
      </c>
      <c r="S127" s="3">
        <v>29</v>
      </c>
      <c r="T127" s="20">
        <v>0.70895522388059706</v>
      </c>
    </row>
    <row r="128" spans="1:20" x14ac:dyDescent="0.35">
      <c r="A128" t="s">
        <v>858</v>
      </c>
      <c r="B128" t="s">
        <v>859</v>
      </c>
      <c r="C128" s="3">
        <v>6446</v>
      </c>
      <c r="D128" t="s">
        <v>1518</v>
      </c>
      <c r="E128" t="s">
        <v>861</v>
      </c>
      <c r="F128">
        <v>97146</v>
      </c>
      <c r="G128" t="s">
        <v>860</v>
      </c>
      <c r="H128" t="s">
        <v>861</v>
      </c>
      <c r="I128">
        <v>97146</v>
      </c>
      <c r="J128" t="s">
        <v>85</v>
      </c>
      <c r="K128" t="s">
        <v>862</v>
      </c>
      <c r="L128" t="s">
        <v>30</v>
      </c>
      <c r="M128" t="s">
        <v>8</v>
      </c>
      <c r="N128" t="s">
        <v>8</v>
      </c>
      <c r="O128">
        <v>1</v>
      </c>
      <c r="P128">
        <v>0</v>
      </c>
      <c r="Q128">
        <v>0</v>
      </c>
      <c r="R128" s="3">
        <v>2587</v>
      </c>
      <c r="S128" s="3">
        <v>254</v>
      </c>
      <c r="T128" s="20">
        <v>0.40133416071982625</v>
      </c>
    </row>
    <row r="129" spans="1:20" x14ac:dyDescent="0.35">
      <c r="A129" t="s">
        <v>864</v>
      </c>
      <c r="B129" t="s">
        <v>865</v>
      </c>
      <c r="C129" s="3">
        <v>29742</v>
      </c>
      <c r="D129" t="s">
        <v>1493</v>
      </c>
      <c r="E129" t="s">
        <v>867</v>
      </c>
      <c r="F129">
        <v>97068</v>
      </c>
      <c r="G129" t="s">
        <v>866</v>
      </c>
      <c r="H129" t="s">
        <v>867</v>
      </c>
      <c r="I129">
        <v>97068</v>
      </c>
      <c r="J129" t="s">
        <v>148</v>
      </c>
      <c r="K129" t="s">
        <v>868</v>
      </c>
      <c r="L129" t="s">
        <v>150</v>
      </c>
      <c r="M129" t="s">
        <v>8</v>
      </c>
      <c r="N129" t="s">
        <v>8</v>
      </c>
      <c r="O129">
        <v>1</v>
      </c>
      <c r="P129">
        <v>0</v>
      </c>
      <c r="Q129">
        <v>0</v>
      </c>
      <c r="R129" s="3">
        <v>14801</v>
      </c>
      <c r="S129" s="3">
        <v>1843</v>
      </c>
      <c r="T129" s="20">
        <v>0.49764642592966174</v>
      </c>
    </row>
    <row r="130" spans="1:20" x14ac:dyDescent="0.35">
      <c r="A130" t="s">
        <v>870</v>
      </c>
      <c r="B130" t="s">
        <v>871</v>
      </c>
      <c r="C130" s="3">
        <v>14319</v>
      </c>
      <c r="D130" t="s">
        <v>1534</v>
      </c>
      <c r="E130" t="s">
        <v>348</v>
      </c>
      <c r="F130">
        <v>97225</v>
      </c>
      <c r="G130" t="s">
        <v>872</v>
      </c>
      <c r="H130" t="s">
        <v>348</v>
      </c>
      <c r="I130">
        <v>97225</v>
      </c>
      <c r="J130" t="s">
        <v>54</v>
      </c>
      <c r="K130" t="s">
        <v>873</v>
      </c>
      <c r="L130" t="s">
        <v>56</v>
      </c>
      <c r="M130" t="s">
        <v>8</v>
      </c>
      <c r="N130" t="s">
        <v>8</v>
      </c>
      <c r="O130">
        <v>1</v>
      </c>
      <c r="P130">
        <v>0</v>
      </c>
      <c r="Q130">
        <v>0</v>
      </c>
      <c r="R130" s="3">
        <v>6148</v>
      </c>
      <c r="S130" s="3">
        <v>520</v>
      </c>
      <c r="T130" s="20">
        <v>0.42935959215028985</v>
      </c>
    </row>
    <row r="131" spans="1:20" x14ac:dyDescent="0.35">
      <c r="A131" t="s">
        <v>876</v>
      </c>
      <c r="B131" t="s">
        <v>877</v>
      </c>
      <c r="C131" s="3">
        <v>1141</v>
      </c>
      <c r="D131" t="s">
        <v>1494</v>
      </c>
      <c r="E131" t="s">
        <v>879</v>
      </c>
      <c r="F131">
        <v>97886</v>
      </c>
      <c r="G131" t="s">
        <v>878</v>
      </c>
      <c r="H131" t="s">
        <v>879</v>
      </c>
      <c r="I131">
        <v>97886</v>
      </c>
      <c r="J131" t="s">
        <v>5</v>
      </c>
      <c r="K131" t="s">
        <v>880</v>
      </c>
      <c r="L131" t="s">
        <v>7</v>
      </c>
      <c r="M131" t="s">
        <v>8</v>
      </c>
      <c r="N131" t="s">
        <v>8</v>
      </c>
      <c r="O131">
        <v>1</v>
      </c>
      <c r="P131">
        <v>0</v>
      </c>
      <c r="Q131">
        <v>0</v>
      </c>
      <c r="R131" s="3">
        <v>277</v>
      </c>
      <c r="S131" s="3">
        <v>36</v>
      </c>
      <c r="T131" s="20">
        <v>0.2427695004382121</v>
      </c>
    </row>
    <row r="132" spans="1:20" x14ac:dyDescent="0.35">
      <c r="A132" t="s">
        <v>882</v>
      </c>
      <c r="B132" t="s">
        <v>883</v>
      </c>
      <c r="C132" s="3">
        <v>5207</v>
      </c>
      <c r="D132" t="s">
        <v>1495</v>
      </c>
      <c r="E132" t="s">
        <v>885</v>
      </c>
      <c r="F132">
        <v>97396</v>
      </c>
      <c r="G132" t="s">
        <v>884</v>
      </c>
      <c r="H132" t="s">
        <v>885</v>
      </c>
      <c r="I132">
        <v>97396</v>
      </c>
      <c r="J132" t="s">
        <v>63</v>
      </c>
      <c r="K132" t="s">
        <v>886</v>
      </c>
      <c r="L132" t="s">
        <v>65</v>
      </c>
      <c r="M132" t="s">
        <v>8</v>
      </c>
      <c r="N132" t="s">
        <v>8</v>
      </c>
      <c r="O132">
        <v>1</v>
      </c>
      <c r="P132">
        <v>0</v>
      </c>
      <c r="Q132">
        <v>0</v>
      </c>
      <c r="R132" s="3">
        <v>988</v>
      </c>
      <c r="S132" s="3">
        <v>104</v>
      </c>
      <c r="T132" s="20">
        <v>0.18974457461110045</v>
      </c>
    </row>
    <row r="133" spans="1:20" x14ac:dyDescent="0.35">
      <c r="A133" t="s">
        <v>888</v>
      </c>
      <c r="B133" t="s">
        <v>889</v>
      </c>
      <c r="C133" s="3">
        <v>29797</v>
      </c>
      <c r="D133" t="s">
        <v>1496</v>
      </c>
      <c r="E133" t="s">
        <v>891</v>
      </c>
      <c r="F133">
        <v>97070</v>
      </c>
      <c r="G133" t="s">
        <v>890</v>
      </c>
      <c r="H133" t="s">
        <v>891</v>
      </c>
      <c r="I133">
        <v>97070</v>
      </c>
      <c r="J133" t="s">
        <v>148</v>
      </c>
      <c r="K133" t="s">
        <v>892</v>
      </c>
      <c r="L133" t="s">
        <v>150</v>
      </c>
      <c r="M133" t="s">
        <v>8</v>
      </c>
      <c r="N133" t="s">
        <v>8</v>
      </c>
      <c r="O133">
        <v>1</v>
      </c>
      <c r="P133">
        <v>0</v>
      </c>
      <c r="Q133">
        <v>0</v>
      </c>
      <c r="R133" s="3">
        <v>15279</v>
      </c>
      <c r="S133" s="3">
        <v>2207</v>
      </c>
      <c r="T133" s="20">
        <v>0.51276974192032754</v>
      </c>
    </row>
    <row r="134" spans="1:20" x14ac:dyDescent="0.35">
      <c r="A134" t="s">
        <v>894</v>
      </c>
      <c r="B134" t="s">
        <v>895</v>
      </c>
      <c r="C134" s="3">
        <v>5666</v>
      </c>
      <c r="D134" t="s">
        <v>896</v>
      </c>
      <c r="E134" t="s">
        <v>897</v>
      </c>
      <c r="F134">
        <v>97496</v>
      </c>
      <c r="G134" t="s">
        <v>896</v>
      </c>
      <c r="H134" t="s">
        <v>897</v>
      </c>
      <c r="I134">
        <v>97496</v>
      </c>
      <c r="J134" t="s">
        <v>141</v>
      </c>
      <c r="K134" t="s">
        <v>898</v>
      </c>
      <c r="L134" t="s">
        <v>30</v>
      </c>
      <c r="M134" t="s">
        <v>8</v>
      </c>
      <c r="N134" t="s">
        <v>8</v>
      </c>
      <c r="O134">
        <v>1</v>
      </c>
      <c r="P134">
        <v>0</v>
      </c>
      <c r="Q134">
        <v>0</v>
      </c>
      <c r="R134" s="3">
        <v>2778</v>
      </c>
      <c r="S134" s="3">
        <v>125</v>
      </c>
      <c r="T134" s="20">
        <v>0.49029297564419344</v>
      </c>
    </row>
    <row r="135" spans="1:20" x14ac:dyDescent="0.35">
      <c r="A135" t="s">
        <v>901</v>
      </c>
      <c r="B135" t="s">
        <v>902</v>
      </c>
      <c r="C135" s="3">
        <v>46058</v>
      </c>
      <c r="D135" t="s">
        <v>1497</v>
      </c>
      <c r="E135" t="s">
        <v>904</v>
      </c>
      <c r="F135">
        <v>97071</v>
      </c>
      <c r="G135" t="s">
        <v>903</v>
      </c>
      <c r="H135" t="s">
        <v>904</v>
      </c>
      <c r="I135">
        <v>97071</v>
      </c>
      <c r="J135" t="s">
        <v>454</v>
      </c>
      <c r="K135" t="s">
        <v>905</v>
      </c>
      <c r="L135" t="s">
        <v>65</v>
      </c>
      <c r="M135" t="s">
        <v>8</v>
      </c>
      <c r="N135" t="s">
        <v>8</v>
      </c>
      <c r="O135">
        <v>1</v>
      </c>
      <c r="P135">
        <v>0</v>
      </c>
      <c r="Q135">
        <v>1</v>
      </c>
      <c r="R135" s="3">
        <v>8640</v>
      </c>
      <c r="S135" s="3">
        <v>1376</v>
      </c>
      <c r="T135" s="20">
        <v>0.18758956098831908</v>
      </c>
    </row>
    <row r="136" spans="1:20" x14ac:dyDescent="0.35">
      <c r="A136" t="s">
        <v>907</v>
      </c>
      <c r="B136" t="s">
        <v>908</v>
      </c>
      <c r="C136" s="3">
        <v>1003</v>
      </c>
      <c r="D136" t="s">
        <v>1498</v>
      </c>
      <c r="E136" t="s">
        <v>910</v>
      </c>
      <c r="F136">
        <v>97498</v>
      </c>
      <c r="G136" t="s">
        <v>909</v>
      </c>
      <c r="H136" t="s">
        <v>910</v>
      </c>
      <c r="I136">
        <v>97498</v>
      </c>
      <c r="J136" t="s">
        <v>256</v>
      </c>
      <c r="K136" t="s">
        <v>911</v>
      </c>
      <c r="L136" t="s">
        <v>30</v>
      </c>
      <c r="M136" t="s">
        <v>8</v>
      </c>
      <c r="N136" t="s">
        <v>8</v>
      </c>
      <c r="O136">
        <v>1</v>
      </c>
      <c r="P136">
        <v>0</v>
      </c>
      <c r="Q136">
        <v>0</v>
      </c>
      <c r="R136" s="3">
        <v>1059</v>
      </c>
      <c r="S136" s="3">
        <v>64</v>
      </c>
      <c r="T136" s="20">
        <v>1.0558325024925224</v>
      </c>
    </row>
    <row r="137" spans="1:20" x14ac:dyDescent="0.35">
      <c r="A137" t="s">
        <v>914</v>
      </c>
      <c r="B137" t="s">
        <v>915</v>
      </c>
      <c r="C137" s="3">
        <v>1086</v>
      </c>
      <c r="D137" t="s">
        <v>1532</v>
      </c>
      <c r="E137" t="s">
        <v>916</v>
      </c>
      <c r="F137">
        <v>97499</v>
      </c>
      <c r="G137" t="s">
        <v>1962</v>
      </c>
      <c r="H137" t="s">
        <v>916</v>
      </c>
      <c r="I137">
        <v>97499</v>
      </c>
      <c r="J137" t="s">
        <v>141</v>
      </c>
      <c r="K137" t="s">
        <v>917</v>
      </c>
      <c r="L137" t="s">
        <v>30</v>
      </c>
      <c r="M137" t="s">
        <v>8</v>
      </c>
      <c r="N137" t="s">
        <v>8</v>
      </c>
      <c r="O137">
        <v>1</v>
      </c>
      <c r="P137">
        <v>0</v>
      </c>
      <c r="Q137">
        <v>0</v>
      </c>
      <c r="R137" s="3">
        <v>484</v>
      </c>
      <c r="S137" s="3">
        <v>60</v>
      </c>
      <c r="T137" s="20">
        <v>0.44567219152854515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58B4-BD8A-41C7-BBE2-7A6029DC32DE}">
  <dimension ref="A1:P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0.90625" customWidth="1"/>
    <col min="8" max="8" width="14.1796875" customWidth="1"/>
    <col min="12" max="15" width="17.08984375" customWidth="1"/>
    <col min="16" max="16" width="22.08984375" customWidth="1"/>
  </cols>
  <sheetData>
    <row r="1" spans="1:16" ht="78.5" customHeight="1" x14ac:dyDescent="0.35">
      <c r="A1" s="4" t="s">
        <v>0</v>
      </c>
      <c r="B1" s="4" t="s">
        <v>931</v>
      </c>
      <c r="C1" s="5" t="s">
        <v>932</v>
      </c>
      <c r="D1" s="4" t="s">
        <v>949</v>
      </c>
      <c r="E1" s="4" t="s">
        <v>950</v>
      </c>
      <c r="F1" s="4" t="s">
        <v>951</v>
      </c>
      <c r="G1" s="5" t="s">
        <v>952</v>
      </c>
      <c r="H1" s="5" t="s">
        <v>953</v>
      </c>
      <c r="I1" s="5" t="s">
        <v>954</v>
      </c>
      <c r="J1" s="4" t="s">
        <v>955</v>
      </c>
      <c r="K1" s="4" t="s">
        <v>956</v>
      </c>
      <c r="L1" s="4" t="s">
        <v>957</v>
      </c>
      <c r="M1" s="4" t="s">
        <v>958</v>
      </c>
      <c r="N1" s="4" t="s">
        <v>959</v>
      </c>
      <c r="O1" s="4" t="s">
        <v>960</v>
      </c>
      <c r="P1" s="21" t="s">
        <v>1965</v>
      </c>
    </row>
    <row r="2" spans="1:16" x14ac:dyDescent="0.35">
      <c r="A2" t="s">
        <v>1</v>
      </c>
      <c r="B2" t="s">
        <v>2</v>
      </c>
      <c r="C2" s="3">
        <v>1029</v>
      </c>
      <c r="D2">
        <v>0</v>
      </c>
      <c r="E2">
        <v>0.62</v>
      </c>
      <c r="F2">
        <v>0</v>
      </c>
      <c r="G2">
        <v>0.62</v>
      </c>
      <c r="H2" s="3">
        <v>0</v>
      </c>
      <c r="I2" s="3">
        <v>0</v>
      </c>
      <c r="J2" t="s">
        <v>8</v>
      </c>
      <c r="K2" t="s">
        <v>8</v>
      </c>
      <c r="L2">
        <v>0</v>
      </c>
      <c r="M2">
        <v>1</v>
      </c>
      <c r="N2">
        <v>0</v>
      </c>
      <c r="O2">
        <v>1</v>
      </c>
      <c r="P2" s="22">
        <v>0.60252672497570459</v>
      </c>
    </row>
    <row r="3" spans="1:16" x14ac:dyDescent="0.35">
      <c r="A3" t="s">
        <v>24</v>
      </c>
      <c r="B3" t="s">
        <v>25</v>
      </c>
      <c r="C3" s="3">
        <v>150</v>
      </c>
      <c r="D3">
        <v>0</v>
      </c>
      <c r="E3">
        <v>0.35</v>
      </c>
      <c r="F3">
        <v>0.25</v>
      </c>
      <c r="G3">
        <v>0.6</v>
      </c>
      <c r="H3" s="3">
        <v>17</v>
      </c>
      <c r="I3" s="3">
        <v>95</v>
      </c>
      <c r="J3" t="s">
        <v>8</v>
      </c>
      <c r="K3" t="s">
        <v>8</v>
      </c>
      <c r="L3">
        <v>0</v>
      </c>
      <c r="M3">
        <v>0</v>
      </c>
      <c r="N3">
        <v>1</v>
      </c>
      <c r="O3">
        <v>1</v>
      </c>
      <c r="P3" s="22">
        <v>4</v>
      </c>
    </row>
    <row r="4" spans="1:16" x14ac:dyDescent="0.35">
      <c r="A4" t="s">
        <v>37</v>
      </c>
      <c r="B4" t="s">
        <v>38</v>
      </c>
      <c r="C4" s="3">
        <v>57777</v>
      </c>
      <c r="D4">
        <v>9.65</v>
      </c>
      <c r="E4">
        <v>9.65</v>
      </c>
      <c r="F4">
        <v>10.4</v>
      </c>
      <c r="G4">
        <v>20.05</v>
      </c>
      <c r="H4" s="3">
        <v>84</v>
      </c>
      <c r="I4" s="3">
        <v>3770</v>
      </c>
      <c r="J4" t="s">
        <v>10</v>
      </c>
      <c r="K4" t="s">
        <v>10</v>
      </c>
      <c r="L4">
        <v>14</v>
      </c>
      <c r="M4">
        <v>8</v>
      </c>
      <c r="N4">
        <v>0</v>
      </c>
      <c r="O4">
        <v>0</v>
      </c>
      <c r="P4" s="22">
        <v>0.34702390224483792</v>
      </c>
    </row>
    <row r="5" spans="1:16" x14ac:dyDescent="0.35">
      <c r="A5" t="s">
        <v>50</v>
      </c>
      <c r="B5" t="s">
        <v>51</v>
      </c>
      <c r="C5" s="3">
        <v>21692</v>
      </c>
      <c r="D5">
        <v>3</v>
      </c>
      <c r="E5">
        <v>3</v>
      </c>
      <c r="F5">
        <v>6.3</v>
      </c>
      <c r="G5">
        <v>9.3000000000000007</v>
      </c>
      <c r="H5" s="3">
        <v>24</v>
      </c>
      <c r="I5" s="3">
        <v>1398</v>
      </c>
      <c r="J5" t="s">
        <v>8</v>
      </c>
      <c r="K5" t="s">
        <v>8</v>
      </c>
      <c r="L5">
        <v>6</v>
      </c>
      <c r="M5">
        <v>1</v>
      </c>
      <c r="N5">
        <v>9</v>
      </c>
      <c r="O5">
        <v>0</v>
      </c>
      <c r="P5" s="22">
        <v>0.42872948552461743</v>
      </c>
    </row>
    <row r="6" spans="1:16" x14ac:dyDescent="0.35">
      <c r="A6" t="s">
        <v>60</v>
      </c>
      <c r="B6" t="s">
        <v>61</v>
      </c>
      <c r="C6" s="3">
        <v>4077</v>
      </c>
      <c r="D6">
        <v>0</v>
      </c>
      <c r="E6">
        <v>0</v>
      </c>
      <c r="F6">
        <v>0.5</v>
      </c>
      <c r="G6">
        <v>0.5</v>
      </c>
      <c r="H6" s="3">
        <v>3</v>
      </c>
      <c r="I6" s="3">
        <v>86</v>
      </c>
      <c r="J6" t="s">
        <v>10</v>
      </c>
      <c r="K6" t="s">
        <v>8</v>
      </c>
      <c r="L6">
        <v>0</v>
      </c>
      <c r="M6">
        <v>0</v>
      </c>
      <c r="N6">
        <v>3</v>
      </c>
      <c r="O6">
        <v>0</v>
      </c>
      <c r="P6" s="22">
        <v>0.12263919548687761</v>
      </c>
    </row>
    <row r="7" spans="1:16" x14ac:dyDescent="0.35">
      <c r="A7" t="s">
        <v>71</v>
      </c>
      <c r="B7" t="s">
        <v>72</v>
      </c>
      <c r="C7" s="3">
        <v>678</v>
      </c>
      <c r="D7">
        <v>0</v>
      </c>
      <c r="E7">
        <v>0.75</v>
      </c>
      <c r="F7">
        <v>0.5</v>
      </c>
      <c r="G7">
        <v>1.25</v>
      </c>
      <c r="H7" s="3">
        <v>1</v>
      </c>
      <c r="I7" s="3">
        <v>360</v>
      </c>
      <c r="J7" t="s">
        <v>10</v>
      </c>
      <c r="K7" t="s">
        <v>8</v>
      </c>
      <c r="L7">
        <v>0</v>
      </c>
      <c r="M7">
        <v>2</v>
      </c>
      <c r="N7">
        <v>1</v>
      </c>
      <c r="O7">
        <v>0</v>
      </c>
      <c r="P7" s="22">
        <v>1.8436578171091444</v>
      </c>
    </row>
    <row r="8" spans="1:16" x14ac:dyDescent="0.35">
      <c r="A8" t="s">
        <v>81</v>
      </c>
      <c r="B8" t="s">
        <v>82</v>
      </c>
      <c r="C8" s="3">
        <v>10131</v>
      </c>
      <c r="D8">
        <v>1</v>
      </c>
      <c r="E8">
        <v>1</v>
      </c>
      <c r="F8">
        <v>4.8</v>
      </c>
      <c r="G8">
        <v>5.8</v>
      </c>
      <c r="H8" s="3">
        <v>9</v>
      </c>
      <c r="I8" s="3">
        <v>696</v>
      </c>
      <c r="J8" t="s">
        <v>10</v>
      </c>
      <c r="K8" t="s">
        <v>10</v>
      </c>
      <c r="L8">
        <v>4</v>
      </c>
      <c r="M8">
        <v>3</v>
      </c>
      <c r="N8">
        <v>0</v>
      </c>
      <c r="O8">
        <v>1</v>
      </c>
      <c r="P8" s="22">
        <v>0.57250024676734768</v>
      </c>
    </row>
    <row r="9" spans="1:16" x14ac:dyDescent="0.35">
      <c r="A9" t="s">
        <v>94</v>
      </c>
      <c r="B9" t="s">
        <v>95</v>
      </c>
      <c r="C9" s="3">
        <v>1438</v>
      </c>
      <c r="D9">
        <v>0</v>
      </c>
      <c r="E9">
        <v>0.75</v>
      </c>
      <c r="F9">
        <v>0.15</v>
      </c>
      <c r="G9">
        <v>0.9</v>
      </c>
      <c r="H9" s="3">
        <v>12</v>
      </c>
      <c r="I9" s="3">
        <v>104</v>
      </c>
      <c r="J9" t="s">
        <v>10</v>
      </c>
      <c r="K9" t="s">
        <v>8</v>
      </c>
      <c r="L9">
        <v>0</v>
      </c>
      <c r="M9">
        <v>1</v>
      </c>
      <c r="N9">
        <v>1</v>
      </c>
      <c r="O9">
        <v>1</v>
      </c>
      <c r="P9" s="22">
        <v>0.62586926286509048</v>
      </c>
    </row>
    <row r="10" spans="1:16" x14ac:dyDescent="0.35">
      <c r="A10" t="s">
        <v>101</v>
      </c>
      <c r="B10" t="s">
        <v>102</v>
      </c>
      <c r="C10" s="3">
        <v>16746</v>
      </c>
      <c r="D10">
        <v>2.9</v>
      </c>
      <c r="E10">
        <v>2.9</v>
      </c>
      <c r="F10">
        <v>12.3</v>
      </c>
      <c r="G10">
        <v>15.200000000000001</v>
      </c>
      <c r="H10" s="3">
        <v>77</v>
      </c>
      <c r="I10" s="3">
        <v>3576</v>
      </c>
      <c r="J10" t="s">
        <v>10</v>
      </c>
      <c r="K10" t="s">
        <v>10</v>
      </c>
      <c r="L10">
        <v>4</v>
      </c>
      <c r="M10">
        <v>11</v>
      </c>
      <c r="N10">
        <v>15</v>
      </c>
      <c r="O10">
        <v>8</v>
      </c>
      <c r="P10" s="22">
        <v>0.90767944583781213</v>
      </c>
    </row>
    <row r="11" spans="1:16" x14ac:dyDescent="0.35">
      <c r="A11" t="s">
        <v>109</v>
      </c>
      <c r="B11" t="s">
        <v>110</v>
      </c>
      <c r="C11" s="3">
        <v>7280</v>
      </c>
      <c r="D11">
        <v>1</v>
      </c>
      <c r="E11">
        <v>2</v>
      </c>
      <c r="F11">
        <v>3</v>
      </c>
      <c r="G11">
        <v>5</v>
      </c>
      <c r="H11" s="3">
        <v>15</v>
      </c>
      <c r="I11" s="3">
        <v>677</v>
      </c>
      <c r="J11" t="s">
        <v>10</v>
      </c>
      <c r="K11" t="s">
        <v>10</v>
      </c>
      <c r="L11">
        <v>5</v>
      </c>
      <c r="M11">
        <v>0</v>
      </c>
      <c r="N11">
        <v>0</v>
      </c>
      <c r="O11">
        <v>3</v>
      </c>
      <c r="P11" s="22">
        <v>0.68681318681318682</v>
      </c>
    </row>
    <row r="12" spans="1:16" x14ac:dyDescent="0.35">
      <c r="A12" t="s">
        <v>117</v>
      </c>
      <c r="B12" t="s">
        <v>118</v>
      </c>
      <c r="C12" s="3">
        <v>6520</v>
      </c>
      <c r="D12">
        <v>1.75</v>
      </c>
      <c r="E12">
        <v>1.75</v>
      </c>
      <c r="F12">
        <v>1.8</v>
      </c>
      <c r="G12">
        <v>3.55</v>
      </c>
      <c r="H12" s="3">
        <v>12</v>
      </c>
      <c r="I12" s="3">
        <v>170</v>
      </c>
      <c r="J12" t="s">
        <v>10</v>
      </c>
      <c r="K12" t="s">
        <v>8</v>
      </c>
      <c r="L12">
        <v>2</v>
      </c>
      <c r="M12">
        <v>2</v>
      </c>
      <c r="N12">
        <v>1</v>
      </c>
      <c r="O12">
        <v>1</v>
      </c>
      <c r="P12" s="22">
        <v>0.54447852760736193</v>
      </c>
    </row>
    <row r="13" spans="1:16" x14ac:dyDescent="0.35">
      <c r="A13" t="s">
        <v>124</v>
      </c>
      <c r="B13" t="s">
        <v>125</v>
      </c>
      <c r="C13" s="3">
        <v>148367</v>
      </c>
      <c r="D13">
        <v>19.25</v>
      </c>
      <c r="E13">
        <v>19.25</v>
      </c>
      <c r="F13">
        <v>37.229999999999997</v>
      </c>
      <c r="G13">
        <v>56.48</v>
      </c>
      <c r="H13" s="3">
        <v>150</v>
      </c>
      <c r="I13" s="3">
        <v>5524</v>
      </c>
      <c r="J13" t="s">
        <v>10</v>
      </c>
      <c r="K13" t="s">
        <v>8</v>
      </c>
      <c r="L13">
        <v>40</v>
      </c>
      <c r="M13">
        <v>24</v>
      </c>
      <c r="N13">
        <v>0</v>
      </c>
      <c r="O13">
        <v>36</v>
      </c>
      <c r="P13" s="22">
        <v>0.38067764395047415</v>
      </c>
    </row>
    <row r="14" spans="1:16" x14ac:dyDescent="0.35">
      <c r="A14" t="s">
        <v>130</v>
      </c>
      <c r="B14" t="s">
        <v>131</v>
      </c>
      <c r="C14" s="3">
        <v>1830</v>
      </c>
      <c r="D14">
        <v>0</v>
      </c>
      <c r="E14">
        <v>0.9</v>
      </c>
      <c r="F14">
        <v>0.1</v>
      </c>
      <c r="G14">
        <v>1</v>
      </c>
      <c r="H14" s="3">
        <v>34</v>
      </c>
      <c r="I14" s="3">
        <v>1595</v>
      </c>
      <c r="J14" t="s">
        <v>10</v>
      </c>
      <c r="K14" t="s">
        <v>8</v>
      </c>
      <c r="L14">
        <v>0</v>
      </c>
      <c r="M14">
        <v>1</v>
      </c>
      <c r="N14">
        <v>1</v>
      </c>
      <c r="O14">
        <v>1</v>
      </c>
      <c r="P14" s="22">
        <v>0.54644808743169393</v>
      </c>
    </row>
    <row r="15" spans="1:16" x14ac:dyDescent="0.35">
      <c r="A15" t="s">
        <v>137</v>
      </c>
      <c r="B15" t="s">
        <v>138</v>
      </c>
      <c r="C15" s="3">
        <v>8679</v>
      </c>
      <c r="D15">
        <v>0</v>
      </c>
      <c r="E15">
        <v>0.65</v>
      </c>
      <c r="F15">
        <v>0.35</v>
      </c>
      <c r="G15">
        <v>1</v>
      </c>
      <c r="H15" s="3">
        <v>41</v>
      </c>
      <c r="I15" s="3">
        <v>5415</v>
      </c>
      <c r="J15" t="s">
        <v>10</v>
      </c>
      <c r="K15" t="s">
        <v>10</v>
      </c>
      <c r="L15">
        <v>0</v>
      </c>
      <c r="M15">
        <v>1</v>
      </c>
      <c r="N15">
        <v>1</v>
      </c>
      <c r="O15">
        <v>0</v>
      </c>
      <c r="P15" s="22">
        <v>0.11522064754003918</v>
      </c>
    </row>
    <row r="16" spans="1:16" x14ac:dyDescent="0.35">
      <c r="A16" t="s">
        <v>144</v>
      </c>
      <c r="B16" t="s">
        <v>145</v>
      </c>
      <c r="C16" s="3">
        <v>25462</v>
      </c>
      <c r="D16">
        <v>4</v>
      </c>
      <c r="E16">
        <v>4</v>
      </c>
      <c r="F16">
        <v>4.91</v>
      </c>
      <c r="G16">
        <v>8.91</v>
      </c>
      <c r="H16" s="3">
        <v>38</v>
      </c>
      <c r="I16" s="3">
        <v>1873</v>
      </c>
      <c r="J16" t="s">
        <v>10</v>
      </c>
      <c r="K16" t="s">
        <v>10</v>
      </c>
      <c r="L16">
        <v>6</v>
      </c>
      <c r="M16">
        <v>3</v>
      </c>
      <c r="N16">
        <v>0</v>
      </c>
      <c r="O16">
        <v>7</v>
      </c>
      <c r="P16" s="22">
        <v>0.34993323383866154</v>
      </c>
    </row>
    <row r="17" spans="1:16" x14ac:dyDescent="0.35">
      <c r="A17" t="s">
        <v>925</v>
      </c>
      <c r="B17" t="s">
        <v>926</v>
      </c>
      <c r="C17" s="3">
        <v>81343</v>
      </c>
      <c r="D17">
        <v>16.5</v>
      </c>
      <c r="E17">
        <v>16.5</v>
      </c>
      <c r="F17">
        <v>39.5</v>
      </c>
      <c r="G17">
        <v>56</v>
      </c>
      <c r="H17" s="3">
        <v>289</v>
      </c>
      <c r="I17" s="3">
        <v>18133</v>
      </c>
      <c r="J17" t="s">
        <v>8</v>
      </c>
      <c r="K17" t="s">
        <v>8</v>
      </c>
      <c r="L17">
        <v>31</v>
      </c>
      <c r="M17">
        <v>30</v>
      </c>
      <c r="N17">
        <v>12</v>
      </c>
      <c r="O17">
        <v>0</v>
      </c>
      <c r="P17" s="22">
        <v>0.68844276704817864</v>
      </c>
    </row>
    <row r="18" spans="1:16" x14ac:dyDescent="0.35">
      <c r="A18" t="s">
        <v>152</v>
      </c>
      <c r="B18" t="s">
        <v>153</v>
      </c>
      <c r="C18" s="3">
        <v>14668</v>
      </c>
      <c r="D18">
        <v>2</v>
      </c>
      <c r="E18">
        <v>2</v>
      </c>
      <c r="F18">
        <v>7.95</v>
      </c>
      <c r="G18">
        <v>9.9499999999999993</v>
      </c>
      <c r="H18" s="3">
        <v>15</v>
      </c>
      <c r="I18" s="3">
        <v>131</v>
      </c>
      <c r="J18" t="s">
        <v>10</v>
      </c>
      <c r="K18" t="s">
        <v>10</v>
      </c>
      <c r="L18">
        <v>4</v>
      </c>
      <c r="M18">
        <v>4</v>
      </c>
      <c r="N18">
        <v>4</v>
      </c>
      <c r="O18">
        <v>1</v>
      </c>
      <c r="P18" s="22">
        <v>0.67834742296154893</v>
      </c>
    </row>
    <row r="19" spans="1:16" x14ac:dyDescent="0.35">
      <c r="A19" t="s">
        <v>166</v>
      </c>
      <c r="B19" t="s">
        <v>167</v>
      </c>
      <c r="C19" s="3">
        <v>31871</v>
      </c>
      <c r="D19">
        <v>2.8</v>
      </c>
      <c r="E19">
        <v>2.8</v>
      </c>
      <c r="F19">
        <v>4</v>
      </c>
      <c r="G19">
        <v>6.8</v>
      </c>
      <c r="H19" s="3">
        <v>0</v>
      </c>
      <c r="I19" s="3">
        <v>0</v>
      </c>
      <c r="J19" t="s">
        <v>10</v>
      </c>
      <c r="K19" t="s">
        <v>8</v>
      </c>
      <c r="L19">
        <v>9</v>
      </c>
      <c r="M19">
        <v>0</v>
      </c>
      <c r="N19">
        <v>0</v>
      </c>
      <c r="O19">
        <v>20</v>
      </c>
      <c r="P19" s="22">
        <v>0.21336010793511342</v>
      </c>
    </row>
    <row r="20" spans="1:16" x14ac:dyDescent="0.35">
      <c r="A20" t="s">
        <v>172</v>
      </c>
      <c r="B20" t="s">
        <v>173</v>
      </c>
      <c r="C20" s="3">
        <v>6302</v>
      </c>
      <c r="D20">
        <v>1</v>
      </c>
      <c r="E20">
        <v>1</v>
      </c>
      <c r="F20">
        <v>3</v>
      </c>
      <c r="G20">
        <v>4</v>
      </c>
      <c r="H20" s="3">
        <v>25</v>
      </c>
      <c r="I20" s="3">
        <v>567</v>
      </c>
      <c r="J20" t="s">
        <v>10</v>
      </c>
      <c r="K20" t="s">
        <v>8</v>
      </c>
      <c r="L20">
        <v>1</v>
      </c>
      <c r="M20">
        <v>2</v>
      </c>
      <c r="N20">
        <v>3</v>
      </c>
      <c r="O20">
        <v>1</v>
      </c>
      <c r="P20" s="22">
        <v>0.634719136781974</v>
      </c>
    </row>
    <row r="21" spans="1:16" x14ac:dyDescent="0.35">
      <c r="A21" t="s">
        <v>179</v>
      </c>
      <c r="B21" t="s">
        <v>180</v>
      </c>
      <c r="C21" s="3">
        <v>28866</v>
      </c>
      <c r="D21">
        <v>5.8</v>
      </c>
      <c r="E21">
        <v>5.8</v>
      </c>
      <c r="F21">
        <v>7.55</v>
      </c>
      <c r="G21">
        <v>13.35</v>
      </c>
      <c r="H21" s="3">
        <v>68</v>
      </c>
      <c r="I21" s="3">
        <v>4274</v>
      </c>
      <c r="J21" t="s">
        <v>10</v>
      </c>
      <c r="K21" t="s">
        <v>10</v>
      </c>
      <c r="L21">
        <v>11</v>
      </c>
      <c r="M21">
        <v>3</v>
      </c>
      <c r="N21">
        <v>0</v>
      </c>
      <c r="O21">
        <v>4</v>
      </c>
      <c r="P21" s="22">
        <v>0.46248181251299103</v>
      </c>
    </row>
    <row r="22" spans="1:16" x14ac:dyDescent="0.35">
      <c r="A22" t="s">
        <v>185</v>
      </c>
      <c r="B22" t="s">
        <v>186</v>
      </c>
      <c r="C22" s="3">
        <v>4718</v>
      </c>
      <c r="D22">
        <v>2</v>
      </c>
      <c r="E22">
        <v>4</v>
      </c>
      <c r="F22">
        <v>0.2</v>
      </c>
      <c r="G22">
        <v>4.2</v>
      </c>
      <c r="H22" s="3">
        <v>136</v>
      </c>
      <c r="I22" s="3">
        <v>2215</v>
      </c>
      <c r="J22" t="s">
        <v>10</v>
      </c>
      <c r="K22" t="s">
        <v>10</v>
      </c>
      <c r="L22">
        <v>3</v>
      </c>
      <c r="M22">
        <v>1</v>
      </c>
      <c r="N22">
        <v>2</v>
      </c>
      <c r="O22">
        <v>0</v>
      </c>
      <c r="P22" s="22">
        <v>0.89020771513353125</v>
      </c>
    </row>
    <row r="23" spans="1:16" x14ac:dyDescent="0.35">
      <c r="A23" t="s">
        <v>192</v>
      </c>
      <c r="B23" t="s">
        <v>193</v>
      </c>
      <c r="C23" s="3">
        <v>15964</v>
      </c>
      <c r="D23">
        <v>3</v>
      </c>
      <c r="E23">
        <v>4.25</v>
      </c>
      <c r="F23">
        <v>4.58</v>
      </c>
      <c r="G23">
        <v>8.83</v>
      </c>
      <c r="H23" s="3">
        <v>61</v>
      </c>
      <c r="I23" s="3">
        <v>2918</v>
      </c>
      <c r="J23" t="s">
        <v>10</v>
      </c>
      <c r="K23" t="s">
        <v>10</v>
      </c>
      <c r="L23">
        <v>6</v>
      </c>
      <c r="M23">
        <v>2</v>
      </c>
      <c r="N23">
        <v>0</v>
      </c>
      <c r="O23">
        <v>12</v>
      </c>
      <c r="P23" s="22">
        <v>0.5531195189175645</v>
      </c>
    </row>
    <row r="24" spans="1:16" x14ac:dyDescent="0.35">
      <c r="A24" t="s">
        <v>198</v>
      </c>
      <c r="B24" t="s">
        <v>199</v>
      </c>
      <c r="C24" s="3">
        <v>88236</v>
      </c>
      <c r="D24">
        <v>13.13</v>
      </c>
      <c r="E24">
        <v>13.13</v>
      </c>
      <c r="F24">
        <v>34.5</v>
      </c>
      <c r="G24">
        <v>47.63</v>
      </c>
      <c r="H24" s="3">
        <v>81</v>
      </c>
      <c r="I24" s="3">
        <v>4752</v>
      </c>
      <c r="J24" t="s">
        <v>10</v>
      </c>
      <c r="K24" t="s">
        <v>10</v>
      </c>
      <c r="L24">
        <v>28</v>
      </c>
      <c r="M24">
        <v>30</v>
      </c>
      <c r="N24">
        <v>0</v>
      </c>
      <c r="O24">
        <v>36</v>
      </c>
      <c r="P24" s="22">
        <v>0.53980234824788065</v>
      </c>
    </row>
    <row r="25" spans="1:16" x14ac:dyDescent="0.35">
      <c r="A25" t="s">
        <v>207</v>
      </c>
      <c r="B25" t="s">
        <v>208</v>
      </c>
      <c r="C25" s="3">
        <v>10879</v>
      </c>
      <c r="D25">
        <v>1</v>
      </c>
      <c r="E25">
        <v>3</v>
      </c>
      <c r="F25">
        <v>2</v>
      </c>
      <c r="G25">
        <v>5</v>
      </c>
      <c r="H25" s="3">
        <v>0</v>
      </c>
      <c r="I25" s="3">
        <v>0</v>
      </c>
      <c r="J25" t="s">
        <v>10</v>
      </c>
      <c r="K25" t="s">
        <v>8</v>
      </c>
      <c r="L25">
        <v>3</v>
      </c>
      <c r="M25">
        <v>2</v>
      </c>
      <c r="N25">
        <v>0</v>
      </c>
      <c r="O25">
        <v>0</v>
      </c>
      <c r="P25" s="22">
        <v>0.45960106627447378</v>
      </c>
    </row>
    <row r="26" spans="1:16" x14ac:dyDescent="0.35">
      <c r="A26" t="s">
        <v>216</v>
      </c>
      <c r="B26" t="s">
        <v>217</v>
      </c>
      <c r="C26" s="3">
        <v>26366</v>
      </c>
      <c r="D26">
        <v>1</v>
      </c>
      <c r="E26">
        <v>4</v>
      </c>
      <c r="F26">
        <v>5.46</v>
      </c>
      <c r="G26">
        <v>9.4600000000000009</v>
      </c>
      <c r="H26" s="3">
        <v>188</v>
      </c>
      <c r="I26" s="3">
        <v>540</v>
      </c>
      <c r="J26" t="s">
        <v>10</v>
      </c>
      <c r="K26" t="s">
        <v>8</v>
      </c>
      <c r="L26">
        <v>8</v>
      </c>
      <c r="M26">
        <v>0</v>
      </c>
      <c r="N26">
        <v>0</v>
      </c>
      <c r="O26">
        <v>1</v>
      </c>
      <c r="P26" s="22">
        <v>0.3587954183418039</v>
      </c>
    </row>
    <row r="27" spans="1:16" x14ac:dyDescent="0.35">
      <c r="A27" t="s">
        <v>225</v>
      </c>
      <c r="B27" t="s">
        <v>226</v>
      </c>
      <c r="C27" s="3">
        <v>5133</v>
      </c>
      <c r="D27">
        <v>1</v>
      </c>
      <c r="E27">
        <v>1</v>
      </c>
      <c r="F27">
        <v>8</v>
      </c>
      <c r="G27">
        <v>9</v>
      </c>
      <c r="H27" s="3">
        <v>8</v>
      </c>
      <c r="I27" s="3">
        <v>306</v>
      </c>
      <c r="J27" t="s">
        <v>10</v>
      </c>
      <c r="K27" t="s">
        <v>10</v>
      </c>
      <c r="L27">
        <v>4</v>
      </c>
      <c r="M27">
        <v>8</v>
      </c>
      <c r="N27">
        <v>0</v>
      </c>
      <c r="O27">
        <v>0</v>
      </c>
      <c r="P27" s="22">
        <v>1.7533606078316775</v>
      </c>
    </row>
    <row r="28" spans="1:16" x14ac:dyDescent="0.35">
      <c r="A28" t="s">
        <v>231</v>
      </c>
      <c r="B28" t="s">
        <v>232</v>
      </c>
      <c r="C28" s="3">
        <v>25134</v>
      </c>
      <c r="D28">
        <v>1</v>
      </c>
      <c r="E28">
        <v>7.5</v>
      </c>
      <c r="F28">
        <v>0</v>
      </c>
      <c r="G28">
        <v>7.5</v>
      </c>
      <c r="H28" s="3">
        <v>20</v>
      </c>
      <c r="I28" s="3">
        <v>743</v>
      </c>
      <c r="J28" t="s">
        <v>10</v>
      </c>
      <c r="K28" t="s">
        <v>8</v>
      </c>
      <c r="L28">
        <v>5</v>
      </c>
      <c r="M28">
        <v>4</v>
      </c>
      <c r="N28">
        <v>1</v>
      </c>
      <c r="O28">
        <v>0</v>
      </c>
      <c r="P28" s="22">
        <v>0.29840057292909999</v>
      </c>
    </row>
    <row r="29" spans="1:16" x14ac:dyDescent="0.35">
      <c r="A29" t="s">
        <v>239</v>
      </c>
      <c r="B29" t="s">
        <v>240</v>
      </c>
      <c r="C29" s="3">
        <v>208612</v>
      </c>
      <c r="D29">
        <v>22.8</v>
      </c>
      <c r="E29">
        <v>24.8</v>
      </c>
      <c r="F29">
        <v>93.8</v>
      </c>
      <c r="G29">
        <v>118.6</v>
      </c>
      <c r="H29" s="3">
        <v>212</v>
      </c>
      <c r="I29" s="3">
        <v>12676</v>
      </c>
      <c r="J29" t="s">
        <v>8</v>
      </c>
      <c r="K29" t="s">
        <v>10</v>
      </c>
      <c r="L29">
        <v>88</v>
      </c>
      <c r="M29">
        <v>27</v>
      </c>
      <c r="N29">
        <v>0</v>
      </c>
      <c r="O29">
        <v>0</v>
      </c>
      <c r="P29" s="22">
        <v>0.56851954825225781</v>
      </c>
    </row>
    <row r="30" spans="1:16" x14ac:dyDescent="0.35">
      <c r="A30" t="s">
        <v>246</v>
      </c>
      <c r="B30" t="s">
        <v>247</v>
      </c>
      <c r="C30" s="3">
        <v>964</v>
      </c>
      <c r="D30">
        <v>0</v>
      </c>
      <c r="E30">
        <v>0.6</v>
      </c>
      <c r="F30">
        <v>0.52</v>
      </c>
      <c r="G30">
        <v>1.1200000000000001</v>
      </c>
      <c r="H30" s="3">
        <v>8</v>
      </c>
      <c r="I30" s="3">
        <v>272</v>
      </c>
      <c r="J30" t="s">
        <v>10</v>
      </c>
      <c r="K30" t="s">
        <v>8</v>
      </c>
      <c r="L30">
        <v>0</v>
      </c>
      <c r="M30">
        <v>1</v>
      </c>
      <c r="N30">
        <v>3</v>
      </c>
      <c r="O30">
        <v>0</v>
      </c>
      <c r="P30" s="22">
        <v>1.1618257261410789</v>
      </c>
    </row>
    <row r="31" spans="1:16" x14ac:dyDescent="0.35">
      <c r="A31" t="s">
        <v>252</v>
      </c>
      <c r="B31" t="s">
        <v>253</v>
      </c>
      <c r="C31" s="3">
        <v>16118</v>
      </c>
      <c r="D31">
        <v>4</v>
      </c>
      <c r="E31">
        <v>4</v>
      </c>
      <c r="F31">
        <v>5.25</v>
      </c>
      <c r="G31">
        <v>9.25</v>
      </c>
      <c r="H31" s="3"/>
      <c r="I31" s="3"/>
      <c r="J31" t="s">
        <v>10</v>
      </c>
      <c r="K31" t="s">
        <v>10</v>
      </c>
      <c r="L31">
        <v>7</v>
      </c>
      <c r="M31">
        <v>4</v>
      </c>
      <c r="N31">
        <v>0</v>
      </c>
      <c r="O31">
        <v>0</v>
      </c>
      <c r="P31" s="22">
        <v>0.5738925424990694</v>
      </c>
    </row>
    <row r="32" spans="1:16" x14ac:dyDescent="0.35">
      <c r="A32" t="s">
        <v>261</v>
      </c>
      <c r="B32" t="s">
        <v>262</v>
      </c>
      <c r="C32" s="3">
        <v>2011</v>
      </c>
      <c r="D32">
        <v>0</v>
      </c>
      <c r="E32">
        <v>0</v>
      </c>
      <c r="F32">
        <v>1</v>
      </c>
      <c r="G32">
        <v>1</v>
      </c>
      <c r="H32" s="3">
        <v>0</v>
      </c>
      <c r="I32" s="3">
        <v>0</v>
      </c>
      <c r="J32" t="s">
        <v>8</v>
      </c>
      <c r="K32" t="s">
        <v>8</v>
      </c>
      <c r="L32">
        <v>0</v>
      </c>
      <c r="M32">
        <v>0</v>
      </c>
      <c r="N32">
        <v>1</v>
      </c>
      <c r="O32">
        <v>0</v>
      </c>
      <c r="P32" s="22">
        <v>0.49726504226752855</v>
      </c>
    </row>
    <row r="33" spans="1:16" x14ac:dyDescent="0.35">
      <c r="A33" t="s">
        <v>271</v>
      </c>
      <c r="B33" t="s">
        <v>272</v>
      </c>
      <c r="C33" s="3">
        <v>1148</v>
      </c>
      <c r="D33">
        <v>0.6</v>
      </c>
      <c r="E33">
        <v>0.8</v>
      </c>
      <c r="F33">
        <v>1.5</v>
      </c>
      <c r="G33">
        <v>2.2999999999999998</v>
      </c>
      <c r="H33" s="3">
        <v>24</v>
      </c>
      <c r="I33" s="3">
        <v>93</v>
      </c>
      <c r="J33" t="s">
        <v>8</v>
      </c>
      <c r="K33" t="s">
        <v>8</v>
      </c>
      <c r="L33">
        <v>2</v>
      </c>
      <c r="M33">
        <v>1</v>
      </c>
      <c r="N33">
        <v>0</v>
      </c>
      <c r="O33">
        <v>0</v>
      </c>
      <c r="P33" s="22">
        <v>2.0034843205574915</v>
      </c>
    </row>
    <row r="34" spans="1:16" x14ac:dyDescent="0.35">
      <c r="A34" t="s">
        <v>279</v>
      </c>
      <c r="B34" t="s">
        <v>280</v>
      </c>
      <c r="C34" s="3">
        <v>2990</v>
      </c>
      <c r="D34">
        <v>0</v>
      </c>
      <c r="E34">
        <v>0.8</v>
      </c>
      <c r="F34">
        <v>0</v>
      </c>
      <c r="G34">
        <v>0.8</v>
      </c>
      <c r="H34" s="3">
        <v>5</v>
      </c>
      <c r="I34" s="3">
        <v>638</v>
      </c>
      <c r="J34" t="s">
        <v>8</v>
      </c>
      <c r="K34" t="s">
        <v>8</v>
      </c>
      <c r="L34">
        <v>0</v>
      </c>
      <c r="M34">
        <v>1</v>
      </c>
      <c r="N34">
        <v>0</v>
      </c>
      <c r="O34">
        <v>0</v>
      </c>
      <c r="P34" s="22">
        <v>0.26755852842809363</v>
      </c>
    </row>
    <row r="35" spans="1:16" x14ac:dyDescent="0.35">
      <c r="A35" t="s">
        <v>286</v>
      </c>
      <c r="B35" t="s">
        <v>287</v>
      </c>
      <c r="C35" s="3">
        <v>1870</v>
      </c>
      <c r="D35">
        <v>0</v>
      </c>
      <c r="E35">
        <v>0.48</v>
      </c>
      <c r="F35">
        <v>0.38</v>
      </c>
      <c r="G35">
        <v>0.86</v>
      </c>
      <c r="H35" s="3">
        <v>0</v>
      </c>
      <c r="I35" s="3">
        <v>0</v>
      </c>
      <c r="J35" t="s">
        <v>8</v>
      </c>
      <c r="K35" t="s">
        <v>8</v>
      </c>
      <c r="L35">
        <v>0</v>
      </c>
      <c r="M35">
        <v>0</v>
      </c>
      <c r="N35">
        <v>4</v>
      </c>
      <c r="O35">
        <v>0</v>
      </c>
      <c r="P35" s="22">
        <v>0.4598930481283422</v>
      </c>
    </row>
    <row r="36" spans="1:16" x14ac:dyDescent="0.35">
      <c r="A36" t="s">
        <v>294</v>
      </c>
      <c r="B36" t="s">
        <v>295</v>
      </c>
      <c r="C36" s="3">
        <v>2107</v>
      </c>
      <c r="D36">
        <v>0</v>
      </c>
      <c r="E36">
        <v>0.8</v>
      </c>
      <c r="F36">
        <v>0.4</v>
      </c>
      <c r="G36">
        <v>1.2000000000000002</v>
      </c>
      <c r="H36" s="3">
        <v>4</v>
      </c>
      <c r="I36" s="3">
        <v>165</v>
      </c>
      <c r="J36" t="s">
        <v>8</v>
      </c>
      <c r="K36" t="s">
        <v>8</v>
      </c>
      <c r="L36">
        <v>0</v>
      </c>
      <c r="M36">
        <v>1</v>
      </c>
      <c r="N36">
        <v>1</v>
      </c>
      <c r="O36">
        <v>0</v>
      </c>
      <c r="P36" s="22">
        <v>0.56953013763645</v>
      </c>
    </row>
    <row r="37" spans="1:16" x14ac:dyDescent="0.35">
      <c r="A37" t="s">
        <v>302</v>
      </c>
      <c r="B37" t="s">
        <v>303</v>
      </c>
      <c r="C37" s="3">
        <v>19880</v>
      </c>
      <c r="D37">
        <v>4</v>
      </c>
      <c r="E37">
        <v>4</v>
      </c>
      <c r="F37">
        <v>4.51</v>
      </c>
      <c r="G37">
        <v>8.51</v>
      </c>
      <c r="H37" s="3">
        <v>15</v>
      </c>
      <c r="I37" s="3">
        <v>77</v>
      </c>
      <c r="J37" t="s">
        <v>10</v>
      </c>
      <c r="K37" t="s">
        <v>8</v>
      </c>
      <c r="L37">
        <v>6</v>
      </c>
      <c r="M37">
        <v>4</v>
      </c>
      <c r="N37">
        <v>1</v>
      </c>
      <c r="O37">
        <v>0</v>
      </c>
      <c r="P37" s="22">
        <v>0.42806841046277666</v>
      </c>
    </row>
    <row r="38" spans="1:16" x14ac:dyDescent="0.35">
      <c r="A38" t="s">
        <v>309</v>
      </c>
      <c r="B38" t="s">
        <v>310</v>
      </c>
      <c r="C38" s="3">
        <v>177155</v>
      </c>
      <c r="D38">
        <v>20</v>
      </c>
      <c r="E38">
        <v>20</v>
      </c>
      <c r="F38">
        <v>72</v>
      </c>
      <c r="G38">
        <v>92</v>
      </c>
      <c r="H38" s="3">
        <v>171</v>
      </c>
      <c r="I38" s="3">
        <v>9940</v>
      </c>
      <c r="J38" t="s">
        <v>10</v>
      </c>
      <c r="K38" t="s">
        <v>10</v>
      </c>
      <c r="L38">
        <v>73</v>
      </c>
      <c r="M38">
        <v>26</v>
      </c>
      <c r="N38">
        <v>0</v>
      </c>
      <c r="O38">
        <v>0</v>
      </c>
      <c r="P38" s="22">
        <v>0.5193192402133725</v>
      </c>
    </row>
    <row r="39" spans="1:16" x14ac:dyDescent="0.35">
      <c r="A39" t="s">
        <v>315</v>
      </c>
      <c r="B39" t="s">
        <v>316</v>
      </c>
      <c r="C39" s="3">
        <v>17935</v>
      </c>
      <c r="D39">
        <v>0</v>
      </c>
      <c r="E39">
        <v>7</v>
      </c>
      <c r="F39">
        <v>0</v>
      </c>
      <c r="G39">
        <v>7</v>
      </c>
      <c r="H39" s="3">
        <v>8</v>
      </c>
      <c r="I39" s="3">
        <v>242</v>
      </c>
      <c r="J39" t="s">
        <v>8</v>
      </c>
      <c r="K39" t="s">
        <v>10</v>
      </c>
      <c r="L39">
        <v>7</v>
      </c>
      <c r="M39">
        <v>0</v>
      </c>
      <c r="N39">
        <v>0</v>
      </c>
      <c r="O39">
        <v>0</v>
      </c>
      <c r="P39" s="22">
        <v>0.39029829941455257</v>
      </c>
    </row>
    <row r="40" spans="1:16" x14ac:dyDescent="0.35">
      <c r="A40" t="s">
        <v>321</v>
      </c>
      <c r="B40" t="s">
        <v>322</v>
      </c>
      <c r="C40" s="3">
        <v>14118</v>
      </c>
      <c r="D40">
        <v>1</v>
      </c>
      <c r="E40">
        <v>6.2</v>
      </c>
      <c r="F40">
        <v>2</v>
      </c>
      <c r="G40">
        <v>8.1999999999999993</v>
      </c>
      <c r="H40" s="3">
        <v>56</v>
      </c>
      <c r="I40" s="3">
        <v>1094</v>
      </c>
      <c r="J40" t="s">
        <v>10</v>
      </c>
      <c r="K40" t="s">
        <v>10</v>
      </c>
      <c r="L40">
        <v>5</v>
      </c>
      <c r="M40">
        <v>2</v>
      </c>
      <c r="N40">
        <v>2</v>
      </c>
      <c r="O40">
        <v>3</v>
      </c>
      <c r="P40" s="22">
        <v>0.58081881286301174</v>
      </c>
    </row>
    <row r="41" spans="1:16" x14ac:dyDescent="0.35">
      <c r="A41" t="s">
        <v>327</v>
      </c>
      <c r="B41" t="s">
        <v>328</v>
      </c>
      <c r="C41" s="3">
        <v>5564</v>
      </c>
      <c r="D41">
        <v>1</v>
      </c>
      <c r="E41">
        <v>2.5499999999999998</v>
      </c>
      <c r="F41">
        <v>0.25</v>
      </c>
      <c r="G41">
        <v>2.8</v>
      </c>
      <c r="H41" s="3">
        <v>14</v>
      </c>
      <c r="I41" s="3">
        <v>140</v>
      </c>
      <c r="J41" t="s">
        <v>8</v>
      </c>
      <c r="K41" t="s">
        <v>10</v>
      </c>
      <c r="L41">
        <v>1</v>
      </c>
      <c r="M41">
        <v>1</v>
      </c>
      <c r="N41">
        <v>4</v>
      </c>
      <c r="O41">
        <v>1</v>
      </c>
      <c r="P41" s="22">
        <v>0.50323508267433492</v>
      </c>
    </row>
    <row r="42" spans="1:16" x14ac:dyDescent="0.35">
      <c r="A42" t="s">
        <v>332</v>
      </c>
      <c r="B42" t="s">
        <v>333</v>
      </c>
      <c r="C42" s="3">
        <v>29795</v>
      </c>
      <c r="D42">
        <v>6</v>
      </c>
      <c r="E42">
        <v>6</v>
      </c>
      <c r="F42">
        <v>6.5</v>
      </c>
      <c r="G42">
        <v>12.5</v>
      </c>
      <c r="H42" s="3">
        <v>38</v>
      </c>
      <c r="I42" s="3">
        <v>2425</v>
      </c>
      <c r="J42" t="s">
        <v>10</v>
      </c>
      <c r="K42" t="s">
        <v>10</v>
      </c>
      <c r="L42">
        <v>10</v>
      </c>
      <c r="M42">
        <v>3</v>
      </c>
      <c r="N42">
        <v>0</v>
      </c>
      <c r="O42">
        <v>6</v>
      </c>
      <c r="P42" s="22">
        <v>0.41953347877160596</v>
      </c>
    </row>
    <row r="43" spans="1:16" x14ac:dyDescent="0.35">
      <c r="A43" t="s">
        <v>338</v>
      </c>
      <c r="B43" t="s">
        <v>339</v>
      </c>
      <c r="C43" s="3">
        <v>450</v>
      </c>
      <c r="D43">
        <v>0</v>
      </c>
      <c r="E43">
        <v>0.5</v>
      </c>
      <c r="F43">
        <v>0</v>
      </c>
      <c r="G43">
        <v>0.5</v>
      </c>
      <c r="H43" s="3">
        <v>9</v>
      </c>
      <c r="I43" s="3">
        <v>532</v>
      </c>
      <c r="J43" t="s">
        <v>10</v>
      </c>
      <c r="K43" t="s">
        <v>8</v>
      </c>
      <c r="L43">
        <v>0</v>
      </c>
      <c r="M43">
        <v>0</v>
      </c>
      <c r="N43">
        <v>2</v>
      </c>
      <c r="O43">
        <v>0</v>
      </c>
      <c r="P43" s="22">
        <v>1.1111111111111112</v>
      </c>
    </row>
    <row r="44" spans="1:16" x14ac:dyDescent="0.35">
      <c r="A44" t="s">
        <v>345</v>
      </c>
      <c r="B44" t="s">
        <v>346</v>
      </c>
      <c r="C44" s="3">
        <v>5545</v>
      </c>
      <c r="D44">
        <v>2.8</v>
      </c>
      <c r="E44">
        <v>3.8</v>
      </c>
      <c r="F44">
        <v>3.7</v>
      </c>
      <c r="G44">
        <v>7.5</v>
      </c>
      <c r="H44" s="3">
        <v>0</v>
      </c>
      <c r="I44" s="3">
        <v>0</v>
      </c>
      <c r="J44" t="s">
        <v>8</v>
      </c>
      <c r="K44" t="s">
        <v>8</v>
      </c>
      <c r="L44">
        <v>6</v>
      </c>
      <c r="M44">
        <v>3</v>
      </c>
      <c r="N44">
        <v>1</v>
      </c>
      <c r="O44">
        <v>0</v>
      </c>
      <c r="P44" s="22">
        <v>1.3525698827772767</v>
      </c>
    </row>
    <row r="45" spans="1:16" x14ac:dyDescent="0.35">
      <c r="A45" t="s">
        <v>351</v>
      </c>
      <c r="B45" t="s">
        <v>352</v>
      </c>
      <c r="C45" s="3">
        <v>1430</v>
      </c>
      <c r="D45">
        <v>0</v>
      </c>
      <c r="E45">
        <v>1.5</v>
      </c>
      <c r="F45">
        <v>0.5</v>
      </c>
      <c r="G45">
        <v>2</v>
      </c>
      <c r="H45" s="3">
        <v>5</v>
      </c>
      <c r="I45" s="3">
        <v>160</v>
      </c>
      <c r="J45" t="s">
        <v>8</v>
      </c>
      <c r="K45" t="s">
        <v>8</v>
      </c>
      <c r="L45">
        <v>1</v>
      </c>
      <c r="M45">
        <v>0</v>
      </c>
      <c r="N45">
        <v>4</v>
      </c>
      <c r="O45">
        <v>1</v>
      </c>
      <c r="P45" s="22">
        <v>1.3986013986013988</v>
      </c>
    </row>
    <row r="46" spans="1:16" x14ac:dyDescent="0.35">
      <c r="A46" t="s">
        <v>158</v>
      </c>
      <c r="B46" t="s">
        <v>159</v>
      </c>
      <c r="C46" s="3">
        <v>21543</v>
      </c>
      <c r="D46">
        <v>2.5</v>
      </c>
      <c r="E46">
        <v>2.5</v>
      </c>
      <c r="F46">
        <v>2.0699999999999998</v>
      </c>
      <c r="G46">
        <v>4.57</v>
      </c>
      <c r="H46" s="3">
        <v>0</v>
      </c>
      <c r="I46" s="3">
        <v>0</v>
      </c>
      <c r="J46" t="s">
        <v>8</v>
      </c>
      <c r="K46" t="s">
        <v>10</v>
      </c>
      <c r="L46">
        <v>9</v>
      </c>
      <c r="M46">
        <v>0</v>
      </c>
      <c r="N46">
        <v>0</v>
      </c>
      <c r="O46">
        <v>21</v>
      </c>
      <c r="P46" s="22">
        <v>0.21213387179130114</v>
      </c>
    </row>
    <row r="47" spans="1:16" x14ac:dyDescent="0.35">
      <c r="A47" t="s">
        <v>358</v>
      </c>
      <c r="B47" t="s">
        <v>359</v>
      </c>
      <c r="C47" s="3">
        <v>7181</v>
      </c>
      <c r="D47">
        <v>0</v>
      </c>
      <c r="E47">
        <v>0.8</v>
      </c>
      <c r="F47">
        <v>0.75</v>
      </c>
      <c r="G47">
        <v>1.55</v>
      </c>
      <c r="H47" s="3">
        <v>3</v>
      </c>
      <c r="I47" s="3">
        <v>14</v>
      </c>
      <c r="J47" t="s">
        <v>8</v>
      </c>
      <c r="K47" t="s">
        <v>10</v>
      </c>
      <c r="L47">
        <v>0</v>
      </c>
      <c r="M47">
        <v>2</v>
      </c>
      <c r="N47">
        <v>0</v>
      </c>
      <c r="O47">
        <v>0</v>
      </c>
      <c r="P47" s="22">
        <v>0.21584737501740706</v>
      </c>
    </row>
    <row r="48" spans="1:16" x14ac:dyDescent="0.35">
      <c r="A48" t="s">
        <v>365</v>
      </c>
      <c r="B48" t="s">
        <v>366</v>
      </c>
      <c r="C48" s="3">
        <v>974</v>
      </c>
      <c r="D48">
        <v>0</v>
      </c>
      <c r="E48">
        <v>0.75</v>
      </c>
      <c r="F48">
        <v>0</v>
      </c>
      <c r="G48">
        <v>0.75</v>
      </c>
      <c r="H48" s="3">
        <v>5</v>
      </c>
      <c r="I48" s="3">
        <v>200</v>
      </c>
      <c r="J48" t="s">
        <v>8</v>
      </c>
      <c r="K48" t="s">
        <v>8</v>
      </c>
      <c r="L48">
        <v>0</v>
      </c>
      <c r="M48">
        <v>1</v>
      </c>
      <c r="N48">
        <v>0</v>
      </c>
      <c r="O48">
        <v>1</v>
      </c>
      <c r="P48" s="22">
        <v>0.77002053388090352</v>
      </c>
    </row>
    <row r="49" spans="1:16" x14ac:dyDescent="0.35">
      <c r="A49" t="s">
        <v>372</v>
      </c>
      <c r="B49" t="s">
        <v>373</v>
      </c>
      <c r="C49" s="3">
        <v>62066</v>
      </c>
      <c r="D49">
        <v>6</v>
      </c>
      <c r="E49">
        <v>6</v>
      </c>
      <c r="F49">
        <v>11.55</v>
      </c>
      <c r="G49">
        <v>17.55</v>
      </c>
      <c r="H49" s="3">
        <v>98</v>
      </c>
      <c r="I49" s="3">
        <v>1788</v>
      </c>
      <c r="J49" t="s">
        <v>10</v>
      </c>
      <c r="K49" t="s">
        <v>8</v>
      </c>
      <c r="L49">
        <v>11</v>
      </c>
      <c r="M49">
        <v>7</v>
      </c>
      <c r="N49">
        <v>0</v>
      </c>
      <c r="O49">
        <v>25</v>
      </c>
      <c r="P49" s="22">
        <v>0.28276350981213549</v>
      </c>
    </row>
    <row r="50" spans="1:16" x14ac:dyDescent="0.35">
      <c r="A50" t="s">
        <v>378</v>
      </c>
      <c r="B50" t="s">
        <v>379</v>
      </c>
      <c r="C50" s="3">
        <v>7463</v>
      </c>
      <c r="D50">
        <v>0.47</v>
      </c>
      <c r="E50">
        <v>1.41</v>
      </c>
      <c r="F50">
        <v>2.66</v>
      </c>
      <c r="G50">
        <v>4.07</v>
      </c>
      <c r="H50" s="3">
        <v>137</v>
      </c>
      <c r="I50" s="3">
        <v>302</v>
      </c>
      <c r="J50" t="s">
        <v>8</v>
      </c>
      <c r="K50" t="s">
        <v>10</v>
      </c>
      <c r="L50">
        <v>2</v>
      </c>
      <c r="M50">
        <v>1</v>
      </c>
      <c r="N50">
        <v>4</v>
      </c>
      <c r="O50">
        <v>0</v>
      </c>
      <c r="P50" s="22">
        <v>0.54535709500200991</v>
      </c>
    </row>
    <row r="51" spans="1:16" x14ac:dyDescent="0.35">
      <c r="A51" t="s">
        <v>385</v>
      </c>
      <c r="B51" t="s">
        <v>386</v>
      </c>
      <c r="C51" s="3">
        <v>3670</v>
      </c>
      <c r="D51">
        <v>0</v>
      </c>
      <c r="E51">
        <v>0.92</v>
      </c>
      <c r="F51">
        <v>0</v>
      </c>
      <c r="G51">
        <v>0.92</v>
      </c>
      <c r="H51" s="3">
        <v>4</v>
      </c>
      <c r="I51" s="3">
        <v>40</v>
      </c>
      <c r="J51" t="s">
        <v>10</v>
      </c>
      <c r="K51" t="s">
        <v>8</v>
      </c>
      <c r="L51">
        <v>0</v>
      </c>
      <c r="M51">
        <v>1</v>
      </c>
      <c r="N51">
        <v>1</v>
      </c>
      <c r="O51">
        <v>2</v>
      </c>
      <c r="P51" s="22">
        <v>0.25068119891008178</v>
      </c>
    </row>
    <row r="52" spans="1:16" x14ac:dyDescent="0.35">
      <c r="A52" t="s">
        <v>392</v>
      </c>
      <c r="B52" t="s">
        <v>393</v>
      </c>
      <c r="C52" s="3">
        <v>862</v>
      </c>
      <c r="D52">
        <v>0</v>
      </c>
      <c r="E52">
        <v>1</v>
      </c>
      <c r="F52">
        <v>1.77</v>
      </c>
      <c r="G52">
        <v>2.77</v>
      </c>
      <c r="H52" s="3">
        <v>10</v>
      </c>
      <c r="I52" s="3">
        <v>60</v>
      </c>
      <c r="J52" t="s">
        <v>10</v>
      </c>
      <c r="K52" t="s">
        <v>10</v>
      </c>
      <c r="L52">
        <v>1</v>
      </c>
      <c r="M52">
        <v>0</v>
      </c>
      <c r="N52">
        <v>2</v>
      </c>
      <c r="O52">
        <v>0</v>
      </c>
      <c r="P52" s="22">
        <v>3.2134570765661254</v>
      </c>
    </row>
    <row r="53" spans="1:16" x14ac:dyDescent="0.35">
      <c r="A53" t="s">
        <v>398</v>
      </c>
      <c r="B53" t="s">
        <v>399</v>
      </c>
      <c r="C53" s="3">
        <v>418</v>
      </c>
      <c r="D53">
        <v>0</v>
      </c>
      <c r="E53">
        <v>0.4</v>
      </c>
      <c r="F53">
        <v>0.13</v>
      </c>
      <c r="G53">
        <v>0.53</v>
      </c>
      <c r="H53" s="3">
        <v>23</v>
      </c>
      <c r="I53" s="3">
        <v>48</v>
      </c>
      <c r="J53" t="s">
        <v>10</v>
      </c>
      <c r="K53" t="s">
        <v>8</v>
      </c>
      <c r="L53">
        <v>0</v>
      </c>
      <c r="M53">
        <v>1</v>
      </c>
      <c r="N53">
        <v>1</v>
      </c>
      <c r="O53">
        <v>0</v>
      </c>
      <c r="P53" s="22">
        <v>1.2679425837320575</v>
      </c>
    </row>
    <row r="54" spans="1:16" x14ac:dyDescent="0.35">
      <c r="A54" t="s">
        <v>404</v>
      </c>
      <c r="B54" t="s">
        <v>405</v>
      </c>
      <c r="C54" s="3">
        <v>28129</v>
      </c>
      <c r="D54">
        <v>1</v>
      </c>
      <c r="E54">
        <v>3</v>
      </c>
      <c r="F54">
        <v>3.3</v>
      </c>
      <c r="G54">
        <v>6.3</v>
      </c>
      <c r="H54" s="3">
        <v>6</v>
      </c>
      <c r="I54" s="3">
        <v>31</v>
      </c>
      <c r="J54" t="s">
        <v>10</v>
      </c>
      <c r="K54" t="s">
        <v>8</v>
      </c>
      <c r="L54">
        <v>4</v>
      </c>
      <c r="M54">
        <v>5</v>
      </c>
      <c r="N54">
        <v>0</v>
      </c>
      <c r="O54">
        <v>1</v>
      </c>
      <c r="P54" s="22">
        <v>0.22396814675246185</v>
      </c>
    </row>
    <row r="55" spans="1:16" x14ac:dyDescent="0.35">
      <c r="A55" t="s">
        <v>410</v>
      </c>
      <c r="B55" t="s">
        <v>411</v>
      </c>
      <c r="C55" s="3">
        <v>157690</v>
      </c>
      <c r="D55">
        <v>0</v>
      </c>
      <c r="E55">
        <v>17.13</v>
      </c>
      <c r="F55">
        <v>57.27</v>
      </c>
      <c r="G55">
        <v>74.400000000000006</v>
      </c>
      <c r="H55" s="3">
        <v>164</v>
      </c>
      <c r="I55" s="3">
        <v>7780</v>
      </c>
      <c r="J55" t="s">
        <v>10</v>
      </c>
      <c r="K55" t="s">
        <v>10</v>
      </c>
      <c r="L55">
        <v>56</v>
      </c>
      <c r="M55">
        <v>32</v>
      </c>
      <c r="N55">
        <v>3</v>
      </c>
      <c r="O55">
        <v>21</v>
      </c>
      <c r="P55" s="22">
        <v>0.4718117826114529</v>
      </c>
    </row>
    <row r="56" spans="1:16" x14ac:dyDescent="0.35">
      <c r="A56" t="s">
        <v>417</v>
      </c>
      <c r="B56" t="s">
        <v>418</v>
      </c>
      <c r="C56" s="3">
        <v>24357</v>
      </c>
      <c r="D56">
        <v>2.7</v>
      </c>
      <c r="E56">
        <v>6.3</v>
      </c>
      <c r="F56">
        <v>5.8</v>
      </c>
      <c r="G56">
        <v>12.1</v>
      </c>
      <c r="H56" s="3">
        <v>60</v>
      </c>
      <c r="I56" s="3">
        <v>1860</v>
      </c>
      <c r="J56" t="s">
        <v>10</v>
      </c>
      <c r="K56" t="s">
        <v>10</v>
      </c>
      <c r="L56">
        <v>6</v>
      </c>
      <c r="M56">
        <v>5</v>
      </c>
      <c r="N56">
        <v>7</v>
      </c>
      <c r="O56">
        <v>3</v>
      </c>
      <c r="P56" s="22">
        <v>0.49677710719710966</v>
      </c>
    </row>
    <row r="57" spans="1:16" x14ac:dyDescent="0.35">
      <c r="A57" t="s">
        <v>423</v>
      </c>
      <c r="B57" t="s">
        <v>424</v>
      </c>
      <c r="C57" s="3">
        <v>11231</v>
      </c>
      <c r="D57">
        <v>2</v>
      </c>
      <c r="E57">
        <v>3</v>
      </c>
      <c r="F57">
        <v>0.7</v>
      </c>
      <c r="G57">
        <v>3.7</v>
      </c>
      <c r="H57" s="3">
        <v>51</v>
      </c>
      <c r="I57" s="3">
        <v>1977</v>
      </c>
      <c r="J57" t="s">
        <v>10</v>
      </c>
      <c r="K57" t="s">
        <v>8</v>
      </c>
      <c r="L57">
        <v>3</v>
      </c>
      <c r="M57">
        <v>1</v>
      </c>
      <c r="N57">
        <v>0</v>
      </c>
      <c r="O57">
        <v>1</v>
      </c>
      <c r="P57" s="22">
        <v>0.32944528537084855</v>
      </c>
    </row>
    <row r="58" spans="1:16" x14ac:dyDescent="0.35">
      <c r="A58" t="s">
        <v>430</v>
      </c>
      <c r="B58" t="s">
        <v>431</v>
      </c>
      <c r="C58" s="3">
        <v>894</v>
      </c>
      <c r="D58">
        <v>0</v>
      </c>
      <c r="E58">
        <v>0.6</v>
      </c>
      <c r="F58">
        <v>0</v>
      </c>
      <c r="G58">
        <v>0.6</v>
      </c>
      <c r="H58" s="3">
        <v>15</v>
      </c>
      <c r="I58" s="3">
        <v>20</v>
      </c>
      <c r="J58" t="s">
        <v>8</v>
      </c>
      <c r="K58" t="s">
        <v>8</v>
      </c>
      <c r="L58">
        <v>0</v>
      </c>
      <c r="M58">
        <v>0</v>
      </c>
      <c r="N58">
        <v>2</v>
      </c>
      <c r="O58">
        <v>2</v>
      </c>
      <c r="P58" s="22">
        <v>0.67114093959731536</v>
      </c>
    </row>
    <row r="59" spans="1:16" x14ac:dyDescent="0.35">
      <c r="A59" t="s">
        <v>437</v>
      </c>
      <c r="B59" t="s">
        <v>438</v>
      </c>
      <c r="C59" s="3">
        <v>221232</v>
      </c>
      <c r="D59">
        <v>25</v>
      </c>
      <c r="E59">
        <v>25.25</v>
      </c>
      <c r="F59">
        <v>119.88</v>
      </c>
      <c r="G59">
        <v>145.13</v>
      </c>
      <c r="H59" s="3">
        <v>115</v>
      </c>
      <c r="I59" s="3">
        <v>2709</v>
      </c>
      <c r="J59" t="s">
        <v>10</v>
      </c>
      <c r="K59" t="s">
        <v>10</v>
      </c>
      <c r="L59">
        <v>93</v>
      </c>
      <c r="M59">
        <v>83</v>
      </c>
      <c r="N59">
        <v>1</v>
      </c>
      <c r="O59">
        <v>16</v>
      </c>
      <c r="P59" s="22">
        <v>0.65600817241628695</v>
      </c>
    </row>
    <row r="60" spans="1:16" x14ac:dyDescent="0.35">
      <c r="A60" t="s">
        <v>444</v>
      </c>
      <c r="B60" t="s">
        <v>445</v>
      </c>
      <c r="C60" s="3">
        <v>21415</v>
      </c>
      <c r="D60">
        <v>2</v>
      </c>
      <c r="E60">
        <v>5.25</v>
      </c>
      <c r="F60">
        <v>5.95</v>
      </c>
      <c r="G60">
        <v>11.2</v>
      </c>
      <c r="H60" s="3">
        <v>9</v>
      </c>
      <c r="I60" s="3">
        <v>370</v>
      </c>
      <c r="J60" t="s">
        <v>10</v>
      </c>
      <c r="K60" t="s">
        <v>10</v>
      </c>
      <c r="L60">
        <v>5</v>
      </c>
      <c r="M60">
        <v>6</v>
      </c>
      <c r="N60">
        <v>4</v>
      </c>
      <c r="O60">
        <v>0</v>
      </c>
      <c r="P60" s="22">
        <v>0.52299789866915714</v>
      </c>
    </row>
    <row r="61" spans="1:16" x14ac:dyDescent="0.35">
      <c r="A61" t="s">
        <v>451</v>
      </c>
      <c r="B61" t="s">
        <v>452</v>
      </c>
      <c r="C61" s="3">
        <v>6548</v>
      </c>
      <c r="D61">
        <v>0</v>
      </c>
      <c r="E61">
        <v>1.63</v>
      </c>
      <c r="F61">
        <v>0</v>
      </c>
      <c r="G61">
        <v>1.63</v>
      </c>
      <c r="H61" s="3">
        <v>17</v>
      </c>
      <c r="I61" s="3">
        <v>471</v>
      </c>
      <c r="J61" t="s">
        <v>10</v>
      </c>
      <c r="K61" t="s">
        <v>8</v>
      </c>
      <c r="L61">
        <v>1</v>
      </c>
      <c r="M61">
        <v>1</v>
      </c>
      <c r="N61">
        <v>0</v>
      </c>
      <c r="O61">
        <v>0</v>
      </c>
      <c r="P61" s="22">
        <v>0.24893097128894318</v>
      </c>
    </row>
    <row r="62" spans="1:16" x14ac:dyDescent="0.35">
      <c r="A62" t="s">
        <v>457</v>
      </c>
      <c r="B62" t="s">
        <v>458</v>
      </c>
      <c r="C62" s="3">
        <v>1182</v>
      </c>
      <c r="D62">
        <v>0</v>
      </c>
      <c r="E62">
        <v>0.8</v>
      </c>
      <c r="F62">
        <v>0</v>
      </c>
      <c r="G62">
        <v>0.8</v>
      </c>
      <c r="H62" s="3">
        <v>2</v>
      </c>
      <c r="I62" s="3">
        <v>32</v>
      </c>
      <c r="J62" t="s">
        <v>10</v>
      </c>
      <c r="K62" t="s">
        <v>8</v>
      </c>
      <c r="L62">
        <v>0</v>
      </c>
      <c r="M62">
        <v>1</v>
      </c>
      <c r="N62">
        <v>0</v>
      </c>
      <c r="O62">
        <v>0</v>
      </c>
      <c r="P62" s="22">
        <v>0.67681895093062616</v>
      </c>
    </row>
    <row r="63" spans="1:16" x14ac:dyDescent="0.35">
      <c r="A63" t="s">
        <v>463</v>
      </c>
      <c r="B63" t="s">
        <v>464</v>
      </c>
      <c r="C63" s="3">
        <v>41084</v>
      </c>
      <c r="D63">
        <v>1</v>
      </c>
      <c r="E63">
        <v>2</v>
      </c>
      <c r="F63">
        <v>9.6</v>
      </c>
      <c r="G63">
        <v>11.6</v>
      </c>
      <c r="H63" s="3">
        <v>291</v>
      </c>
      <c r="I63" s="3">
        <v>21220</v>
      </c>
      <c r="J63" t="s">
        <v>10</v>
      </c>
      <c r="K63" t="s">
        <v>10</v>
      </c>
      <c r="L63">
        <v>11</v>
      </c>
      <c r="M63">
        <v>2</v>
      </c>
      <c r="N63">
        <v>0</v>
      </c>
      <c r="O63">
        <v>5</v>
      </c>
      <c r="P63" s="22">
        <v>0.28234835945866998</v>
      </c>
    </row>
    <row r="64" spans="1:16" x14ac:dyDescent="0.35">
      <c r="A64" t="s">
        <v>919</v>
      </c>
      <c r="B64" t="s">
        <v>920</v>
      </c>
      <c r="C64" s="3">
        <v>7410</v>
      </c>
      <c r="D64">
        <v>0</v>
      </c>
      <c r="E64">
        <v>0.75</v>
      </c>
      <c r="F64">
        <v>0.25</v>
      </c>
      <c r="G64">
        <v>1</v>
      </c>
      <c r="H64" s="3">
        <v>10</v>
      </c>
      <c r="I64" s="3">
        <v>1028</v>
      </c>
      <c r="J64" t="s">
        <v>8</v>
      </c>
      <c r="K64" t="s">
        <v>8</v>
      </c>
      <c r="L64">
        <v>0</v>
      </c>
      <c r="M64">
        <v>1</v>
      </c>
      <c r="N64">
        <v>1</v>
      </c>
      <c r="O64">
        <v>0</v>
      </c>
      <c r="P64" s="22">
        <v>0.1349527665317139</v>
      </c>
    </row>
    <row r="65" spans="1:16" x14ac:dyDescent="0.35">
      <c r="A65" t="s">
        <v>470</v>
      </c>
      <c r="B65" t="s">
        <v>471</v>
      </c>
      <c r="C65" s="3">
        <v>69878</v>
      </c>
      <c r="D65">
        <v>2</v>
      </c>
      <c r="E65">
        <v>4</v>
      </c>
      <c r="F65">
        <v>27.24</v>
      </c>
      <c r="G65">
        <v>31.24</v>
      </c>
      <c r="H65" s="3">
        <v>73</v>
      </c>
      <c r="I65" s="3">
        <v>1323</v>
      </c>
      <c r="J65" t="s">
        <v>10</v>
      </c>
      <c r="K65" t="s">
        <v>10</v>
      </c>
      <c r="L65">
        <v>20</v>
      </c>
      <c r="M65">
        <v>1</v>
      </c>
      <c r="N65">
        <v>25</v>
      </c>
      <c r="O65">
        <v>4</v>
      </c>
      <c r="P65" s="22">
        <v>0.44706488451300835</v>
      </c>
    </row>
    <row r="66" spans="1:16" x14ac:dyDescent="0.35">
      <c r="A66" t="s">
        <v>477</v>
      </c>
      <c r="B66" t="s">
        <v>478</v>
      </c>
      <c r="C66" s="3">
        <v>8221</v>
      </c>
      <c r="D66">
        <v>1</v>
      </c>
      <c r="E66">
        <v>1</v>
      </c>
      <c r="F66">
        <v>2.99</v>
      </c>
      <c r="G66">
        <v>3.99</v>
      </c>
      <c r="H66" s="3">
        <v>28</v>
      </c>
      <c r="I66" s="3">
        <v>251</v>
      </c>
      <c r="J66" t="s">
        <v>10</v>
      </c>
      <c r="K66" t="s">
        <v>10</v>
      </c>
      <c r="L66">
        <v>1</v>
      </c>
      <c r="M66">
        <v>1</v>
      </c>
      <c r="N66">
        <v>6</v>
      </c>
      <c r="O66">
        <v>3</v>
      </c>
      <c r="P66" s="22">
        <v>0.48534241576450554</v>
      </c>
    </row>
    <row r="67" spans="1:16" x14ac:dyDescent="0.35">
      <c r="A67" t="s">
        <v>484</v>
      </c>
      <c r="B67" t="s">
        <v>485</v>
      </c>
      <c r="C67" s="3">
        <v>45502</v>
      </c>
      <c r="D67">
        <v>14.51</v>
      </c>
      <c r="E67">
        <v>14.51</v>
      </c>
      <c r="F67">
        <v>19.190000000000001</v>
      </c>
      <c r="G67">
        <v>33.700000000000003</v>
      </c>
      <c r="H67" s="3">
        <v>222</v>
      </c>
      <c r="I67" s="3">
        <v>14428</v>
      </c>
      <c r="J67" t="s">
        <v>10</v>
      </c>
      <c r="K67" t="s">
        <v>8</v>
      </c>
      <c r="L67">
        <v>18</v>
      </c>
      <c r="M67">
        <v>14</v>
      </c>
      <c r="N67">
        <v>0</v>
      </c>
      <c r="O67">
        <v>27</v>
      </c>
      <c r="P67" s="22">
        <v>0.7406267856357962</v>
      </c>
    </row>
    <row r="68" spans="1:16" x14ac:dyDescent="0.35">
      <c r="A68" t="s">
        <v>490</v>
      </c>
      <c r="B68" t="s">
        <v>491</v>
      </c>
      <c r="C68" s="3">
        <v>2442</v>
      </c>
      <c r="D68">
        <v>0</v>
      </c>
      <c r="E68">
        <v>0.05</v>
      </c>
      <c r="F68">
        <v>1.6</v>
      </c>
      <c r="G68">
        <v>1.6500000000000001</v>
      </c>
      <c r="H68" s="3">
        <v>12</v>
      </c>
      <c r="I68" s="3">
        <v>378</v>
      </c>
      <c r="J68" t="s">
        <v>10</v>
      </c>
      <c r="K68" t="s">
        <v>8</v>
      </c>
      <c r="L68">
        <v>0</v>
      </c>
      <c r="M68">
        <v>1</v>
      </c>
      <c r="N68">
        <v>8</v>
      </c>
      <c r="O68">
        <v>0</v>
      </c>
      <c r="P68" s="22">
        <v>0.67567567567567566</v>
      </c>
    </row>
    <row r="69" spans="1:16" x14ac:dyDescent="0.35">
      <c r="A69" t="s">
        <v>495</v>
      </c>
      <c r="B69" t="s">
        <v>496</v>
      </c>
      <c r="C69" s="3">
        <v>10130</v>
      </c>
      <c r="D69">
        <v>2</v>
      </c>
      <c r="E69">
        <v>2</v>
      </c>
      <c r="F69">
        <v>1.9</v>
      </c>
      <c r="G69">
        <v>3.9</v>
      </c>
      <c r="H69" s="3">
        <v>35</v>
      </c>
      <c r="I69" s="3">
        <v>2780</v>
      </c>
      <c r="J69" t="s">
        <v>10</v>
      </c>
      <c r="K69" t="s">
        <v>10</v>
      </c>
      <c r="L69">
        <v>2</v>
      </c>
      <c r="M69">
        <v>2</v>
      </c>
      <c r="N69">
        <v>1</v>
      </c>
      <c r="O69">
        <v>0</v>
      </c>
      <c r="P69" s="22">
        <v>0.384995064165844</v>
      </c>
    </row>
    <row r="70" spans="1:16" x14ac:dyDescent="0.35">
      <c r="A70" t="s">
        <v>501</v>
      </c>
      <c r="B70" t="s">
        <v>502</v>
      </c>
      <c r="C70" s="3">
        <v>753</v>
      </c>
      <c r="D70">
        <v>0</v>
      </c>
      <c r="E70">
        <v>0.75</v>
      </c>
      <c r="F70">
        <v>0.75</v>
      </c>
      <c r="G70">
        <v>1.5</v>
      </c>
      <c r="H70" s="3">
        <v>45</v>
      </c>
      <c r="I70" s="3">
        <v>480</v>
      </c>
      <c r="J70" t="s">
        <v>10</v>
      </c>
      <c r="K70" t="s">
        <v>8</v>
      </c>
      <c r="L70">
        <v>0</v>
      </c>
      <c r="M70">
        <v>1</v>
      </c>
      <c r="N70">
        <v>2</v>
      </c>
      <c r="O70">
        <v>0</v>
      </c>
      <c r="P70" s="22">
        <v>1.9920318725099602</v>
      </c>
    </row>
    <row r="71" spans="1:16" x14ac:dyDescent="0.35">
      <c r="A71" t="s">
        <v>507</v>
      </c>
      <c r="B71" t="s">
        <v>508</v>
      </c>
      <c r="C71" s="3">
        <v>19936</v>
      </c>
      <c r="D71">
        <v>0</v>
      </c>
      <c r="E71">
        <v>0</v>
      </c>
      <c r="F71">
        <v>5.25</v>
      </c>
      <c r="G71">
        <v>5.25</v>
      </c>
      <c r="H71" s="3">
        <v>39</v>
      </c>
      <c r="I71" s="3">
        <v>2119</v>
      </c>
      <c r="J71" t="s">
        <v>10</v>
      </c>
      <c r="K71" t="s">
        <v>8</v>
      </c>
      <c r="L71">
        <v>3</v>
      </c>
      <c r="M71">
        <v>4</v>
      </c>
      <c r="N71">
        <v>1</v>
      </c>
      <c r="O71">
        <v>0</v>
      </c>
      <c r="P71" s="22">
        <v>0.2633426966292135</v>
      </c>
    </row>
    <row r="72" spans="1:16" x14ac:dyDescent="0.35">
      <c r="A72" t="s">
        <v>513</v>
      </c>
      <c r="B72" t="s">
        <v>514</v>
      </c>
      <c r="C72" s="3">
        <v>41659</v>
      </c>
      <c r="D72">
        <v>7.5</v>
      </c>
      <c r="E72">
        <v>4.5</v>
      </c>
      <c r="F72">
        <v>6.25</v>
      </c>
      <c r="G72">
        <v>10.75</v>
      </c>
      <c r="H72" s="3">
        <v>801</v>
      </c>
      <c r="I72" s="3">
        <v>5543</v>
      </c>
      <c r="J72" t="s">
        <v>10</v>
      </c>
      <c r="K72" t="s">
        <v>10</v>
      </c>
      <c r="L72">
        <v>9</v>
      </c>
      <c r="M72">
        <v>12</v>
      </c>
      <c r="N72">
        <v>1</v>
      </c>
      <c r="O72">
        <v>18</v>
      </c>
      <c r="P72" s="22">
        <v>0.2580474807364555</v>
      </c>
    </row>
    <row r="73" spans="1:16" x14ac:dyDescent="0.35">
      <c r="A73" t="s">
        <v>519</v>
      </c>
      <c r="B73" t="s">
        <v>520</v>
      </c>
      <c r="C73" s="3">
        <v>6371</v>
      </c>
      <c r="D73">
        <v>1</v>
      </c>
      <c r="E73">
        <v>1</v>
      </c>
      <c r="F73">
        <v>2.2999999999999998</v>
      </c>
      <c r="G73">
        <v>3.3</v>
      </c>
      <c r="H73" s="3">
        <v>36</v>
      </c>
      <c r="I73" s="3">
        <v>761</v>
      </c>
      <c r="J73" t="s">
        <v>10</v>
      </c>
      <c r="K73" t="s">
        <v>8</v>
      </c>
      <c r="L73">
        <v>1</v>
      </c>
      <c r="M73">
        <v>3</v>
      </c>
      <c r="N73">
        <v>1</v>
      </c>
      <c r="O73">
        <v>1</v>
      </c>
      <c r="P73" s="22">
        <v>0.51797206090095738</v>
      </c>
    </row>
    <row r="74" spans="1:16" x14ac:dyDescent="0.35">
      <c r="A74" t="s">
        <v>525</v>
      </c>
      <c r="B74" t="s">
        <v>526</v>
      </c>
      <c r="C74" s="3">
        <v>6293</v>
      </c>
      <c r="D74">
        <v>0</v>
      </c>
      <c r="E74">
        <v>0.56999999999999995</v>
      </c>
      <c r="F74">
        <v>0.47</v>
      </c>
      <c r="G74">
        <v>1.04</v>
      </c>
      <c r="H74" s="3">
        <v>7</v>
      </c>
      <c r="I74" s="3">
        <v>1357</v>
      </c>
      <c r="J74" t="s">
        <v>10</v>
      </c>
      <c r="K74" t="s">
        <v>8</v>
      </c>
      <c r="L74">
        <v>0</v>
      </c>
      <c r="M74">
        <v>1</v>
      </c>
      <c r="N74">
        <v>2</v>
      </c>
      <c r="O74">
        <v>0</v>
      </c>
      <c r="P74" s="22">
        <v>0.16526299062450342</v>
      </c>
    </row>
    <row r="75" spans="1:16" x14ac:dyDescent="0.35">
      <c r="A75" t="s">
        <v>531</v>
      </c>
      <c r="B75" t="s">
        <v>532</v>
      </c>
      <c r="C75" s="3">
        <v>1304</v>
      </c>
      <c r="D75">
        <v>0.5</v>
      </c>
      <c r="E75">
        <v>0.5</v>
      </c>
      <c r="F75">
        <v>0</v>
      </c>
      <c r="G75">
        <v>0.5</v>
      </c>
      <c r="H75" s="3">
        <v>12</v>
      </c>
      <c r="I75" s="3">
        <v>780</v>
      </c>
      <c r="J75" t="s">
        <v>8</v>
      </c>
      <c r="K75" t="s">
        <v>8</v>
      </c>
      <c r="L75">
        <v>0</v>
      </c>
      <c r="M75">
        <v>1</v>
      </c>
      <c r="N75">
        <v>0</v>
      </c>
      <c r="O75">
        <v>0</v>
      </c>
      <c r="P75" s="22">
        <v>0.3834355828220859</v>
      </c>
    </row>
    <row r="76" spans="1:16" x14ac:dyDescent="0.35">
      <c r="A76" t="s">
        <v>538</v>
      </c>
      <c r="B76" t="s">
        <v>539</v>
      </c>
      <c r="C76" s="3">
        <v>5093</v>
      </c>
      <c r="D76">
        <v>0.5</v>
      </c>
      <c r="E76">
        <v>0.5</v>
      </c>
      <c r="F76">
        <v>0.5</v>
      </c>
      <c r="G76">
        <v>1</v>
      </c>
      <c r="H76" s="3">
        <v>3</v>
      </c>
      <c r="I76" s="3">
        <v>125</v>
      </c>
      <c r="J76" t="s">
        <v>8</v>
      </c>
      <c r="K76" t="s">
        <v>8</v>
      </c>
      <c r="L76">
        <v>0</v>
      </c>
      <c r="M76">
        <v>2</v>
      </c>
      <c r="N76">
        <v>0</v>
      </c>
      <c r="O76">
        <v>0</v>
      </c>
      <c r="P76" s="22">
        <v>0.19634792852935401</v>
      </c>
    </row>
    <row r="77" spans="1:16" x14ac:dyDescent="0.35">
      <c r="A77" t="s">
        <v>543</v>
      </c>
      <c r="B77" t="s">
        <v>544</v>
      </c>
      <c r="C77" s="3">
        <v>50658</v>
      </c>
      <c r="D77">
        <v>6.3</v>
      </c>
      <c r="E77">
        <v>8.4</v>
      </c>
      <c r="F77">
        <v>7.58</v>
      </c>
      <c r="G77">
        <v>15.98</v>
      </c>
      <c r="H77" s="3">
        <v>94</v>
      </c>
      <c r="I77" s="3">
        <v>5204</v>
      </c>
      <c r="J77" t="s">
        <v>10</v>
      </c>
      <c r="K77" t="s">
        <v>10</v>
      </c>
      <c r="L77">
        <v>10</v>
      </c>
      <c r="M77">
        <v>6</v>
      </c>
      <c r="N77">
        <v>6</v>
      </c>
      <c r="O77">
        <v>1</v>
      </c>
      <c r="P77" s="22">
        <v>0.3154486951715425</v>
      </c>
    </row>
    <row r="78" spans="1:16" x14ac:dyDescent="0.35">
      <c r="A78" t="s">
        <v>549</v>
      </c>
      <c r="B78" t="s">
        <v>550</v>
      </c>
      <c r="C78" s="3">
        <v>12516</v>
      </c>
      <c r="D78">
        <v>0</v>
      </c>
      <c r="E78">
        <v>4</v>
      </c>
      <c r="F78">
        <v>0</v>
      </c>
      <c r="G78">
        <v>4</v>
      </c>
      <c r="H78" s="3">
        <v>3</v>
      </c>
      <c r="I78" s="3">
        <v>832</v>
      </c>
      <c r="J78" t="s">
        <v>10</v>
      </c>
      <c r="K78" t="s">
        <v>8</v>
      </c>
      <c r="L78">
        <v>3</v>
      </c>
      <c r="M78">
        <v>1</v>
      </c>
      <c r="N78">
        <v>0</v>
      </c>
      <c r="O78">
        <v>0</v>
      </c>
      <c r="P78" s="22">
        <v>0.31959092361776925</v>
      </c>
    </row>
    <row r="79" spans="1:16" x14ac:dyDescent="0.35">
      <c r="A79" t="s">
        <v>555</v>
      </c>
      <c r="B79" t="s">
        <v>556</v>
      </c>
      <c r="C79" s="3">
        <v>25497</v>
      </c>
      <c r="D79">
        <v>4</v>
      </c>
      <c r="E79">
        <v>4</v>
      </c>
      <c r="F79">
        <v>4.5</v>
      </c>
      <c r="G79">
        <v>8.5</v>
      </c>
      <c r="H79" s="3">
        <v>5</v>
      </c>
      <c r="I79" s="3">
        <v>25</v>
      </c>
      <c r="J79" t="s">
        <v>10</v>
      </c>
      <c r="K79" t="s">
        <v>10</v>
      </c>
      <c r="L79">
        <v>5</v>
      </c>
      <c r="M79">
        <v>1</v>
      </c>
      <c r="N79">
        <v>9</v>
      </c>
      <c r="O79">
        <v>0</v>
      </c>
      <c r="P79" s="22">
        <v>0.33337255363376084</v>
      </c>
    </row>
    <row r="80" spans="1:16" x14ac:dyDescent="0.35">
      <c r="A80" t="s">
        <v>561</v>
      </c>
      <c r="B80" t="s">
        <v>562</v>
      </c>
      <c r="C80" s="3">
        <v>13156</v>
      </c>
      <c r="D80">
        <v>3</v>
      </c>
      <c r="E80">
        <v>3</v>
      </c>
      <c r="F80">
        <v>3.45</v>
      </c>
      <c r="G80">
        <v>6.45</v>
      </c>
      <c r="H80" s="3">
        <v>17</v>
      </c>
      <c r="I80" s="3">
        <v>898</v>
      </c>
      <c r="J80" t="s">
        <v>10</v>
      </c>
      <c r="K80" t="s">
        <v>8</v>
      </c>
      <c r="L80">
        <v>3</v>
      </c>
      <c r="M80">
        <v>6</v>
      </c>
      <c r="N80">
        <v>0</v>
      </c>
      <c r="O80">
        <v>0</v>
      </c>
      <c r="P80" s="22">
        <v>0.49027059896625114</v>
      </c>
    </row>
    <row r="81" spans="1:16" x14ac:dyDescent="0.35">
      <c r="A81" t="s">
        <v>567</v>
      </c>
      <c r="B81" t="s">
        <v>568</v>
      </c>
      <c r="C81" s="3">
        <v>4262</v>
      </c>
      <c r="D81">
        <v>0.75</v>
      </c>
      <c r="E81">
        <v>0.75</v>
      </c>
      <c r="F81">
        <v>1.91</v>
      </c>
      <c r="G81">
        <v>2.66</v>
      </c>
      <c r="H81" s="3">
        <v>33</v>
      </c>
      <c r="I81" s="3">
        <v>1106</v>
      </c>
      <c r="J81" t="s">
        <v>10</v>
      </c>
      <c r="K81" t="s">
        <v>8</v>
      </c>
      <c r="L81">
        <v>0</v>
      </c>
      <c r="M81">
        <v>3</v>
      </c>
      <c r="N81">
        <v>1</v>
      </c>
      <c r="O81">
        <v>1</v>
      </c>
      <c r="P81" s="22">
        <v>0.62412013139371192</v>
      </c>
    </row>
    <row r="82" spans="1:16" x14ac:dyDescent="0.35">
      <c r="A82" t="s">
        <v>573</v>
      </c>
      <c r="B82" t="s">
        <v>574</v>
      </c>
      <c r="C82" s="3">
        <v>799109</v>
      </c>
      <c r="D82">
        <v>62.5</v>
      </c>
      <c r="E82">
        <v>62.5</v>
      </c>
      <c r="F82">
        <v>476.75</v>
      </c>
      <c r="G82">
        <v>539.25</v>
      </c>
      <c r="H82" s="3">
        <v>1342</v>
      </c>
      <c r="I82" s="3">
        <v>24305</v>
      </c>
      <c r="J82" t="s">
        <v>10</v>
      </c>
      <c r="K82" t="s">
        <v>10</v>
      </c>
      <c r="L82">
        <v>401</v>
      </c>
      <c r="M82">
        <v>213</v>
      </c>
      <c r="N82">
        <v>0</v>
      </c>
      <c r="O82">
        <v>61</v>
      </c>
      <c r="P82" s="22">
        <v>0.67481407417511252</v>
      </c>
    </row>
    <row r="83" spans="1:16" x14ac:dyDescent="0.35">
      <c r="A83" t="s">
        <v>579</v>
      </c>
      <c r="B83" t="s">
        <v>580</v>
      </c>
      <c r="C83" s="3">
        <v>37261</v>
      </c>
      <c r="D83">
        <v>6</v>
      </c>
      <c r="E83">
        <v>6.2</v>
      </c>
      <c r="F83">
        <v>6.25</v>
      </c>
      <c r="G83">
        <v>12.45</v>
      </c>
      <c r="H83" s="3">
        <v>60</v>
      </c>
      <c r="I83" s="3">
        <v>3392</v>
      </c>
      <c r="J83" t="s">
        <v>10</v>
      </c>
      <c r="K83" t="s">
        <v>10</v>
      </c>
      <c r="L83">
        <v>10</v>
      </c>
      <c r="M83">
        <v>3</v>
      </c>
      <c r="N83">
        <v>0</v>
      </c>
      <c r="O83">
        <v>7</v>
      </c>
      <c r="P83" s="22">
        <v>0.33412951879981745</v>
      </c>
    </row>
    <row r="84" spans="1:16" x14ac:dyDescent="0.35">
      <c r="A84" t="s">
        <v>585</v>
      </c>
      <c r="B84" t="s">
        <v>586</v>
      </c>
      <c r="C84" s="3">
        <v>16891</v>
      </c>
      <c r="D84">
        <v>4</v>
      </c>
      <c r="E84">
        <v>6</v>
      </c>
      <c r="F84">
        <v>4.5999999999999996</v>
      </c>
      <c r="G84">
        <v>10.6</v>
      </c>
      <c r="H84" s="3">
        <v>63</v>
      </c>
      <c r="I84" s="3">
        <v>3177</v>
      </c>
      <c r="J84" t="s">
        <v>8</v>
      </c>
      <c r="K84" t="s">
        <v>10</v>
      </c>
      <c r="L84">
        <v>10</v>
      </c>
      <c r="M84">
        <v>1</v>
      </c>
      <c r="N84">
        <v>0</v>
      </c>
      <c r="O84">
        <v>0</v>
      </c>
      <c r="P84" s="22">
        <v>0.62755313480551778</v>
      </c>
    </row>
    <row r="85" spans="1:16" x14ac:dyDescent="0.35">
      <c r="A85" t="s">
        <v>592</v>
      </c>
      <c r="B85" t="s">
        <v>593</v>
      </c>
      <c r="C85" s="3">
        <v>14573</v>
      </c>
      <c r="D85">
        <v>3</v>
      </c>
      <c r="E85">
        <v>3</v>
      </c>
      <c r="F85">
        <v>5.44</v>
      </c>
      <c r="G85">
        <v>8.4400000000000013</v>
      </c>
      <c r="H85" s="3">
        <v>26</v>
      </c>
      <c r="I85" s="3">
        <v>551</v>
      </c>
      <c r="J85" t="s">
        <v>10</v>
      </c>
      <c r="K85" t="s">
        <v>10</v>
      </c>
      <c r="L85">
        <v>6</v>
      </c>
      <c r="M85">
        <v>5</v>
      </c>
      <c r="N85">
        <v>0</v>
      </c>
      <c r="O85">
        <v>0</v>
      </c>
      <c r="P85" s="22">
        <v>0.57915322857338924</v>
      </c>
    </row>
    <row r="86" spans="1:16" x14ac:dyDescent="0.35">
      <c r="A86" t="s">
        <v>598</v>
      </c>
      <c r="B86" t="s">
        <v>599</v>
      </c>
      <c r="C86" s="3">
        <v>2677</v>
      </c>
      <c r="D86">
        <v>0.5</v>
      </c>
      <c r="E86">
        <v>1.75</v>
      </c>
      <c r="F86">
        <v>1</v>
      </c>
      <c r="G86">
        <v>2.75</v>
      </c>
      <c r="H86" s="3">
        <v>33</v>
      </c>
      <c r="I86" s="3">
        <v>170</v>
      </c>
      <c r="J86" t="s">
        <v>10</v>
      </c>
      <c r="K86" t="s">
        <v>8</v>
      </c>
      <c r="L86">
        <v>1</v>
      </c>
      <c r="M86">
        <v>4</v>
      </c>
      <c r="N86">
        <v>2</v>
      </c>
      <c r="O86">
        <v>2</v>
      </c>
      <c r="P86" s="22">
        <v>1.0272693313410535</v>
      </c>
    </row>
    <row r="87" spans="1:16" x14ac:dyDescent="0.35">
      <c r="A87" t="s">
        <v>604</v>
      </c>
      <c r="B87" t="s">
        <v>605</v>
      </c>
      <c r="C87" s="3">
        <v>5118</v>
      </c>
      <c r="D87">
        <v>1.75</v>
      </c>
      <c r="E87">
        <v>1.75</v>
      </c>
      <c r="F87">
        <v>4.1500000000000004</v>
      </c>
      <c r="G87">
        <v>5.9</v>
      </c>
      <c r="H87" s="3">
        <v>50</v>
      </c>
      <c r="I87" s="3">
        <v>1971</v>
      </c>
      <c r="J87" t="s">
        <v>10</v>
      </c>
      <c r="K87" t="s">
        <v>8</v>
      </c>
      <c r="L87">
        <v>5</v>
      </c>
      <c r="M87">
        <v>0</v>
      </c>
      <c r="N87">
        <v>1</v>
      </c>
      <c r="O87">
        <v>5</v>
      </c>
      <c r="P87" s="22">
        <v>1.1527940601797577</v>
      </c>
    </row>
    <row r="88" spans="1:16" x14ac:dyDescent="0.35">
      <c r="A88" t="s">
        <v>611</v>
      </c>
      <c r="B88" t="s">
        <v>612</v>
      </c>
      <c r="C88" s="3">
        <v>812</v>
      </c>
      <c r="D88">
        <v>0.25</v>
      </c>
      <c r="E88">
        <v>0.25</v>
      </c>
      <c r="F88">
        <v>0</v>
      </c>
      <c r="G88">
        <v>0.25</v>
      </c>
      <c r="H88" s="3">
        <v>30</v>
      </c>
      <c r="I88" s="3">
        <v>350</v>
      </c>
      <c r="J88" t="s">
        <v>8</v>
      </c>
      <c r="K88" t="s">
        <v>8</v>
      </c>
      <c r="L88">
        <v>2</v>
      </c>
      <c r="M88">
        <v>2</v>
      </c>
      <c r="N88">
        <v>2</v>
      </c>
      <c r="O88">
        <v>0</v>
      </c>
      <c r="P88" s="22">
        <v>0.30788177339901474</v>
      </c>
    </row>
    <row r="89" spans="1:16" x14ac:dyDescent="0.35">
      <c r="A89" t="s">
        <v>618</v>
      </c>
      <c r="B89" t="s">
        <v>619</v>
      </c>
      <c r="C89" s="3">
        <v>3290</v>
      </c>
      <c r="D89">
        <v>0</v>
      </c>
      <c r="E89">
        <v>1.75</v>
      </c>
      <c r="F89">
        <v>0</v>
      </c>
      <c r="G89">
        <v>1.75</v>
      </c>
      <c r="H89" s="3">
        <v>109</v>
      </c>
      <c r="I89" s="3">
        <v>378</v>
      </c>
      <c r="J89" t="s">
        <v>10</v>
      </c>
      <c r="K89" t="s">
        <v>8</v>
      </c>
      <c r="L89">
        <v>0</v>
      </c>
      <c r="M89">
        <v>3</v>
      </c>
      <c r="N89">
        <v>0</v>
      </c>
      <c r="O89">
        <v>0</v>
      </c>
      <c r="P89" s="22">
        <v>0.53191489361702127</v>
      </c>
    </row>
    <row r="90" spans="1:16" x14ac:dyDescent="0.35">
      <c r="A90" t="s">
        <v>624</v>
      </c>
      <c r="B90" t="s">
        <v>625</v>
      </c>
      <c r="C90" s="3">
        <v>951</v>
      </c>
      <c r="D90">
        <v>0</v>
      </c>
      <c r="E90">
        <v>0</v>
      </c>
      <c r="F90">
        <v>0.5</v>
      </c>
      <c r="G90">
        <v>0.5</v>
      </c>
      <c r="H90" s="3">
        <v>7</v>
      </c>
      <c r="I90" s="3">
        <v>1716</v>
      </c>
      <c r="J90" t="s">
        <v>10</v>
      </c>
      <c r="K90" t="s">
        <v>8</v>
      </c>
      <c r="L90">
        <v>0</v>
      </c>
      <c r="M90">
        <v>1</v>
      </c>
      <c r="N90">
        <v>0</v>
      </c>
      <c r="O90">
        <v>0</v>
      </c>
      <c r="P90" s="22">
        <v>0.52576235541535232</v>
      </c>
    </row>
    <row r="91" spans="1:16" x14ac:dyDescent="0.35">
      <c r="A91" t="s">
        <v>631</v>
      </c>
      <c r="B91" t="s">
        <v>632</v>
      </c>
      <c r="C91" s="3">
        <v>3167</v>
      </c>
      <c r="D91">
        <v>0</v>
      </c>
      <c r="E91">
        <v>0.5</v>
      </c>
      <c r="F91">
        <v>0</v>
      </c>
      <c r="G91">
        <v>0.5</v>
      </c>
      <c r="H91" s="3">
        <v>18</v>
      </c>
      <c r="I91" s="3">
        <v>2620</v>
      </c>
      <c r="J91" t="s">
        <v>8</v>
      </c>
      <c r="K91" t="s">
        <v>8</v>
      </c>
      <c r="L91">
        <v>0</v>
      </c>
      <c r="M91">
        <v>1</v>
      </c>
      <c r="N91">
        <v>0</v>
      </c>
      <c r="O91">
        <v>0</v>
      </c>
      <c r="P91" s="22">
        <v>0.15787811809283234</v>
      </c>
    </row>
    <row r="92" spans="1:16" x14ac:dyDescent="0.35">
      <c r="A92" t="s">
        <v>637</v>
      </c>
      <c r="B92" t="s">
        <v>638</v>
      </c>
      <c r="C92" s="3">
        <v>26259</v>
      </c>
      <c r="D92">
        <v>0</v>
      </c>
      <c r="E92">
        <v>2</v>
      </c>
      <c r="F92">
        <v>4.9000000000000004</v>
      </c>
      <c r="G92">
        <v>6.9</v>
      </c>
      <c r="H92" s="3">
        <v>10</v>
      </c>
      <c r="I92" s="3">
        <v>600</v>
      </c>
      <c r="J92" t="s">
        <v>10</v>
      </c>
      <c r="K92" t="s">
        <v>8</v>
      </c>
      <c r="L92">
        <v>2</v>
      </c>
      <c r="M92">
        <v>7</v>
      </c>
      <c r="N92">
        <v>1</v>
      </c>
      <c r="O92">
        <v>0</v>
      </c>
      <c r="P92" s="22">
        <v>0.26276705129669831</v>
      </c>
    </row>
    <row r="93" spans="1:16" x14ac:dyDescent="0.35">
      <c r="A93" t="s">
        <v>644</v>
      </c>
      <c r="B93" t="s">
        <v>645</v>
      </c>
      <c r="C93" s="3">
        <v>61065</v>
      </c>
      <c r="D93">
        <v>6</v>
      </c>
      <c r="E93">
        <v>6</v>
      </c>
      <c r="F93">
        <v>13.25</v>
      </c>
      <c r="G93">
        <v>19.25</v>
      </c>
      <c r="H93" s="3">
        <v>19</v>
      </c>
      <c r="I93" s="3">
        <v>360</v>
      </c>
      <c r="J93" t="s">
        <v>10</v>
      </c>
      <c r="K93" t="s">
        <v>10</v>
      </c>
      <c r="L93">
        <v>10</v>
      </c>
      <c r="M93">
        <v>7</v>
      </c>
      <c r="N93">
        <v>0</v>
      </c>
      <c r="O93">
        <v>14</v>
      </c>
      <c r="P93" s="22">
        <v>0.31523786129534104</v>
      </c>
    </row>
    <row r="94" spans="1:16" x14ac:dyDescent="0.35">
      <c r="A94" t="s">
        <v>651</v>
      </c>
      <c r="B94" t="s">
        <v>652</v>
      </c>
      <c r="C94" s="3">
        <v>12481</v>
      </c>
      <c r="D94">
        <v>1</v>
      </c>
      <c r="E94">
        <v>5.25</v>
      </c>
      <c r="F94">
        <v>0.15</v>
      </c>
      <c r="G94">
        <v>5.4</v>
      </c>
      <c r="H94" s="3">
        <v>8</v>
      </c>
      <c r="I94" s="3">
        <v>106</v>
      </c>
      <c r="J94" t="s">
        <v>10</v>
      </c>
      <c r="K94" t="s">
        <v>8</v>
      </c>
      <c r="L94">
        <v>7</v>
      </c>
      <c r="M94">
        <v>0</v>
      </c>
      <c r="N94">
        <v>1</v>
      </c>
      <c r="O94">
        <v>0</v>
      </c>
      <c r="P94" s="22">
        <v>0.4326576396122106</v>
      </c>
    </row>
    <row r="95" spans="1:16" x14ac:dyDescent="0.35">
      <c r="A95" t="s">
        <v>657</v>
      </c>
      <c r="B95" t="s">
        <v>658</v>
      </c>
      <c r="C95" s="3">
        <v>22164</v>
      </c>
      <c r="D95">
        <v>2</v>
      </c>
      <c r="E95">
        <v>2</v>
      </c>
      <c r="F95">
        <v>4.5</v>
      </c>
      <c r="G95">
        <v>6.5</v>
      </c>
      <c r="H95" s="3">
        <v>11</v>
      </c>
      <c r="I95" s="3">
        <v>430</v>
      </c>
      <c r="J95" t="s">
        <v>10</v>
      </c>
      <c r="K95" t="s">
        <v>10</v>
      </c>
      <c r="L95">
        <v>5</v>
      </c>
      <c r="M95">
        <v>0</v>
      </c>
      <c r="N95">
        <v>3</v>
      </c>
      <c r="O95">
        <v>3</v>
      </c>
      <c r="P95" s="22">
        <v>0.29326836311135174</v>
      </c>
    </row>
    <row r="96" spans="1:16" x14ac:dyDescent="0.35">
      <c r="A96" t="s">
        <v>663</v>
      </c>
      <c r="B96" t="s">
        <v>664</v>
      </c>
      <c r="C96" s="3">
        <v>1682</v>
      </c>
      <c r="D96">
        <v>0</v>
      </c>
      <c r="E96">
        <v>1</v>
      </c>
      <c r="F96">
        <v>0</v>
      </c>
      <c r="G96">
        <v>1</v>
      </c>
      <c r="H96" s="3">
        <v>0</v>
      </c>
      <c r="I96" s="3">
        <v>0</v>
      </c>
      <c r="J96" t="s">
        <v>8</v>
      </c>
      <c r="K96" t="s">
        <v>8</v>
      </c>
      <c r="L96">
        <v>0</v>
      </c>
      <c r="M96">
        <v>1</v>
      </c>
      <c r="N96">
        <v>0</v>
      </c>
      <c r="O96">
        <v>0</v>
      </c>
      <c r="P96" s="22">
        <v>0.59453032104637338</v>
      </c>
    </row>
    <row r="97" spans="1:16" x14ac:dyDescent="0.35">
      <c r="A97" t="s">
        <v>670</v>
      </c>
      <c r="B97" t="s">
        <v>671</v>
      </c>
      <c r="C97" s="3">
        <v>2527</v>
      </c>
      <c r="D97">
        <v>0</v>
      </c>
      <c r="E97">
        <v>1.75</v>
      </c>
      <c r="F97">
        <v>1</v>
      </c>
      <c r="G97">
        <v>2.75</v>
      </c>
      <c r="H97" s="3">
        <v>8</v>
      </c>
      <c r="I97" s="3">
        <v>1557</v>
      </c>
      <c r="J97" t="s">
        <v>10</v>
      </c>
      <c r="K97" t="s">
        <v>10</v>
      </c>
      <c r="L97">
        <v>1</v>
      </c>
      <c r="M97">
        <v>2</v>
      </c>
      <c r="N97">
        <v>1</v>
      </c>
      <c r="O97">
        <v>0</v>
      </c>
      <c r="P97" s="22">
        <v>1.0882469331222793</v>
      </c>
    </row>
    <row r="98" spans="1:16" x14ac:dyDescent="0.35">
      <c r="A98" t="s">
        <v>676</v>
      </c>
      <c r="B98" t="s">
        <v>677</v>
      </c>
      <c r="C98" s="3">
        <v>1939</v>
      </c>
      <c r="D98">
        <v>0</v>
      </c>
      <c r="E98">
        <v>0.8</v>
      </c>
      <c r="F98">
        <v>0</v>
      </c>
      <c r="G98">
        <v>0.8</v>
      </c>
      <c r="H98" s="3">
        <v>2</v>
      </c>
      <c r="I98" s="3">
        <v>207</v>
      </c>
      <c r="J98" t="s">
        <v>8</v>
      </c>
      <c r="K98" t="s">
        <v>8</v>
      </c>
      <c r="L98">
        <v>0</v>
      </c>
      <c r="M98">
        <v>1</v>
      </c>
      <c r="N98">
        <v>0</v>
      </c>
      <c r="O98">
        <v>0</v>
      </c>
      <c r="P98" s="22">
        <v>0.41258380608561113</v>
      </c>
    </row>
    <row r="99" spans="1:16" x14ac:dyDescent="0.35">
      <c r="A99" t="s">
        <v>683</v>
      </c>
      <c r="B99" t="s">
        <v>684</v>
      </c>
      <c r="C99" s="3">
        <v>23876</v>
      </c>
      <c r="D99">
        <v>1</v>
      </c>
      <c r="E99">
        <v>2</v>
      </c>
      <c r="F99">
        <v>2</v>
      </c>
      <c r="G99">
        <v>4</v>
      </c>
      <c r="H99" s="3">
        <v>23</v>
      </c>
      <c r="I99" s="3">
        <v>1173</v>
      </c>
      <c r="J99" t="s">
        <v>10</v>
      </c>
      <c r="K99" t="s">
        <v>8</v>
      </c>
      <c r="L99">
        <v>2</v>
      </c>
      <c r="M99">
        <v>1</v>
      </c>
      <c r="N99">
        <v>6</v>
      </c>
      <c r="O99">
        <v>0</v>
      </c>
      <c r="P99" s="22">
        <v>0.16753224995811694</v>
      </c>
    </row>
    <row r="100" spans="1:16" x14ac:dyDescent="0.35">
      <c r="A100" t="s">
        <v>689</v>
      </c>
      <c r="B100" t="s">
        <v>690</v>
      </c>
      <c r="C100" s="3">
        <v>285520</v>
      </c>
      <c r="D100">
        <v>7</v>
      </c>
      <c r="E100">
        <v>8</v>
      </c>
      <c r="F100">
        <v>29.5</v>
      </c>
      <c r="G100">
        <v>37.5</v>
      </c>
      <c r="H100" s="3">
        <v>148</v>
      </c>
      <c r="I100" s="3">
        <v>5029</v>
      </c>
      <c r="J100" t="s">
        <v>10</v>
      </c>
      <c r="K100" t="s">
        <v>10</v>
      </c>
      <c r="L100">
        <v>36</v>
      </c>
      <c r="M100">
        <v>2</v>
      </c>
      <c r="N100">
        <v>5</v>
      </c>
      <c r="O100">
        <v>11</v>
      </c>
      <c r="P100" s="22">
        <v>0.13133931073129729</v>
      </c>
    </row>
    <row r="101" spans="1:16" x14ac:dyDescent="0.35">
      <c r="A101" t="s">
        <v>695</v>
      </c>
      <c r="B101" t="s">
        <v>696</v>
      </c>
      <c r="C101" s="3">
        <v>33928</v>
      </c>
      <c r="D101">
        <v>4</v>
      </c>
      <c r="E101">
        <v>5</v>
      </c>
      <c r="F101">
        <v>9.6999999999999993</v>
      </c>
      <c r="G101">
        <v>14.7</v>
      </c>
      <c r="H101" s="3">
        <v>74</v>
      </c>
      <c r="I101" s="3">
        <v>4170</v>
      </c>
      <c r="J101" t="s">
        <v>10</v>
      </c>
      <c r="K101" t="s">
        <v>8</v>
      </c>
      <c r="L101">
        <v>7</v>
      </c>
      <c r="M101">
        <v>6</v>
      </c>
      <c r="N101">
        <v>6</v>
      </c>
      <c r="O101">
        <v>4</v>
      </c>
      <c r="P101" s="22">
        <v>0.43327045508134876</v>
      </c>
    </row>
    <row r="102" spans="1:16" x14ac:dyDescent="0.35">
      <c r="A102" t="s">
        <v>702</v>
      </c>
      <c r="B102" t="s">
        <v>703</v>
      </c>
      <c r="C102" s="3">
        <v>12667</v>
      </c>
      <c r="D102">
        <v>1.75</v>
      </c>
      <c r="E102">
        <v>3.2</v>
      </c>
      <c r="F102">
        <v>1.6</v>
      </c>
      <c r="G102">
        <v>4.8000000000000007</v>
      </c>
      <c r="H102" s="3">
        <v>39</v>
      </c>
      <c r="I102" s="3">
        <v>1060</v>
      </c>
      <c r="J102" t="s">
        <v>10</v>
      </c>
      <c r="K102" t="s">
        <v>8</v>
      </c>
      <c r="L102">
        <v>1</v>
      </c>
      <c r="M102">
        <v>6</v>
      </c>
      <c r="N102">
        <v>0</v>
      </c>
      <c r="O102">
        <v>1</v>
      </c>
      <c r="P102" s="22">
        <v>0.37893739638430574</v>
      </c>
    </row>
    <row r="103" spans="1:16" x14ac:dyDescent="0.35">
      <c r="A103" t="s">
        <v>710</v>
      </c>
      <c r="B103" t="s">
        <v>711</v>
      </c>
      <c r="C103" s="3">
        <v>962</v>
      </c>
      <c r="D103">
        <v>0</v>
      </c>
      <c r="E103">
        <v>1</v>
      </c>
      <c r="F103">
        <v>0</v>
      </c>
      <c r="G103">
        <v>1</v>
      </c>
      <c r="H103" s="3">
        <v>4</v>
      </c>
      <c r="I103" s="3">
        <v>720</v>
      </c>
      <c r="J103" t="s">
        <v>10</v>
      </c>
      <c r="K103" t="s">
        <v>8</v>
      </c>
      <c r="L103">
        <v>1</v>
      </c>
      <c r="M103">
        <v>0</v>
      </c>
      <c r="N103">
        <v>0</v>
      </c>
      <c r="O103">
        <v>0</v>
      </c>
      <c r="P103" s="22">
        <v>1.0395010395010396</v>
      </c>
    </row>
    <row r="104" spans="1:16" x14ac:dyDescent="0.35">
      <c r="A104" t="s">
        <v>715</v>
      </c>
      <c r="B104" t="s">
        <v>716</v>
      </c>
      <c r="C104" s="3">
        <v>7268</v>
      </c>
      <c r="D104">
        <v>2</v>
      </c>
      <c r="E104">
        <v>4</v>
      </c>
      <c r="F104">
        <v>3.4</v>
      </c>
      <c r="G104">
        <v>7.4</v>
      </c>
      <c r="H104" s="3">
        <v>9</v>
      </c>
      <c r="I104" s="3">
        <v>1018</v>
      </c>
      <c r="J104" t="s">
        <v>10</v>
      </c>
      <c r="K104" t="s">
        <v>10</v>
      </c>
      <c r="L104">
        <v>5</v>
      </c>
      <c r="M104">
        <v>2</v>
      </c>
      <c r="N104">
        <v>2</v>
      </c>
      <c r="O104">
        <v>3</v>
      </c>
      <c r="P104" s="22">
        <v>1.0181618051733627</v>
      </c>
    </row>
    <row r="105" spans="1:16" x14ac:dyDescent="0.35">
      <c r="A105" t="s">
        <v>721</v>
      </c>
      <c r="B105" t="s">
        <v>722</v>
      </c>
      <c r="C105" s="3">
        <v>9471</v>
      </c>
      <c r="D105">
        <v>0</v>
      </c>
      <c r="E105">
        <v>1</v>
      </c>
      <c r="F105">
        <v>3</v>
      </c>
      <c r="G105">
        <v>4</v>
      </c>
      <c r="H105" s="3">
        <v>6</v>
      </c>
      <c r="I105" s="3">
        <v>51</v>
      </c>
      <c r="J105" t="s">
        <v>10</v>
      </c>
      <c r="K105" t="s">
        <v>8</v>
      </c>
      <c r="L105">
        <v>4</v>
      </c>
      <c r="M105">
        <v>0</v>
      </c>
      <c r="N105">
        <v>0</v>
      </c>
      <c r="O105">
        <v>0</v>
      </c>
      <c r="P105" s="22">
        <v>0.42234188575651987</v>
      </c>
    </row>
    <row r="106" spans="1:16" x14ac:dyDescent="0.35">
      <c r="A106" t="s">
        <v>727</v>
      </c>
      <c r="B106" t="s">
        <v>728</v>
      </c>
      <c r="C106" s="3">
        <v>1927</v>
      </c>
      <c r="D106">
        <v>0</v>
      </c>
      <c r="E106">
        <v>1</v>
      </c>
      <c r="F106">
        <v>1</v>
      </c>
      <c r="G106">
        <v>2</v>
      </c>
      <c r="H106" s="3">
        <v>0</v>
      </c>
      <c r="I106" s="3">
        <v>0</v>
      </c>
      <c r="J106" t="s">
        <v>8</v>
      </c>
      <c r="K106" t="s">
        <v>8</v>
      </c>
      <c r="L106">
        <v>2</v>
      </c>
      <c r="M106">
        <v>0</v>
      </c>
      <c r="N106">
        <v>1</v>
      </c>
      <c r="O106">
        <v>4</v>
      </c>
      <c r="P106" s="22">
        <v>1.0378827192527245</v>
      </c>
    </row>
    <row r="107" spans="1:16" x14ac:dyDescent="0.35">
      <c r="A107" t="s">
        <v>734</v>
      </c>
      <c r="B107" t="s">
        <v>735</v>
      </c>
      <c r="C107" s="3">
        <v>24799</v>
      </c>
      <c r="D107">
        <v>6.3</v>
      </c>
      <c r="E107">
        <v>6.3</v>
      </c>
      <c r="F107">
        <v>4.95</v>
      </c>
      <c r="G107">
        <v>11.25</v>
      </c>
      <c r="H107" s="3">
        <v>29</v>
      </c>
      <c r="I107" s="3">
        <v>974</v>
      </c>
      <c r="J107" t="s">
        <v>10</v>
      </c>
      <c r="K107" t="s">
        <v>10</v>
      </c>
      <c r="L107">
        <v>6</v>
      </c>
      <c r="M107">
        <v>8</v>
      </c>
      <c r="N107">
        <v>0</v>
      </c>
      <c r="O107">
        <v>7</v>
      </c>
      <c r="P107" s="22">
        <v>0.45364732448889067</v>
      </c>
    </row>
    <row r="108" spans="1:16" x14ac:dyDescent="0.35">
      <c r="A108" t="s">
        <v>740</v>
      </c>
      <c r="B108" t="s">
        <v>741</v>
      </c>
      <c r="C108" s="3">
        <v>2708</v>
      </c>
      <c r="D108">
        <v>0</v>
      </c>
      <c r="E108">
        <v>0</v>
      </c>
      <c r="F108">
        <v>1.9</v>
      </c>
      <c r="G108">
        <v>1.9</v>
      </c>
      <c r="H108" s="3">
        <v>2</v>
      </c>
      <c r="I108" s="3">
        <v>41</v>
      </c>
      <c r="J108" t="s">
        <v>10</v>
      </c>
      <c r="K108" t="s">
        <v>8</v>
      </c>
      <c r="L108">
        <v>0</v>
      </c>
      <c r="M108">
        <v>3</v>
      </c>
      <c r="N108">
        <v>0</v>
      </c>
      <c r="O108">
        <v>0</v>
      </c>
      <c r="P108" s="22">
        <v>0.70162481536189059</v>
      </c>
    </row>
    <row r="109" spans="1:16" x14ac:dyDescent="0.35">
      <c r="A109" t="s">
        <v>747</v>
      </c>
      <c r="B109" t="s">
        <v>748</v>
      </c>
      <c r="C109" s="3">
        <v>20628</v>
      </c>
      <c r="D109">
        <v>3</v>
      </c>
      <c r="E109">
        <v>4</v>
      </c>
      <c r="F109">
        <v>6.78</v>
      </c>
      <c r="G109">
        <v>10.780000000000001</v>
      </c>
      <c r="H109" s="3">
        <v>23</v>
      </c>
      <c r="I109" s="3">
        <v>978</v>
      </c>
      <c r="J109" t="s">
        <v>10</v>
      </c>
      <c r="K109" t="s">
        <v>8</v>
      </c>
      <c r="L109">
        <v>5</v>
      </c>
      <c r="M109">
        <v>8</v>
      </c>
      <c r="N109">
        <v>3</v>
      </c>
      <c r="O109">
        <v>7</v>
      </c>
      <c r="P109" s="22">
        <v>0.52259065348070588</v>
      </c>
    </row>
    <row r="110" spans="1:16" x14ac:dyDescent="0.35">
      <c r="A110" t="s">
        <v>753</v>
      </c>
      <c r="B110" t="s">
        <v>754</v>
      </c>
      <c r="C110" s="3">
        <v>20101</v>
      </c>
      <c r="D110">
        <v>6</v>
      </c>
      <c r="E110">
        <v>7</v>
      </c>
      <c r="F110">
        <v>4</v>
      </c>
      <c r="G110">
        <v>11</v>
      </c>
      <c r="H110" s="3">
        <v>78</v>
      </c>
      <c r="I110" s="3">
        <v>3221</v>
      </c>
      <c r="J110" t="s">
        <v>10</v>
      </c>
      <c r="K110" t="s">
        <v>10</v>
      </c>
      <c r="L110">
        <v>8</v>
      </c>
      <c r="M110">
        <v>2</v>
      </c>
      <c r="N110">
        <v>1</v>
      </c>
      <c r="O110">
        <v>7</v>
      </c>
      <c r="P110" s="22">
        <v>0.54723645589771652</v>
      </c>
    </row>
    <row r="111" spans="1:16" x14ac:dyDescent="0.35">
      <c r="A111" t="s">
        <v>759</v>
      </c>
      <c r="B111" t="s">
        <v>760</v>
      </c>
      <c r="C111" s="3">
        <v>2560</v>
      </c>
      <c r="D111">
        <v>1</v>
      </c>
      <c r="E111">
        <v>1.5</v>
      </c>
      <c r="F111">
        <v>0.15</v>
      </c>
      <c r="G111">
        <v>1.65</v>
      </c>
      <c r="H111" s="3">
        <v>5</v>
      </c>
      <c r="I111" s="3">
        <v>239</v>
      </c>
      <c r="J111" t="s">
        <v>8</v>
      </c>
      <c r="K111" t="s">
        <v>10</v>
      </c>
      <c r="L111">
        <v>1</v>
      </c>
      <c r="M111">
        <v>1</v>
      </c>
      <c r="N111">
        <v>0</v>
      </c>
      <c r="O111">
        <v>1</v>
      </c>
      <c r="P111" s="22">
        <v>0.64453125</v>
      </c>
    </row>
    <row r="112" spans="1:16" x14ac:dyDescent="0.35">
      <c r="A112" t="s">
        <v>766</v>
      </c>
      <c r="B112" t="s">
        <v>767</v>
      </c>
      <c r="C112" s="3">
        <v>62996</v>
      </c>
      <c r="D112">
        <v>7</v>
      </c>
      <c r="E112">
        <v>8</v>
      </c>
      <c r="F112">
        <v>5</v>
      </c>
      <c r="G112">
        <v>13</v>
      </c>
      <c r="H112" s="3">
        <v>49</v>
      </c>
      <c r="I112" s="3">
        <v>5331</v>
      </c>
      <c r="J112" t="s">
        <v>10</v>
      </c>
      <c r="K112" t="s">
        <v>10</v>
      </c>
      <c r="L112">
        <v>13</v>
      </c>
      <c r="M112">
        <v>0</v>
      </c>
      <c r="N112">
        <v>0</v>
      </c>
      <c r="O112">
        <v>7</v>
      </c>
      <c r="P112" s="22">
        <v>0.20636230871801384</v>
      </c>
    </row>
    <row r="113" spans="1:16" x14ac:dyDescent="0.35">
      <c r="A113" t="s">
        <v>772</v>
      </c>
      <c r="B113" t="s">
        <v>773</v>
      </c>
      <c r="C113" s="3">
        <v>14492</v>
      </c>
      <c r="D113">
        <v>3</v>
      </c>
      <c r="E113">
        <v>3</v>
      </c>
      <c r="F113">
        <v>3</v>
      </c>
      <c r="G113">
        <v>6</v>
      </c>
      <c r="H113" s="3">
        <v>37</v>
      </c>
      <c r="I113" s="3">
        <v>1448</v>
      </c>
      <c r="J113" t="s">
        <v>10</v>
      </c>
      <c r="K113" t="s">
        <v>8</v>
      </c>
      <c r="L113">
        <v>4</v>
      </c>
      <c r="M113">
        <v>4</v>
      </c>
      <c r="N113">
        <v>0</v>
      </c>
      <c r="O113">
        <v>0</v>
      </c>
      <c r="P113" s="22">
        <v>0.41402152911951418</v>
      </c>
    </row>
    <row r="114" spans="1:16" x14ac:dyDescent="0.35">
      <c r="A114" t="s">
        <v>778</v>
      </c>
      <c r="B114" t="s">
        <v>779</v>
      </c>
      <c r="C114" s="3">
        <v>2839</v>
      </c>
      <c r="D114">
        <v>0</v>
      </c>
      <c r="E114">
        <v>0.75</v>
      </c>
      <c r="F114">
        <v>0.5</v>
      </c>
      <c r="G114">
        <v>1.25</v>
      </c>
      <c r="H114" s="3">
        <v>18</v>
      </c>
      <c r="I114" s="3">
        <v>412</v>
      </c>
      <c r="J114" t="s">
        <v>8</v>
      </c>
      <c r="K114" t="s">
        <v>8</v>
      </c>
      <c r="L114">
        <v>0</v>
      </c>
      <c r="M114">
        <v>1</v>
      </c>
      <c r="N114">
        <v>2</v>
      </c>
      <c r="O114">
        <v>1</v>
      </c>
      <c r="P114" s="22">
        <v>0.44029587883057414</v>
      </c>
    </row>
    <row r="115" spans="1:16" x14ac:dyDescent="0.35">
      <c r="A115" t="s">
        <v>783</v>
      </c>
      <c r="B115" t="s">
        <v>784</v>
      </c>
      <c r="C115" s="3">
        <v>20746</v>
      </c>
      <c r="D115">
        <v>1</v>
      </c>
      <c r="E115">
        <v>1</v>
      </c>
      <c r="F115">
        <v>5</v>
      </c>
      <c r="G115">
        <v>6</v>
      </c>
      <c r="H115" s="3">
        <v>32</v>
      </c>
      <c r="I115" s="3">
        <v>1627</v>
      </c>
      <c r="J115" t="s">
        <v>10</v>
      </c>
      <c r="K115" t="s">
        <v>10</v>
      </c>
      <c r="L115">
        <v>3</v>
      </c>
      <c r="M115">
        <v>5</v>
      </c>
      <c r="N115">
        <v>0</v>
      </c>
      <c r="O115">
        <v>0</v>
      </c>
      <c r="P115" s="22">
        <v>0.28921237828979079</v>
      </c>
    </row>
    <row r="116" spans="1:16" x14ac:dyDescent="0.35">
      <c r="A116" t="s">
        <v>789</v>
      </c>
      <c r="B116" t="s">
        <v>790</v>
      </c>
      <c r="C116" s="3">
        <v>10088</v>
      </c>
      <c r="D116">
        <v>2</v>
      </c>
      <c r="E116">
        <v>2</v>
      </c>
      <c r="F116">
        <v>2.7</v>
      </c>
      <c r="G116">
        <v>4.7</v>
      </c>
      <c r="H116" s="3">
        <v>12</v>
      </c>
      <c r="I116" s="3">
        <v>354</v>
      </c>
      <c r="J116" t="s">
        <v>10</v>
      </c>
      <c r="K116" t="s">
        <v>8</v>
      </c>
      <c r="L116">
        <v>2</v>
      </c>
      <c r="M116">
        <v>4</v>
      </c>
      <c r="N116">
        <v>1</v>
      </c>
      <c r="O116">
        <v>0</v>
      </c>
      <c r="P116" s="22">
        <v>0.46590007930214122</v>
      </c>
    </row>
    <row r="117" spans="1:16" x14ac:dyDescent="0.35">
      <c r="A117" t="s">
        <v>795</v>
      </c>
      <c r="B117" t="s">
        <v>796</v>
      </c>
      <c r="C117" s="3">
        <v>20599</v>
      </c>
      <c r="D117">
        <v>2</v>
      </c>
      <c r="E117">
        <v>13.5</v>
      </c>
      <c r="F117">
        <v>0</v>
      </c>
      <c r="G117">
        <v>13.5</v>
      </c>
      <c r="H117" s="3">
        <v>22</v>
      </c>
      <c r="I117" s="3">
        <v>908</v>
      </c>
      <c r="J117" t="s">
        <v>10</v>
      </c>
      <c r="K117" t="s">
        <v>10</v>
      </c>
      <c r="L117">
        <v>12</v>
      </c>
      <c r="M117">
        <v>0</v>
      </c>
      <c r="N117">
        <v>3</v>
      </c>
      <c r="O117">
        <v>0</v>
      </c>
      <c r="P117" s="22">
        <v>0.65537161998155247</v>
      </c>
    </row>
    <row r="118" spans="1:16" x14ac:dyDescent="0.35">
      <c r="A118" t="s">
        <v>801</v>
      </c>
      <c r="B118" t="s">
        <v>802</v>
      </c>
      <c r="C118" s="3">
        <v>65562</v>
      </c>
      <c r="D118">
        <v>19.899999999999999</v>
      </c>
      <c r="E118">
        <v>19.899999999999999</v>
      </c>
      <c r="F118">
        <v>20.399999999999999</v>
      </c>
      <c r="G118">
        <v>40.299999999999997</v>
      </c>
      <c r="H118" s="3">
        <v>146</v>
      </c>
      <c r="I118" s="3">
        <v>5185</v>
      </c>
      <c r="J118" t="s">
        <v>10</v>
      </c>
      <c r="K118" t="s">
        <v>8</v>
      </c>
      <c r="L118">
        <v>22</v>
      </c>
      <c r="M118">
        <v>27</v>
      </c>
      <c r="N118">
        <v>0</v>
      </c>
      <c r="O118">
        <v>22</v>
      </c>
      <c r="P118" s="22">
        <v>0.61468533601781516</v>
      </c>
    </row>
    <row r="119" spans="1:16" x14ac:dyDescent="0.35">
      <c r="A119" t="s">
        <v>807</v>
      </c>
      <c r="B119" t="s">
        <v>808</v>
      </c>
      <c r="C119" s="3">
        <v>27623</v>
      </c>
      <c r="D119">
        <v>5</v>
      </c>
      <c r="E119">
        <v>5</v>
      </c>
      <c r="F119">
        <v>20.7</v>
      </c>
      <c r="G119">
        <v>25.7</v>
      </c>
      <c r="H119" s="3">
        <v>6</v>
      </c>
      <c r="I119" s="3">
        <v>292</v>
      </c>
      <c r="J119" t="s">
        <v>10</v>
      </c>
      <c r="K119" t="s">
        <v>10</v>
      </c>
      <c r="L119">
        <v>24</v>
      </c>
      <c r="M119">
        <v>1</v>
      </c>
      <c r="N119">
        <v>2</v>
      </c>
      <c r="O119">
        <v>1</v>
      </c>
      <c r="P119" s="22">
        <v>0.93038410020634976</v>
      </c>
    </row>
    <row r="120" spans="1:16" x14ac:dyDescent="0.35">
      <c r="A120" t="s">
        <v>813</v>
      </c>
      <c r="B120" t="s">
        <v>814</v>
      </c>
      <c r="C120" s="3">
        <v>6993</v>
      </c>
      <c r="D120">
        <v>0</v>
      </c>
      <c r="E120">
        <v>0</v>
      </c>
      <c r="F120">
        <v>4</v>
      </c>
      <c r="G120">
        <v>4</v>
      </c>
      <c r="H120" s="3">
        <v>15</v>
      </c>
      <c r="I120" s="3">
        <v>385</v>
      </c>
      <c r="J120" t="s">
        <v>8</v>
      </c>
      <c r="K120" t="s">
        <v>8</v>
      </c>
      <c r="L120">
        <v>3</v>
      </c>
      <c r="M120">
        <v>2</v>
      </c>
      <c r="N120">
        <v>0</v>
      </c>
      <c r="O120">
        <v>0</v>
      </c>
      <c r="P120" s="22">
        <v>0.57200057200057197</v>
      </c>
    </row>
    <row r="121" spans="1:16" x14ac:dyDescent="0.35">
      <c r="A121" t="s">
        <v>819</v>
      </c>
      <c r="B121" t="s">
        <v>820</v>
      </c>
      <c r="C121" s="3">
        <v>35638</v>
      </c>
      <c r="D121">
        <v>9</v>
      </c>
      <c r="E121">
        <v>8</v>
      </c>
      <c r="F121">
        <v>14.5</v>
      </c>
      <c r="G121">
        <v>22.5</v>
      </c>
      <c r="H121" s="3">
        <v>197</v>
      </c>
      <c r="I121" s="3">
        <v>2694</v>
      </c>
      <c r="J121" t="s">
        <v>10</v>
      </c>
      <c r="K121" t="s">
        <v>10</v>
      </c>
      <c r="L121">
        <v>16</v>
      </c>
      <c r="M121">
        <v>4</v>
      </c>
      <c r="N121">
        <v>0</v>
      </c>
      <c r="O121">
        <v>23</v>
      </c>
      <c r="P121" s="22">
        <v>0.63134856052528199</v>
      </c>
    </row>
    <row r="122" spans="1:16" x14ac:dyDescent="0.35">
      <c r="A122" t="s">
        <v>825</v>
      </c>
      <c r="B122" t="s">
        <v>826</v>
      </c>
      <c r="C122" s="3">
        <v>313</v>
      </c>
      <c r="D122">
        <v>0</v>
      </c>
      <c r="E122">
        <v>0.8</v>
      </c>
      <c r="F122">
        <v>0</v>
      </c>
      <c r="G122">
        <v>0.8</v>
      </c>
      <c r="H122" s="3">
        <v>0</v>
      </c>
      <c r="I122" s="3">
        <v>0</v>
      </c>
      <c r="J122" t="s">
        <v>8</v>
      </c>
      <c r="K122" t="s">
        <v>8</v>
      </c>
      <c r="L122">
        <v>0</v>
      </c>
      <c r="M122">
        <v>1</v>
      </c>
      <c r="N122">
        <v>0</v>
      </c>
      <c r="O122">
        <v>0</v>
      </c>
      <c r="P122" s="22">
        <v>2.5559105431309908</v>
      </c>
    </row>
    <row r="123" spans="1:16" x14ac:dyDescent="0.35">
      <c r="A123" t="s">
        <v>831</v>
      </c>
      <c r="B123" t="s">
        <v>832</v>
      </c>
      <c r="C123" s="3">
        <v>8212</v>
      </c>
      <c r="D123">
        <v>1</v>
      </c>
      <c r="E123">
        <v>3.5</v>
      </c>
      <c r="F123">
        <v>0.18</v>
      </c>
      <c r="G123">
        <v>3.68</v>
      </c>
      <c r="H123" s="3">
        <v>0</v>
      </c>
      <c r="I123" s="3">
        <v>0</v>
      </c>
      <c r="J123" t="s">
        <v>8</v>
      </c>
      <c r="K123" t="s">
        <v>8</v>
      </c>
      <c r="L123">
        <v>3</v>
      </c>
      <c r="M123">
        <v>0</v>
      </c>
      <c r="N123">
        <v>1</v>
      </c>
      <c r="O123">
        <v>1</v>
      </c>
      <c r="P123" s="22">
        <v>0.44812469556746226</v>
      </c>
    </row>
    <row r="124" spans="1:16" x14ac:dyDescent="0.35">
      <c r="A124" t="s">
        <v>836</v>
      </c>
      <c r="B124" t="s">
        <v>837</v>
      </c>
      <c r="C124" s="3">
        <v>4316</v>
      </c>
      <c r="D124">
        <v>0</v>
      </c>
      <c r="E124">
        <v>1</v>
      </c>
      <c r="F124">
        <v>0.5</v>
      </c>
      <c r="G124">
        <v>1.5</v>
      </c>
      <c r="H124" s="3">
        <v>17</v>
      </c>
      <c r="I124" s="3">
        <v>203</v>
      </c>
      <c r="J124" t="s">
        <v>10</v>
      </c>
      <c r="K124" t="s">
        <v>8</v>
      </c>
      <c r="L124">
        <v>1</v>
      </c>
      <c r="M124">
        <v>0</v>
      </c>
      <c r="N124">
        <v>2</v>
      </c>
      <c r="O124">
        <v>0</v>
      </c>
      <c r="P124" s="22">
        <v>0.34754402224281744</v>
      </c>
    </row>
    <row r="125" spans="1:16" x14ac:dyDescent="0.35">
      <c r="A125" t="s">
        <v>841</v>
      </c>
      <c r="B125" t="s">
        <v>842</v>
      </c>
      <c r="C125" s="3">
        <v>2433</v>
      </c>
      <c r="D125">
        <v>0</v>
      </c>
      <c r="E125">
        <v>1</v>
      </c>
      <c r="F125">
        <v>0.43</v>
      </c>
      <c r="G125">
        <v>1.43</v>
      </c>
      <c r="H125" s="3">
        <v>74</v>
      </c>
      <c r="I125" s="3">
        <v>347</v>
      </c>
      <c r="J125" t="s">
        <v>10</v>
      </c>
      <c r="K125" t="s">
        <v>8</v>
      </c>
      <c r="L125">
        <v>0</v>
      </c>
      <c r="M125">
        <v>1</v>
      </c>
      <c r="N125">
        <v>1</v>
      </c>
      <c r="O125">
        <v>2</v>
      </c>
      <c r="P125" s="22">
        <v>0.58775174681463216</v>
      </c>
    </row>
    <row r="126" spans="1:16" x14ac:dyDescent="0.35">
      <c r="A126" t="s">
        <v>847</v>
      </c>
      <c r="B126" t="s">
        <v>848</v>
      </c>
      <c r="C126" s="3">
        <v>7419</v>
      </c>
      <c r="D126">
        <v>0.8</v>
      </c>
      <c r="E126">
        <v>3.53</v>
      </c>
      <c r="F126">
        <v>0</v>
      </c>
      <c r="G126">
        <v>3.53</v>
      </c>
      <c r="H126" s="3">
        <v>23</v>
      </c>
      <c r="I126" s="3">
        <v>578</v>
      </c>
      <c r="J126" t="s">
        <v>10</v>
      </c>
      <c r="K126" t="s">
        <v>10</v>
      </c>
      <c r="L126">
        <v>2</v>
      </c>
      <c r="M126">
        <v>2</v>
      </c>
      <c r="N126">
        <v>2</v>
      </c>
      <c r="O126">
        <v>0</v>
      </c>
      <c r="P126" s="22">
        <v>0.4758053646043941</v>
      </c>
    </row>
    <row r="127" spans="1:16" x14ac:dyDescent="0.35">
      <c r="A127" t="s">
        <v>853</v>
      </c>
      <c r="B127" t="s">
        <v>854</v>
      </c>
      <c r="C127" s="3">
        <v>804</v>
      </c>
      <c r="D127">
        <v>0</v>
      </c>
      <c r="E127">
        <v>0.5</v>
      </c>
      <c r="F127">
        <v>0</v>
      </c>
      <c r="G127">
        <v>0.5</v>
      </c>
      <c r="H127" s="3">
        <v>26</v>
      </c>
      <c r="I127" s="3">
        <v>582</v>
      </c>
      <c r="J127" t="s">
        <v>10</v>
      </c>
      <c r="K127" t="s">
        <v>8</v>
      </c>
      <c r="L127">
        <v>0</v>
      </c>
      <c r="M127">
        <v>1</v>
      </c>
      <c r="N127">
        <v>0</v>
      </c>
      <c r="O127">
        <v>3</v>
      </c>
      <c r="P127" s="22">
        <v>0.62189054726368154</v>
      </c>
    </row>
    <row r="128" spans="1:16" x14ac:dyDescent="0.35">
      <c r="A128" t="s">
        <v>858</v>
      </c>
      <c r="B128" t="s">
        <v>859</v>
      </c>
      <c r="C128" s="3">
        <v>6446</v>
      </c>
      <c r="D128">
        <v>0</v>
      </c>
      <c r="E128">
        <v>2</v>
      </c>
      <c r="F128">
        <v>0</v>
      </c>
      <c r="G128">
        <v>2</v>
      </c>
      <c r="H128" s="3">
        <v>10</v>
      </c>
      <c r="I128" s="3">
        <v>2153</v>
      </c>
      <c r="J128" t="s">
        <v>10</v>
      </c>
      <c r="K128" t="s">
        <v>8</v>
      </c>
      <c r="L128">
        <v>1</v>
      </c>
      <c r="M128">
        <v>2</v>
      </c>
      <c r="N128">
        <v>0</v>
      </c>
      <c r="O128">
        <v>0</v>
      </c>
      <c r="P128" s="22">
        <v>0.31026993484331372</v>
      </c>
    </row>
    <row r="129" spans="1:16" x14ac:dyDescent="0.35">
      <c r="A129" t="s">
        <v>864</v>
      </c>
      <c r="B129" t="s">
        <v>865</v>
      </c>
      <c r="C129" s="3">
        <v>29742</v>
      </c>
      <c r="D129">
        <v>6.13</v>
      </c>
      <c r="E129">
        <v>9.73</v>
      </c>
      <c r="F129">
        <v>7.68</v>
      </c>
      <c r="G129">
        <v>17.41</v>
      </c>
      <c r="H129" s="3">
        <v>66</v>
      </c>
      <c r="I129" s="3">
        <v>3559</v>
      </c>
      <c r="J129" t="s">
        <v>8</v>
      </c>
      <c r="K129" t="s">
        <v>10</v>
      </c>
      <c r="L129">
        <v>11</v>
      </c>
      <c r="M129">
        <v>4</v>
      </c>
      <c r="N129">
        <v>0</v>
      </c>
      <c r="O129">
        <v>12</v>
      </c>
      <c r="P129" s="22">
        <v>0.58536749377983999</v>
      </c>
    </row>
    <row r="130" spans="1:16" x14ac:dyDescent="0.35">
      <c r="A130" t="s">
        <v>870</v>
      </c>
      <c r="B130" t="s">
        <v>871</v>
      </c>
      <c r="C130" s="3">
        <v>14319</v>
      </c>
      <c r="D130">
        <v>1</v>
      </c>
      <c r="E130">
        <v>1</v>
      </c>
      <c r="F130">
        <v>6</v>
      </c>
      <c r="G130">
        <v>7</v>
      </c>
      <c r="H130" s="3">
        <v>47</v>
      </c>
      <c r="I130" s="3">
        <v>1786</v>
      </c>
      <c r="J130" t="s">
        <v>10</v>
      </c>
      <c r="K130" t="s">
        <v>8</v>
      </c>
      <c r="L130">
        <v>5</v>
      </c>
      <c r="M130">
        <v>2</v>
      </c>
      <c r="N130">
        <v>0</v>
      </c>
      <c r="O130">
        <v>4</v>
      </c>
      <c r="P130" s="22">
        <v>0.488860953977233</v>
      </c>
    </row>
    <row r="131" spans="1:16" x14ac:dyDescent="0.35">
      <c r="A131" t="s">
        <v>876</v>
      </c>
      <c r="B131" t="s">
        <v>877</v>
      </c>
      <c r="C131" s="3">
        <v>1141</v>
      </c>
      <c r="D131">
        <v>1</v>
      </c>
      <c r="E131">
        <v>1</v>
      </c>
      <c r="F131">
        <v>0</v>
      </c>
      <c r="G131">
        <v>1</v>
      </c>
      <c r="H131" s="3">
        <v>9</v>
      </c>
      <c r="I131" s="3">
        <v>110</v>
      </c>
      <c r="J131" t="s">
        <v>10</v>
      </c>
      <c r="K131" t="s">
        <v>8</v>
      </c>
      <c r="L131">
        <v>1</v>
      </c>
      <c r="M131">
        <v>0</v>
      </c>
      <c r="N131">
        <v>0</v>
      </c>
      <c r="O131">
        <v>1</v>
      </c>
      <c r="P131" s="22">
        <v>0.87642418930762489</v>
      </c>
    </row>
    <row r="132" spans="1:16" x14ac:dyDescent="0.35">
      <c r="A132" t="s">
        <v>882</v>
      </c>
      <c r="B132" t="s">
        <v>883</v>
      </c>
      <c r="C132" s="3">
        <v>5207</v>
      </c>
      <c r="D132">
        <v>0</v>
      </c>
      <c r="E132">
        <v>0.8</v>
      </c>
      <c r="F132">
        <v>1.2</v>
      </c>
      <c r="G132">
        <v>2</v>
      </c>
      <c r="H132" s="3">
        <v>11</v>
      </c>
      <c r="I132" s="3">
        <v>617</v>
      </c>
      <c r="J132" t="s">
        <v>10</v>
      </c>
      <c r="K132" t="s">
        <v>8</v>
      </c>
      <c r="L132">
        <v>1</v>
      </c>
      <c r="M132">
        <v>0</v>
      </c>
      <c r="N132">
        <v>3</v>
      </c>
      <c r="O132">
        <v>3</v>
      </c>
      <c r="P132" s="22">
        <v>0.3840983291722681</v>
      </c>
    </row>
    <row r="133" spans="1:16" x14ac:dyDescent="0.35">
      <c r="A133" t="s">
        <v>888</v>
      </c>
      <c r="B133" t="s">
        <v>889</v>
      </c>
      <c r="C133" s="3">
        <v>29797</v>
      </c>
      <c r="D133">
        <v>6.83</v>
      </c>
      <c r="E133">
        <v>9.48</v>
      </c>
      <c r="F133">
        <v>9.16</v>
      </c>
      <c r="G133">
        <v>18.64</v>
      </c>
      <c r="H133" s="3">
        <v>185</v>
      </c>
      <c r="I133" s="3">
        <v>8481</v>
      </c>
      <c r="J133" t="s">
        <v>10</v>
      </c>
      <c r="K133" t="s">
        <v>10</v>
      </c>
      <c r="L133">
        <v>8</v>
      </c>
      <c r="M133">
        <v>15</v>
      </c>
      <c r="N133">
        <v>2</v>
      </c>
      <c r="O133">
        <v>14</v>
      </c>
      <c r="P133" s="22">
        <v>0.62556633218109203</v>
      </c>
    </row>
    <row r="134" spans="1:16" x14ac:dyDescent="0.35">
      <c r="A134" t="s">
        <v>894</v>
      </c>
      <c r="B134" t="s">
        <v>895</v>
      </c>
      <c r="C134" s="3">
        <v>5666</v>
      </c>
      <c r="D134">
        <v>0</v>
      </c>
      <c r="E134">
        <v>0.3</v>
      </c>
      <c r="F134">
        <v>0</v>
      </c>
      <c r="G134">
        <v>0.3</v>
      </c>
      <c r="H134" s="3">
        <v>10</v>
      </c>
      <c r="I134" s="3">
        <v>1248</v>
      </c>
      <c r="J134" t="s">
        <v>10</v>
      </c>
      <c r="K134" t="s">
        <v>8</v>
      </c>
      <c r="L134">
        <v>0</v>
      </c>
      <c r="M134">
        <v>0</v>
      </c>
      <c r="N134">
        <v>1</v>
      </c>
      <c r="O134">
        <v>0</v>
      </c>
      <c r="P134" s="22">
        <v>5.2947405577126717E-2</v>
      </c>
    </row>
    <row r="135" spans="1:16" x14ac:dyDescent="0.35">
      <c r="A135" t="s">
        <v>901</v>
      </c>
      <c r="B135" t="s">
        <v>902</v>
      </c>
      <c r="C135" s="3">
        <v>46058</v>
      </c>
      <c r="D135">
        <v>4</v>
      </c>
      <c r="E135">
        <v>4</v>
      </c>
      <c r="F135">
        <v>4.3</v>
      </c>
      <c r="G135">
        <v>8.3000000000000007</v>
      </c>
      <c r="H135" s="3">
        <v>31</v>
      </c>
      <c r="I135" s="3">
        <v>629</v>
      </c>
      <c r="J135" t="s">
        <v>10</v>
      </c>
      <c r="K135" t="s">
        <v>8</v>
      </c>
      <c r="L135">
        <v>5</v>
      </c>
      <c r="M135">
        <v>0</v>
      </c>
      <c r="N135">
        <v>7</v>
      </c>
      <c r="O135">
        <v>0</v>
      </c>
      <c r="P135" s="22">
        <v>0.18020756437535282</v>
      </c>
    </row>
    <row r="136" spans="1:16" x14ac:dyDescent="0.35">
      <c r="A136" t="s">
        <v>907</v>
      </c>
      <c r="B136" t="s">
        <v>908</v>
      </c>
      <c r="C136" s="3">
        <v>1003</v>
      </c>
      <c r="D136">
        <v>0</v>
      </c>
      <c r="E136">
        <v>0.38</v>
      </c>
      <c r="F136">
        <v>0</v>
      </c>
      <c r="G136">
        <v>0.38</v>
      </c>
      <c r="H136" s="3">
        <v>27</v>
      </c>
      <c r="I136" s="3">
        <v>2182</v>
      </c>
      <c r="J136" t="s">
        <v>10</v>
      </c>
      <c r="K136" t="s">
        <v>8</v>
      </c>
      <c r="L136">
        <v>0</v>
      </c>
      <c r="M136">
        <v>0</v>
      </c>
      <c r="N136">
        <v>1</v>
      </c>
      <c r="O136">
        <v>0</v>
      </c>
      <c r="P136" s="22">
        <v>0.378863409770688</v>
      </c>
    </row>
    <row r="137" spans="1:16" x14ac:dyDescent="0.35">
      <c r="A137" t="s">
        <v>914</v>
      </c>
      <c r="B137" t="s">
        <v>915</v>
      </c>
      <c r="C137" s="3">
        <v>1086</v>
      </c>
      <c r="D137">
        <v>0</v>
      </c>
      <c r="E137">
        <v>0</v>
      </c>
      <c r="F137">
        <v>0.4</v>
      </c>
      <c r="G137">
        <v>0.4</v>
      </c>
      <c r="H137" s="3">
        <v>15</v>
      </c>
      <c r="I137" s="3">
        <v>910</v>
      </c>
      <c r="J137" t="s">
        <v>10</v>
      </c>
      <c r="K137" t="s">
        <v>8</v>
      </c>
      <c r="L137">
        <v>0</v>
      </c>
      <c r="M137">
        <v>0</v>
      </c>
      <c r="N137">
        <v>1</v>
      </c>
      <c r="O137">
        <v>3</v>
      </c>
      <c r="P137" s="22">
        <v>0.36832412523020258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74BC-35CF-42C5-9147-12791BA35D9C}">
  <dimension ref="A1:AA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4.7265625" customWidth="1"/>
    <col min="3" max="7" width="10.54296875" customWidth="1"/>
    <col min="8" max="8" width="13.81640625" customWidth="1"/>
    <col min="9" max="21" width="10.54296875" customWidth="1"/>
    <col min="26" max="26" width="12.08984375" customWidth="1"/>
    <col min="27" max="27" width="13.36328125" customWidth="1"/>
  </cols>
  <sheetData>
    <row r="1" spans="1:27" ht="68.5" customHeight="1" x14ac:dyDescent="0.35">
      <c r="A1" s="4" t="s">
        <v>0</v>
      </c>
      <c r="B1" s="4" t="s">
        <v>931</v>
      </c>
      <c r="C1" s="5" t="s">
        <v>932</v>
      </c>
      <c r="D1" s="6" t="s">
        <v>961</v>
      </c>
      <c r="E1" s="6" t="s">
        <v>962</v>
      </c>
      <c r="F1" s="6" t="s">
        <v>963</v>
      </c>
      <c r="G1" s="6" t="s">
        <v>964</v>
      </c>
      <c r="H1" s="6" t="s">
        <v>965</v>
      </c>
      <c r="I1" s="6" t="s">
        <v>966</v>
      </c>
      <c r="J1" s="6" t="s">
        <v>967</v>
      </c>
      <c r="K1" s="6" t="s">
        <v>968</v>
      </c>
      <c r="L1" s="6" t="s">
        <v>969</v>
      </c>
      <c r="M1" s="6" t="s">
        <v>970</v>
      </c>
      <c r="N1" s="6" t="s">
        <v>971</v>
      </c>
      <c r="O1" s="6" t="s">
        <v>972</v>
      </c>
      <c r="P1" s="23" t="s">
        <v>1966</v>
      </c>
      <c r="Q1" s="6" t="s">
        <v>973</v>
      </c>
      <c r="R1" s="6" t="s">
        <v>974</v>
      </c>
      <c r="S1" s="6" t="s">
        <v>975</v>
      </c>
      <c r="T1" s="6" t="s">
        <v>976</v>
      </c>
      <c r="U1" s="6" t="s">
        <v>977</v>
      </c>
      <c r="V1" s="4" t="s">
        <v>978</v>
      </c>
      <c r="W1" s="4" t="s">
        <v>979</v>
      </c>
      <c r="X1" s="4" t="s">
        <v>980</v>
      </c>
      <c r="Y1" s="4" t="s">
        <v>981</v>
      </c>
      <c r="Z1" s="6" t="s">
        <v>982</v>
      </c>
      <c r="AA1" s="4" t="s">
        <v>983</v>
      </c>
    </row>
    <row r="2" spans="1:27" x14ac:dyDescent="0.35">
      <c r="A2" t="s">
        <v>1</v>
      </c>
      <c r="B2" t="s">
        <v>2</v>
      </c>
      <c r="C2" s="3">
        <v>1029</v>
      </c>
      <c r="D2" s="10">
        <v>0</v>
      </c>
      <c r="E2" s="10">
        <v>0</v>
      </c>
      <c r="F2" s="10">
        <v>52069</v>
      </c>
      <c r="G2" s="10">
        <v>52069</v>
      </c>
      <c r="H2" s="10">
        <v>1000</v>
      </c>
      <c r="I2" s="10">
        <v>0</v>
      </c>
      <c r="J2" s="10">
        <v>1000</v>
      </c>
      <c r="K2" s="10">
        <v>0</v>
      </c>
      <c r="L2" s="10">
        <v>0</v>
      </c>
      <c r="M2" s="10">
        <v>0</v>
      </c>
      <c r="N2" s="10">
        <v>43144</v>
      </c>
      <c r="O2" s="10">
        <v>96213</v>
      </c>
      <c r="P2" s="24">
        <v>93.501457725947517</v>
      </c>
      <c r="Q2" s="10">
        <v>0</v>
      </c>
      <c r="R2" s="10">
        <v>0</v>
      </c>
      <c r="S2" s="10">
        <v>0</v>
      </c>
      <c r="T2" s="10">
        <v>0</v>
      </c>
      <c r="U2" s="10">
        <v>0</v>
      </c>
      <c r="V2" t="s">
        <v>8</v>
      </c>
      <c r="Y2" t="s">
        <v>8</v>
      </c>
    </row>
    <row r="3" spans="1:27" x14ac:dyDescent="0.35">
      <c r="A3" t="s">
        <v>24</v>
      </c>
      <c r="B3" t="s">
        <v>25</v>
      </c>
      <c r="C3" s="3">
        <v>150</v>
      </c>
      <c r="D3" s="10">
        <v>0</v>
      </c>
      <c r="E3" s="10">
        <v>0</v>
      </c>
      <c r="F3" s="10">
        <v>24746.89</v>
      </c>
      <c r="G3" s="10">
        <v>24746.89</v>
      </c>
      <c r="H3" s="10">
        <v>1000</v>
      </c>
      <c r="I3" s="10">
        <v>0</v>
      </c>
      <c r="J3" s="10">
        <v>1000</v>
      </c>
      <c r="K3" s="10">
        <v>0</v>
      </c>
      <c r="L3" s="10">
        <v>0</v>
      </c>
      <c r="M3" s="10">
        <v>0</v>
      </c>
      <c r="N3" s="10">
        <v>0</v>
      </c>
      <c r="O3" s="10">
        <v>25746.89</v>
      </c>
      <c r="P3" s="24">
        <v>171.64593333333332</v>
      </c>
      <c r="Q3" s="10">
        <v>0</v>
      </c>
      <c r="R3" s="10">
        <v>0</v>
      </c>
      <c r="S3" s="10">
        <v>0</v>
      </c>
      <c r="T3" s="10">
        <v>0</v>
      </c>
      <c r="U3" s="10">
        <v>0</v>
      </c>
      <c r="V3" t="s">
        <v>8</v>
      </c>
      <c r="Y3" t="s">
        <v>8</v>
      </c>
    </row>
    <row r="4" spans="1:27" x14ac:dyDescent="0.35">
      <c r="A4" t="s">
        <v>37</v>
      </c>
      <c r="B4" t="s">
        <v>38</v>
      </c>
      <c r="C4" s="3">
        <v>57777</v>
      </c>
      <c r="D4" s="10">
        <v>3743439</v>
      </c>
      <c r="E4" s="10">
        <v>0</v>
      </c>
      <c r="F4" s="10">
        <v>0</v>
      </c>
      <c r="G4" s="10">
        <v>3743439</v>
      </c>
      <c r="H4" s="10">
        <v>9395</v>
      </c>
      <c r="I4" s="10">
        <v>0</v>
      </c>
      <c r="J4" s="10">
        <v>9395</v>
      </c>
      <c r="K4" s="10">
        <v>0</v>
      </c>
      <c r="L4" s="10">
        <v>0</v>
      </c>
      <c r="M4" s="10">
        <v>0</v>
      </c>
      <c r="N4" s="10">
        <v>224572</v>
      </c>
      <c r="O4" s="10">
        <v>3977406</v>
      </c>
      <c r="P4" s="24">
        <v>68.840645931772158</v>
      </c>
      <c r="Q4" s="10">
        <v>0</v>
      </c>
      <c r="R4" s="10">
        <v>0</v>
      </c>
      <c r="S4" s="10">
        <v>0</v>
      </c>
      <c r="T4" s="10">
        <v>0</v>
      </c>
      <c r="U4" s="10">
        <v>0</v>
      </c>
      <c r="V4" t="s">
        <v>8</v>
      </c>
      <c r="Y4" t="s">
        <v>8</v>
      </c>
    </row>
    <row r="5" spans="1:27" x14ac:dyDescent="0.35">
      <c r="A5" t="s">
        <v>50</v>
      </c>
      <c r="B5" t="s">
        <v>51</v>
      </c>
      <c r="C5" s="3">
        <v>21692</v>
      </c>
      <c r="D5" s="10">
        <v>0</v>
      </c>
      <c r="E5" s="10">
        <v>579751</v>
      </c>
      <c r="F5" s="10">
        <v>0</v>
      </c>
      <c r="G5" s="10">
        <v>579751</v>
      </c>
      <c r="H5" s="10">
        <v>3747</v>
      </c>
      <c r="I5" s="10">
        <v>0</v>
      </c>
      <c r="J5" s="10">
        <v>3747</v>
      </c>
      <c r="K5" s="10">
        <v>0</v>
      </c>
      <c r="L5" s="10">
        <v>0</v>
      </c>
      <c r="M5" s="10">
        <v>0</v>
      </c>
      <c r="N5" s="10">
        <v>118627</v>
      </c>
      <c r="O5" s="10">
        <v>702125</v>
      </c>
      <c r="P5" s="24">
        <v>32.367923658491613</v>
      </c>
      <c r="Q5" s="10">
        <v>0</v>
      </c>
      <c r="R5" s="10">
        <v>0</v>
      </c>
      <c r="S5" s="10">
        <v>0</v>
      </c>
      <c r="T5" s="10">
        <v>0</v>
      </c>
      <c r="U5" s="10">
        <v>0</v>
      </c>
      <c r="V5" t="s">
        <v>10</v>
      </c>
      <c r="W5">
        <v>2020</v>
      </c>
      <c r="X5">
        <v>2026</v>
      </c>
      <c r="Y5" t="s">
        <v>8</v>
      </c>
    </row>
    <row r="6" spans="1:27" x14ac:dyDescent="0.35">
      <c r="A6" t="s">
        <v>60</v>
      </c>
      <c r="B6" t="s">
        <v>61</v>
      </c>
      <c r="C6" s="3">
        <v>4077</v>
      </c>
      <c r="D6" s="10">
        <v>14504</v>
      </c>
      <c r="E6" s="10">
        <v>0</v>
      </c>
      <c r="F6" s="10">
        <v>10248</v>
      </c>
      <c r="G6" s="10">
        <v>24752</v>
      </c>
      <c r="H6" s="10">
        <v>1000</v>
      </c>
      <c r="I6" s="10">
        <v>0</v>
      </c>
      <c r="J6" s="10">
        <v>1000</v>
      </c>
      <c r="K6" s="10">
        <v>0</v>
      </c>
      <c r="L6" s="10">
        <v>0</v>
      </c>
      <c r="M6" s="10">
        <v>0</v>
      </c>
      <c r="N6" s="10">
        <v>800</v>
      </c>
      <c r="O6" s="10">
        <v>26552</v>
      </c>
      <c r="P6" s="24">
        <v>6.5126318371351486</v>
      </c>
      <c r="Q6" s="10">
        <v>0</v>
      </c>
      <c r="R6" s="10">
        <v>0</v>
      </c>
      <c r="S6" s="10">
        <v>0</v>
      </c>
      <c r="T6" s="10">
        <v>0</v>
      </c>
      <c r="U6" s="10">
        <v>0</v>
      </c>
      <c r="V6" t="s">
        <v>8</v>
      </c>
      <c r="Y6" t="s">
        <v>8</v>
      </c>
    </row>
    <row r="7" spans="1:27" x14ac:dyDescent="0.35">
      <c r="A7" t="s">
        <v>71</v>
      </c>
      <c r="B7" t="s">
        <v>72</v>
      </c>
      <c r="C7" s="3">
        <v>678</v>
      </c>
      <c r="D7" s="10">
        <v>42500</v>
      </c>
      <c r="E7" s="10">
        <v>25000</v>
      </c>
      <c r="F7" s="10">
        <v>0</v>
      </c>
      <c r="G7" s="10">
        <v>67500</v>
      </c>
      <c r="H7" s="10">
        <v>0</v>
      </c>
      <c r="I7" s="10">
        <v>0</v>
      </c>
      <c r="J7" s="10">
        <v>0</v>
      </c>
      <c r="K7" s="10">
        <v>0</v>
      </c>
      <c r="L7" s="10">
        <v>0</v>
      </c>
      <c r="M7" s="10">
        <v>0</v>
      </c>
      <c r="N7" s="10">
        <v>658</v>
      </c>
      <c r="O7" s="10">
        <v>68158</v>
      </c>
      <c r="P7" s="24">
        <v>100.52802359882006</v>
      </c>
      <c r="Q7" s="10">
        <v>0</v>
      </c>
      <c r="R7" s="10">
        <v>0</v>
      </c>
      <c r="S7" s="10">
        <v>0</v>
      </c>
      <c r="T7" s="10">
        <v>0</v>
      </c>
      <c r="U7" s="10">
        <v>0</v>
      </c>
      <c r="V7" t="s">
        <v>8</v>
      </c>
      <c r="Y7" t="s">
        <v>8</v>
      </c>
    </row>
    <row r="8" spans="1:27" x14ac:dyDescent="0.35">
      <c r="A8" t="s">
        <v>81</v>
      </c>
      <c r="B8" t="s">
        <v>82</v>
      </c>
      <c r="C8" s="3">
        <v>10131</v>
      </c>
      <c r="D8" s="10">
        <v>727510</v>
      </c>
      <c r="E8" s="10">
        <v>0</v>
      </c>
      <c r="F8" s="10">
        <v>0</v>
      </c>
      <c r="G8" s="10">
        <v>727510</v>
      </c>
      <c r="H8" s="10">
        <v>1474</v>
      </c>
      <c r="I8" s="10">
        <v>0</v>
      </c>
      <c r="J8" s="10">
        <v>1474</v>
      </c>
      <c r="K8" s="10">
        <v>0</v>
      </c>
      <c r="L8" s="10">
        <v>0</v>
      </c>
      <c r="M8" s="10">
        <v>0</v>
      </c>
      <c r="N8" s="10">
        <v>11850</v>
      </c>
      <c r="O8" s="10">
        <v>740834</v>
      </c>
      <c r="P8" s="24">
        <v>73.125456519593328</v>
      </c>
      <c r="Q8" s="10">
        <v>9909400</v>
      </c>
      <c r="R8" s="10">
        <v>0</v>
      </c>
      <c r="S8" s="10">
        <v>500000</v>
      </c>
      <c r="T8" s="10">
        <v>0</v>
      </c>
      <c r="U8" s="10">
        <v>10409400</v>
      </c>
      <c r="V8" t="s">
        <v>8</v>
      </c>
      <c r="Y8" t="s">
        <v>10</v>
      </c>
      <c r="Z8" s="1">
        <v>8000000</v>
      </c>
      <c r="AA8">
        <v>2040</v>
      </c>
    </row>
    <row r="9" spans="1:27" x14ac:dyDescent="0.35">
      <c r="A9" t="s">
        <v>94</v>
      </c>
      <c r="B9" t="s">
        <v>95</v>
      </c>
      <c r="C9" s="3">
        <v>1438</v>
      </c>
      <c r="D9" s="10">
        <v>40000</v>
      </c>
      <c r="E9" s="10">
        <v>0</v>
      </c>
      <c r="F9" s="10">
        <v>72504</v>
      </c>
      <c r="G9" s="10">
        <v>112504</v>
      </c>
      <c r="H9" s="10">
        <v>1000</v>
      </c>
      <c r="I9" s="10">
        <v>0</v>
      </c>
      <c r="J9" s="10">
        <v>1000</v>
      </c>
      <c r="K9" s="10">
        <v>0</v>
      </c>
      <c r="L9" s="10">
        <v>0</v>
      </c>
      <c r="M9" s="10">
        <v>0</v>
      </c>
      <c r="N9" s="10">
        <v>6380</v>
      </c>
      <c r="O9" s="10">
        <v>119884</v>
      </c>
      <c r="P9" s="24">
        <v>83.368567454798324</v>
      </c>
      <c r="Q9" s="10">
        <v>0</v>
      </c>
      <c r="R9" s="10">
        <v>0</v>
      </c>
      <c r="S9" s="10">
        <v>0</v>
      </c>
      <c r="T9" s="10">
        <v>0</v>
      </c>
      <c r="U9" s="10">
        <v>0</v>
      </c>
      <c r="V9" t="s">
        <v>8</v>
      </c>
      <c r="Y9" t="s">
        <v>8</v>
      </c>
    </row>
    <row r="10" spans="1:27" x14ac:dyDescent="0.35">
      <c r="A10" t="s">
        <v>101</v>
      </c>
      <c r="B10" t="s">
        <v>102</v>
      </c>
      <c r="C10" s="3">
        <v>16746</v>
      </c>
      <c r="D10" s="10">
        <v>0</v>
      </c>
      <c r="E10" s="10">
        <v>0</v>
      </c>
      <c r="F10" s="10">
        <v>1620809</v>
      </c>
      <c r="G10" s="10">
        <v>1620809</v>
      </c>
      <c r="H10" s="10">
        <v>8812</v>
      </c>
      <c r="I10" s="10">
        <v>0</v>
      </c>
      <c r="J10" s="10">
        <v>8812</v>
      </c>
      <c r="K10" s="10">
        <v>0</v>
      </c>
      <c r="L10" s="10">
        <v>0</v>
      </c>
      <c r="M10" s="10">
        <v>0</v>
      </c>
      <c r="N10" s="10">
        <v>77950</v>
      </c>
      <c r="O10" s="10">
        <v>1707571</v>
      </c>
      <c r="P10" s="24">
        <v>101.96888809267885</v>
      </c>
      <c r="Q10" s="10">
        <v>0</v>
      </c>
      <c r="R10" s="10">
        <v>0</v>
      </c>
      <c r="S10" s="10">
        <v>0</v>
      </c>
      <c r="T10" s="10">
        <v>0</v>
      </c>
      <c r="U10" s="10">
        <v>0</v>
      </c>
      <c r="V10" t="s">
        <v>10</v>
      </c>
      <c r="W10">
        <v>2021</v>
      </c>
      <c r="X10">
        <v>2027</v>
      </c>
      <c r="Y10" t="s">
        <v>8</v>
      </c>
    </row>
    <row r="11" spans="1:27" x14ac:dyDescent="0.35">
      <c r="A11" t="s">
        <v>109</v>
      </c>
      <c r="B11" t="s">
        <v>110</v>
      </c>
      <c r="C11" s="3">
        <v>7280</v>
      </c>
      <c r="D11" s="10">
        <v>0</v>
      </c>
      <c r="E11" s="10">
        <v>0</v>
      </c>
      <c r="F11" s="10">
        <v>474631.18</v>
      </c>
      <c r="G11" s="10">
        <v>474631.18</v>
      </c>
      <c r="H11" s="10">
        <v>1000</v>
      </c>
      <c r="I11" s="10">
        <v>0</v>
      </c>
      <c r="J11" s="10">
        <v>1000</v>
      </c>
      <c r="K11" s="10">
        <v>2354</v>
      </c>
      <c r="L11" s="10">
        <v>0</v>
      </c>
      <c r="M11" s="10">
        <v>2354</v>
      </c>
      <c r="N11" s="10">
        <v>91508</v>
      </c>
      <c r="O11" s="10">
        <v>569493.17999999993</v>
      </c>
      <c r="P11" s="24">
        <v>78.22708516483516</v>
      </c>
      <c r="Q11" s="10">
        <v>0</v>
      </c>
      <c r="R11" s="10">
        <v>0</v>
      </c>
      <c r="S11" s="10">
        <v>0</v>
      </c>
      <c r="T11" s="10">
        <v>0</v>
      </c>
      <c r="U11" s="10">
        <v>0</v>
      </c>
      <c r="V11" t="s">
        <v>8</v>
      </c>
      <c r="Y11" t="s">
        <v>8</v>
      </c>
    </row>
    <row r="12" spans="1:27" x14ac:dyDescent="0.35">
      <c r="A12" t="s">
        <v>117</v>
      </c>
      <c r="B12" t="s">
        <v>118</v>
      </c>
      <c r="C12" s="3">
        <v>6520</v>
      </c>
      <c r="D12" s="10">
        <v>95918</v>
      </c>
      <c r="E12" s="10">
        <v>253449</v>
      </c>
      <c r="F12" s="10">
        <v>0</v>
      </c>
      <c r="G12" s="10">
        <v>349367</v>
      </c>
      <c r="H12" s="10">
        <v>1500</v>
      </c>
      <c r="I12" s="10">
        <v>0</v>
      </c>
      <c r="J12" s="10">
        <v>1500</v>
      </c>
      <c r="K12" s="10">
        <v>0</v>
      </c>
      <c r="L12" s="10">
        <v>0</v>
      </c>
      <c r="M12" s="10">
        <v>0</v>
      </c>
      <c r="N12" s="10">
        <v>15815</v>
      </c>
      <c r="O12" s="10">
        <v>366682</v>
      </c>
      <c r="P12" s="24">
        <v>56.239570552147242</v>
      </c>
      <c r="Q12" s="10">
        <v>0</v>
      </c>
      <c r="R12" s="10">
        <v>0</v>
      </c>
      <c r="S12" s="10">
        <v>0</v>
      </c>
      <c r="T12" s="10">
        <v>0</v>
      </c>
      <c r="U12" s="10">
        <v>0</v>
      </c>
      <c r="V12" t="s">
        <v>10</v>
      </c>
      <c r="W12">
        <v>2020</v>
      </c>
      <c r="X12">
        <v>2026</v>
      </c>
      <c r="Y12" t="s">
        <v>8</v>
      </c>
    </row>
    <row r="13" spans="1:27" x14ac:dyDescent="0.35">
      <c r="A13" t="s">
        <v>124</v>
      </c>
      <c r="B13" t="s">
        <v>125</v>
      </c>
      <c r="C13" s="3">
        <v>148367</v>
      </c>
      <c r="D13" s="10">
        <v>5874570</v>
      </c>
      <c r="E13" s="10">
        <v>6754476</v>
      </c>
      <c r="F13" s="10">
        <v>0</v>
      </c>
      <c r="G13" s="10">
        <v>12629046</v>
      </c>
      <c r="H13" s="10">
        <v>25415</v>
      </c>
      <c r="I13" s="10">
        <v>0</v>
      </c>
      <c r="J13" s="10">
        <v>25415</v>
      </c>
      <c r="K13" s="10">
        <v>0</v>
      </c>
      <c r="L13" s="10">
        <v>0</v>
      </c>
      <c r="M13" s="10">
        <v>0</v>
      </c>
      <c r="N13" s="10">
        <v>229939</v>
      </c>
      <c r="O13" s="10">
        <v>12884400</v>
      </c>
      <c r="P13" s="24">
        <v>86.841413521874813</v>
      </c>
      <c r="Q13" s="10">
        <v>0</v>
      </c>
      <c r="R13" s="10">
        <v>0</v>
      </c>
      <c r="S13" s="10">
        <v>0</v>
      </c>
      <c r="T13" s="10">
        <v>0</v>
      </c>
      <c r="U13" s="10">
        <v>0</v>
      </c>
      <c r="V13" t="s">
        <v>10</v>
      </c>
      <c r="W13">
        <v>2020</v>
      </c>
      <c r="X13">
        <v>2026</v>
      </c>
      <c r="Y13" t="s">
        <v>8</v>
      </c>
      <c r="Z13" s="1"/>
    </row>
    <row r="14" spans="1:27" x14ac:dyDescent="0.35">
      <c r="A14" t="s">
        <v>130</v>
      </c>
      <c r="B14" t="s">
        <v>131</v>
      </c>
      <c r="C14" s="3">
        <v>1830</v>
      </c>
      <c r="D14" s="10">
        <v>129222</v>
      </c>
      <c r="E14" s="10">
        <v>0</v>
      </c>
      <c r="F14" s="10">
        <v>0</v>
      </c>
      <c r="G14" s="10">
        <v>129222</v>
      </c>
      <c r="H14" s="10">
        <v>1000</v>
      </c>
      <c r="I14" s="10">
        <v>0</v>
      </c>
      <c r="J14" s="10">
        <v>1000</v>
      </c>
      <c r="K14" s="10">
        <v>0</v>
      </c>
      <c r="L14" s="10">
        <v>0</v>
      </c>
      <c r="M14" s="10">
        <v>0</v>
      </c>
      <c r="N14" s="10">
        <v>0</v>
      </c>
      <c r="O14" s="10">
        <v>130222</v>
      </c>
      <c r="P14" s="24">
        <v>71.159562841530061</v>
      </c>
      <c r="Q14" s="10">
        <v>2553</v>
      </c>
      <c r="R14" s="10">
        <v>0</v>
      </c>
      <c r="S14" s="10">
        <v>0</v>
      </c>
      <c r="T14" s="10">
        <v>0</v>
      </c>
      <c r="U14" s="10">
        <v>2553</v>
      </c>
      <c r="V14" t="s">
        <v>8</v>
      </c>
      <c r="Y14" t="s">
        <v>8</v>
      </c>
    </row>
    <row r="15" spans="1:27" x14ac:dyDescent="0.35">
      <c r="A15" t="s">
        <v>137</v>
      </c>
      <c r="B15" t="s">
        <v>138</v>
      </c>
      <c r="C15" s="3">
        <v>8679</v>
      </c>
      <c r="D15" s="10">
        <v>36400</v>
      </c>
      <c r="E15" s="10">
        <v>0</v>
      </c>
      <c r="F15" s="10">
        <v>0</v>
      </c>
      <c r="G15" s="10">
        <v>36400</v>
      </c>
      <c r="H15" s="10">
        <v>1397</v>
      </c>
      <c r="I15" s="10">
        <v>0</v>
      </c>
      <c r="J15" s="10">
        <v>1397</v>
      </c>
      <c r="K15" s="10">
        <v>4200</v>
      </c>
      <c r="L15" s="10">
        <v>0</v>
      </c>
      <c r="M15" s="10">
        <v>4200</v>
      </c>
      <c r="N15" s="10">
        <v>32400</v>
      </c>
      <c r="O15" s="10">
        <v>74397</v>
      </c>
      <c r="P15" s="24">
        <v>8.5720705150362946</v>
      </c>
      <c r="Q15" s="10">
        <v>0</v>
      </c>
      <c r="R15" s="10">
        <v>0</v>
      </c>
      <c r="S15" s="10">
        <v>0</v>
      </c>
      <c r="T15" s="10">
        <v>0</v>
      </c>
      <c r="U15" s="10">
        <v>0</v>
      </c>
      <c r="V15" t="s">
        <v>8</v>
      </c>
      <c r="Y15" t="s">
        <v>10</v>
      </c>
      <c r="Z15" s="1">
        <v>700000</v>
      </c>
      <c r="AA15">
        <v>2025</v>
      </c>
    </row>
    <row r="16" spans="1:27" x14ac:dyDescent="0.35">
      <c r="A16" t="s">
        <v>144</v>
      </c>
      <c r="B16" t="s">
        <v>145</v>
      </c>
      <c r="C16" s="3">
        <v>25462</v>
      </c>
      <c r="D16" s="10">
        <v>335000</v>
      </c>
      <c r="E16" s="10">
        <v>0</v>
      </c>
      <c r="F16" s="10">
        <v>1177729</v>
      </c>
      <c r="G16" s="10">
        <v>1512729</v>
      </c>
      <c r="H16" s="10">
        <v>4323</v>
      </c>
      <c r="I16" s="10">
        <v>3060</v>
      </c>
      <c r="J16" s="10">
        <v>7383</v>
      </c>
      <c r="K16" s="10">
        <v>2475</v>
      </c>
      <c r="L16" s="10">
        <v>0</v>
      </c>
      <c r="M16" s="10">
        <v>2475</v>
      </c>
      <c r="N16" s="10">
        <v>45923.95</v>
      </c>
      <c r="O16" s="10">
        <v>1568510.95</v>
      </c>
      <c r="P16" s="24">
        <v>61.602032440499563</v>
      </c>
      <c r="Q16" s="10">
        <v>0</v>
      </c>
      <c r="R16" s="10">
        <v>0</v>
      </c>
      <c r="S16" s="10">
        <v>0</v>
      </c>
      <c r="T16" s="10">
        <v>0</v>
      </c>
      <c r="U16" s="10">
        <v>0</v>
      </c>
      <c r="V16" t="s">
        <v>10</v>
      </c>
      <c r="W16">
        <v>2008</v>
      </c>
      <c r="Y16" t="s">
        <v>8</v>
      </c>
    </row>
    <row r="17" spans="1:27" x14ac:dyDescent="0.35">
      <c r="A17" t="s">
        <v>925</v>
      </c>
      <c r="B17" t="s">
        <v>926</v>
      </c>
      <c r="C17" s="3">
        <v>81343</v>
      </c>
      <c r="D17" s="10">
        <v>0</v>
      </c>
      <c r="E17" s="10">
        <v>4995629</v>
      </c>
      <c r="F17" s="10">
        <v>0</v>
      </c>
      <c r="G17" s="10">
        <v>4995629</v>
      </c>
      <c r="H17" s="10">
        <v>13953</v>
      </c>
      <c r="I17" s="10">
        <v>0</v>
      </c>
      <c r="J17" s="10">
        <v>13953</v>
      </c>
      <c r="K17" s="10">
        <v>0</v>
      </c>
      <c r="L17" s="10">
        <v>0</v>
      </c>
      <c r="M17" s="10">
        <v>0</v>
      </c>
      <c r="N17" s="10">
        <v>875939</v>
      </c>
      <c r="O17" s="10">
        <v>5885521</v>
      </c>
      <c r="P17" s="24">
        <v>72.354363620717209</v>
      </c>
      <c r="Q17" s="10">
        <v>0</v>
      </c>
      <c r="R17" s="10">
        <v>0</v>
      </c>
      <c r="S17" s="10">
        <v>0</v>
      </c>
      <c r="T17" s="10">
        <v>119154</v>
      </c>
      <c r="U17" s="10">
        <v>119154</v>
      </c>
      <c r="V17" t="s">
        <v>10</v>
      </c>
      <c r="W17">
        <v>2020</v>
      </c>
      <c r="X17">
        <v>2026</v>
      </c>
      <c r="Y17" t="s">
        <v>8</v>
      </c>
    </row>
    <row r="18" spans="1:27" x14ac:dyDescent="0.35">
      <c r="A18" t="s">
        <v>152</v>
      </c>
      <c r="B18" t="s">
        <v>153</v>
      </c>
      <c r="C18" s="3">
        <v>14668</v>
      </c>
      <c r="D18" s="10">
        <v>0</v>
      </c>
      <c r="E18" s="10">
        <v>0</v>
      </c>
      <c r="F18" s="10">
        <v>908235</v>
      </c>
      <c r="G18" s="10">
        <v>908235</v>
      </c>
      <c r="H18" s="10">
        <v>2470</v>
      </c>
      <c r="I18" s="10">
        <v>0</v>
      </c>
      <c r="J18" s="10">
        <v>2470</v>
      </c>
      <c r="K18" s="10">
        <v>0</v>
      </c>
      <c r="L18" s="10">
        <v>0</v>
      </c>
      <c r="M18" s="10">
        <v>0</v>
      </c>
      <c r="N18" s="10">
        <v>5200</v>
      </c>
      <c r="O18" s="10">
        <v>915905</v>
      </c>
      <c r="P18" s="24">
        <v>62.442391600763564</v>
      </c>
      <c r="Q18" s="10">
        <v>0</v>
      </c>
      <c r="R18" s="10">
        <v>0</v>
      </c>
      <c r="S18" s="10">
        <v>0</v>
      </c>
      <c r="T18" s="10">
        <v>0</v>
      </c>
      <c r="U18" s="10">
        <v>0</v>
      </c>
      <c r="V18" t="s">
        <v>8</v>
      </c>
      <c r="Y18" t="s">
        <v>8</v>
      </c>
    </row>
    <row r="19" spans="1:27" x14ac:dyDescent="0.35">
      <c r="A19" t="s">
        <v>166</v>
      </c>
      <c r="B19" t="s">
        <v>167</v>
      </c>
      <c r="C19" s="3">
        <v>31871</v>
      </c>
      <c r="D19" s="10">
        <v>0</v>
      </c>
      <c r="E19" s="10">
        <v>59939</v>
      </c>
      <c r="F19" s="10">
        <v>1939452</v>
      </c>
      <c r="G19" s="10">
        <v>1999391</v>
      </c>
      <c r="H19" s="10">
        <v>5266</v>
      </c>
      <c r="I19" s="10">
        <v>0</v>
      </c>
      <c r="J19" s="10">
        <v>5266</v>
      </c>
      <c r="K19" s="10">
        <v>0</v>
      </c>
      <c r="L19" s="10">
        <v>0</v>
      </c>
      <c r="M19" s="10">
        <v>0</v>
      </c>
      <c r="N19" s="10">
        <v>15779</v>
      </c>
      <c r="O19" s="10">
        <v>2020436</v>
      </c>
      <c r="P19" s="24">
        <v>63.394182799410125</v>
      </c>
      <c r="Q19" s="10">
        <v>3962000</v>
      </c>
      <c r="R19" s="10">
        <v>0</v>
      </c>
      <c r="S19" s="10">
        <v>6224365</v>
      </c>
      <c r="T19" s="10">
        <v>8823</v>
      </c>
      <c r="U19" s="10">
        <v>10195188</v>
      </c>
      <c r="V19" t="s">
        <v>8</v>
      </c>
      <c r="Y19" t="s">
        <v>8</v>
      </c>
    </row>
    <row r="20" spans="1:27" x14ac:dyDescent="0.35">
      <c r="A20" t="s">
        <v>172</v>
      </c>
      <c r="B20" t="s">
        <v>173</v>
      </c>
      <c r="C20" s="3">
        <v>6302</v>
      </c>
      <c r="D20" s="10">
        <v>0</v>
      </c>
      <c r="E20" s="10">
        <v>0</v>
      </c>
      <c r="F20" s="10">
        <v>299057</v>
      </c>
      <c r="G20" s="10">
        <v>299057</v>
      </c>
      <c r="H20" s="10">
        <v>1280</v>
      </c>
      <c r="I20" s="10">
        <v>0</v>
      </c>
      <c r="J20" s="10">
        <v>1280</v>
      </c>
      <c r="K20" s="10">
        <v>3500</v>
      </c>
      <c r="L20" s="10">
        <v>5000</v>
      </c>
      <c r="M20" s="10">
        <v>8500</v>
      </c>
      <c r="N20" s="10">
        <v>46772</v>
      </c>
      <c r="O20" s="10">
        <v>355609</v>
      </c>
      <c r="P20" s="24">
        <v>56.427959377975249</v>
      </c>
      <c r="Q20" s="10">
        <v>0</v>
      </c>
      <c r="R20" s="10">
        <v>0</v>
      </c>
      <c r="S20" s="10">
        <v>0</v>
      </c>
      <c r="T20" s="10">
        <v>0</v>
      </c>
      <c r="U20" s="10">
        <v>0</v>
      </c>
      <c r="V20" t="s">
        <v>8</v>
      </c>
      <c r="Y20" t="s">
        <v>8</v>
      </c>
    </row>
    <row r="21" spans="1:27" x14ac:dyDescent="0.35">
      <c r="A21" t="s">
        <v>179</v>
      </c>
      <c r="B21" t="s">
        <v>180</v>
      </c>
      <c r="C21" s="3">
        <v>28866</v>
      </c>
      <c r="D21" s="10">
        <v>0</v>
      </c>
      <c r="E21" s="10">
        <v>0</v>
      </c>
      <c r="F21" s="10">
        <v>1386606</v>
      </c>
      <c r="G21" s="10">
        <v>1386606</v>
      </c>
      <c r="H21" s="10">
        <v>2311</v>
      </c>
      <c r="I21" s="10">
        <v>0</v>
      </c>
      <c r="J21" s="10">
        <v>2311</v>
      </c>
      <c r="K21" s="10">
        <v>0</v>
      </c>
      <c r="L21" s="10">
        <v>0</v>
      </c>
      <c r="M21" s="10">
        <v>0</v>
      </c>
      <c r="N21" s="10">
        <v>138799</v>
      </c>
      <c r="O21" s="10">
        <v>1527716</v>
      </c>
      <c r="P21" s="24">
        <v>52.924409339707616</v>
      </c>
      <c r="Q21" s="10">
        <v>0</v>
      </c>
      <c r="R21" s="10">
        <v>0</v>
      </c>
      <c r="S21" s="10">
        <v>0</v>
      </c>
      <c r="T21" s="10">
        <v>0</v>
      </c>
      <c r="U21" s="10">
        <v>0</v>
      </c>
      <c r="V21" t="s">
        <v>8</v>
      </c>
      <c r="Y21" t="s">
        <v>8</v>
      </c>
    </row>
    <row r="22" spans="1:27" x14ac:dyDescent="0.35">
      <c r="A22" t="s">
        <v>185</v>
      </c>
      <c r="B22" t="s">
        <v>186</v>
      </c>
      <c r="C22" s="3">
        <v>4718</v>
      </c>
      <c r="D22" s="10">
        <v>0</v>
      </c>
      <c r="E22" s="10">
        <v>0</v>
      </c>
      <c r="F22" s="10">
        <v>417384</v>
      </c>
      <c r="G22" s="10">
        <v>417384</v>
      </c>
      <c r="H22" s="10">
        <v>1000</v>
      </c>
      <c r="I22" s="10">
        <v>0</v>
      </c>
      <c r="J22" s="10">
        <v>1000</v>
      </c>
      <c r="K22" s="10">
        <v>2586</v>
      </c>
      <c r="L22" s="10">
        <v>5400</v>
      </c>
      <c r="M22" s="10">
        <v>7986</v>
      </c>
      <c r="N22" s="10">
        <v>3509</v>
      </c>
      <c r="O22" s="10">
        <v>429879</v>
      </c>
      <c r="P22" s="24">
        <v>91.114667231877917</v>
      </c>
      <c r="Q22" s="10">
        <v>0</v>
      </c>
      <c r="R22" s="10">
        <v>0</v>
      </c>
      <c r="S22" s="10">
        <v>0</v>
      </c>
      <c r="T22" s="10">
        <v>435449</v>
      </c>
      <c r="U22" s="10">
        <v>435449</v>
      </c>
      <c r="V22" t="s">
        <v>8</v>
      </c>
      <c r="Y22" t="s">
        <v>8</v>
      </c>
    </row>
    <row r="23" spans="1:27" x14ac:dyDescent="0.35">
      <c r="A23" t="s">
        <v>192</v>
      </c>
      <c r="B23" t="s">
        <v>193</v>
      </c>
      <c r="C23" s="3">
        <v>15964</v>
      </c>
      <c r="D23" s="10">
        <v>697360</v>
      </c>
      <c r="E23" s="10">
        <v>605241</v>
      </c>
      <c r="F23" s="10">
        <v>0</v>
      </c>
      <c r="G23" s="10">
        <v>1302601</v>
      </c>
      <c r="H23" s="10">
        <v>2783</v>
      </c>
      <c r="I23" s="10">
        <v>0</v>
      </c>
      <c r="J23" s="10">
        <v>2783</v>
      </c>
      <c r="K23" s="10">
        <v>0</v>
      </c>
      <c r="L23" s="10">
        <v>0</v>
      </c>
      <c r="M23" s="10">
        <v>0</v>
      </c>
      <c r="N23" s="10">
        <v>0</v>
      </c>
      <c r="O23" s="10">
        <v>1305384</v>
      </c>
      <c r="P23" s="24">
        <v>81.770483588073162</v>
      </c>
      <c r="Q23" s="10">
        <v>0</v>
      </c>
      <c r="R23" s="10">
        <v>0</v>
      </c>
      <c r="S23" s="10">
        <v>0</v>
      </c>
      <c r="T23" s="10">
        <v>0</v>
      </c>
      <c r="U23" s="10">
        <v>0</v>
      </c>
      <c r="V23" t="s">
        <v>10</v>
      </c>
      <c r="W23">
        <v>2020</v>
      </c>
      <c r="X23">
        <v>2026</v>
      </c>
      <c r="Y23" t="s">
        <v>8</v>
      </c>
    </row>
    <row r="24" spans="1:27" x14ac:dyDescent="0.35">
      <c r="A24" t="s">
        <v>198</v>
      </c>
      <c r="B24" t="s">
        <v>199</v>
      </c>
      <c r="C24" s="3">
        <v>88236</v>
      </c>
      <c r="D24" s="10">
        <v>5176696</v>
      </c>
      <c r="E24" s="10">
        <v>0</v>
      </c>
      <c r="F24" s="10">
        <v>3656312</v>
      </c>
      <c r="G24" s="10">
        <v>8833008</v>
      </c>
      <c r="H24" s="10">
        <v>12157</v>
      </c>
      <c r="I24" s="10">
        <v>0</v>
      </c>
      <c r="J24" s="10">
        <v>12157</v>
      </c>
      <c r="K24" s="10">
        <v>4200</v>
      </c>
      <c r="L24" s="10">
        <v>0</v>
      </c>
      <c r="M24" s="10">
        <v>4200</v>
      </c>
      <c r="N24" s="10">
        <v>200265</v>
      </c>
      <c r="O24" s="10">
        <v>9049630</v>
      </c>
      <c r="P24" s="24">
        <v>102.56165284011061</v>
      </c>
      <c r="Q24" s="10">
        <v>0</v>
      </c>
      <c r="R24" s="10">
        <v>0</v>
      </c>
      <c r="S24" s="10">
        <v>0</v>
      </c>
      <c r="T24" s="10">
        <v>0</v>
      </c>
      <c r="U24" s="10">
        <v>0</v>
      </c>
      <c r="V24" t="s">
        <v>10</v>
      </c>
      <c r="W24">
        <v>2024</v>
      </c>
      <c r="X24">
        <v>2029</v>
      </c>
      <c r="Y24" t="s">
        <v>8</v>
      </c>
    </row>
    <row r="25" spans="1:27" x14ac:dyDescent="0.35">
      <c r="A25" t="s">
        <v>207</v>
      </c>
      <c r="B25" t="s">
        <v>208</v>
      </c>
      <c r="C25" s="3">
        <v>10879</v>
      </c>
      <c r="D25" s="10">
        <v>494690</v>
      </c>
      <c r="E25" s="10">
        <v>0</v>
      </c>
      <c r="F25" s="10">
        <v>0</v>
      </c>
      <c r="G25" s="10">
        <v>494690</v>
      </c>
      <c r="H25" s="10">
        <v>1597</v>
      </c>
      <c r="I25" s="10">
        <v>0</v>
      </c>
      <c r="J25" s="10">
        <v>1597</v>
      </c>
      <c r="K25" s="10">
        <v>0</v>
      </c>
      <c r="L25" s="10">
        <v>0</v>
      </c>
      <c r="M25" s="10">
        <v>0</v>
      </c>
      <c r="N25" s="10">
        <v>6079.89</v>
      </c>
      <c r="O25" s="10">
        <v>502366.89</v>
      </c>
      <c r="P25" s="24">
        <v>46.177671660998257</v>
      </c>
      <c r="Q25" s="10">
        <v>0</v>
      </c>
      <c r="R25" s="10">
        <v>0</v>
      </c>
      <c r="S25" s="10">
        <v>0</v>
      </c>
      <c r="T25" s="10">
        <v>0</v>
      </c>
      <c r="U25" s="10">
        <v>0</v>
      </c>
      <c r="V25" t="s">
        <v>8</v>
      </c>
      <c r="Y25" t="s">
        <v>8</v>
      </c>
    </row>
    <row r="26" spans="1:27" x14ac:dyDescent="0.35">
      <c r="A26" t="s">
        <v>216</v>
      </c>
      <c r="B26" t="s">
        <v>217</v>
      </c>
      <c r="C26" s="3">
        <v>26366</v>
      </c>
      <c r="D26" s="10">
        <v>0</v>
      </c>
      <c r="E26" s="10">
        <v>1872000</v>
      </c>
      <c r="F26" s="10">
        <v>0</v>
      </c>
      <c r="G26" s="10">
        <v>1872000</v>
      </c>
      <c r="H26" s="10">
        <v>10213</v>
      </c>
      <c r="I26" s="10">
        <v>58480.67</v>
      </c>
      <c r="J26" s="10">
        <v>68693.67</v>
      </c>
      <c r="K26" s="10">
        <v>0</v>
      </c>
      <c r="L26" s="10">
        <v>0</v>
      </c>
      <c r="M26" s="10">
        <v>0</v>
      </c>
      <c r="N26" s="10">
        <v>16031.72</v>
      </c>
      <c r="O26" s="10">
        <v>1956725.39</v>
      </c>
      <c r="P26" s="24">
        <v>74.21396457558977</v>
      </c>
      <c r="Q26" s="10">
        <v>0</v>
      </c>
      <c r="R26" s="10">
        <v>0</v>
      </c>
      <c r="S26" s="10">
        <v>0</v>
      </c>
      <c r="T26" s="10">
        <v>0</v>
      </c>
      <c r="U26" s="10">
        <v>0</v>
      </c>
      <c r="V26" t="s">
        <v>8</v>
      </c>
      <c r="Y26" t="s">
        <v>8</v>
      </c>
    </row>
    <row r="27" spans="1:27" x14ac:dyDescent="0.35">
      <c r="A27" t="s">
        <v>225</v>
      </c>
      <c r="B27" t="s">
        <v>226</v>
      </c>
      <c r="C27" s="3">
        <v>5133</v>
      </c>
      <c r="D27" s="10">
        <v>0</v>
      </c>
      <c r="E27" s="10">
        <v>0</v>
      </c>
      <c r="F27" s="10">
        <v>561051</v>
      </c>
      <c r="G27" s="10">
        <v>561051</v>
      </c>
      <c r="H27" s="10">
        <v>1072</v>
      </c>
      <c r="I27" s="10">
        <v>0</v>
      </c>
      <c r="J27" s="10">
        <v>1072</v>
      </c>
      <c r="K27" s="10">
        <v>0</v>
      </c>
      <c r="L27" s="10">
        <v>0</v>
      </c>
      <c r="M27" s="10">
        <v>0</v>
      </c>
      <c r="N27" s="10">
        <v>166793</v>
      </c>
      <c r="O27" s="10">
        <v>728916</v>
      </c>
      <c r="P27" s="24">
        <v>142.00584453535944</v>
      </c>
      <c r="Q27" s="10">
        <v>0</v>
      </c>
      <c r="R27" s="10">
        <v>29513</v>
      </c>
      <c r="S27" s="10">
        <v>0</v>
      </c>
      <c r="T27" s="10">
        <v>0</v>
      </c>
      <c r="U27" s="10">
        <v>29513</v>
      </c>
      <c r="V27" t="s">
        <v>8</v>
      </c>
      <c r="Y27" t="s">
        <v>8</v>
      </c>
    </row>
    <row r="28" spans="1:27" x14ac:dyDescent="0.35">
      <c r="A28" t="s">
        <v>231</v>
      </c>
      <c r="B28" t="s">
        <v>232</v>
      </c>
      <c r="C28" s="3">
        <v>25134</v>
      </c>
      <c r="D28" s="10">
        <v>805500</v>
      </c>
      <c r="E28" s="10">
        <v>0</v>
      </c>
      <c r="F28" s="10">
        <v>127333</v>
      </c>
      <c r="G28" s="10">
        <v>932833</v>
      </c>
      <c r="H28" s="10">
        <v>3048</v>
      </c>
      <c r="I28" s="10">
        <v>0</v>
      </c>
      <c r="J28" s="10">
        <v>3048</v>
      </c>
      <c r="K28" s="10">
        <v>0</v>
      </c>
      <c r="L28" s="10">
        <v>0</v>
      </c>
      <c r="M28" s="10">
        <v>0</v>
      </c>
      <c r="N28" s="10">
        <v>34300</v>
      </c>
      <c r="O28" s="10">
        <v>970181</v>
      </c>
      <c r="P28" s="24">
        <v>38.600342165990291</v>
      </c>
      <c r="Q28" s="10">
        <v>45000</v>
      </c>
      <c r="R28" s="10">
        <v>0</v>
      </c>
      <c r="S28" s="10">
        <v>0</v>
      </c>
      <c r="T28" s="10">
        <v>0</v>
      </c>
      <c r="U28" s="10">
        <v>45000</v>
      </c>
      <c r="V28" t="s">
        <v>8</v>
      </c>
      <c r="Y28" t="s">
        <v>8</v>
      </c>
    </row>
    <row r="29" spans="1:27" x14ac:dyDescent="0.35">
      <c r="A29" t="s">
        <v>239</v>
      </c>
      <c r="B29" t="s">
        <v>240</v>
      </c>
      <c r="C29" s="3">
        <v>208612</v>
      </c>
      <c r="D29" s="10">
        <v>0</v>
      </c>
      <c r="E29" s="10">
        <v>0</v>
      </c>
      <c r="F29" s="10">
        <v>17726379</v>
      </c>
      <c r="G29" s="10">
        <v>17726379</v>
      </c>
      <c r="H29" s="10">
        <v>37412</v>
      </c>
      <c r="I29" s="10">
        <v>0</v>
      </c>
      <c r="J29" s="10">
        <v>37412</v>
      </c>
      <c r="K29" s="10">
        <v>0</v>
      </c>
      <c r="L29" s="10">
        <v>0</v>
      </c>
      <c r="M29" s="10">
        <v>0</v>
      </c>
      <c r="N29" s="10">
        <v>1394340</v>
      </c>
      <c r="O29" s="10">
        <v>19158131</v>
      </c>
      <c r="P29" s="24">
        <v>91.836188713976185</v>
      </c>
      <c r="Q29" s="10">
        <v>10154769</v>
      </c>
      <c r="R29" s="10">
        <v>0</v>
      </c>
      <c r="S29" s="10">
        <v>0</v>
      </c>
      <c r="T29" s="10">
        <v>6557323</v>
      </c>
      <c r="U29" s="10">
        <v>16712092</v>
      </c>
      <c r="V29" t="s">
        <v>8</v>
      </c>
      <c r="Y29" t="s">
        <v>10</v>
      </c>
      <c r="Z29" s="1">
        <v>195000000</v>
      </c>
      <c r="AA29">
        <v>2042</v>
      </c>
    </row>
    <row r="30" spans="1:27" x14ac:dyDescent="0.35">
      <c r="A30" t="s">
        <v>246</v>
      </c>
      <c r="B30" t="s">
        <v>247</v>
      </c>
      <c r="C30" s="3">
        <v>964</v>
      </c>
      <c r="D30" s="10">
        <v>0</v>
      </c>
      <c r="E30" s="10">
        <v>0</v>
      </c>
      <c r="F30" s="10">
        <v>71005</v>
      </c>
      <c r="G30" s="10">
        <v>71005</v>
      </c>
      <c r="H30" s="10">
        <v>1000</v>
      </c>
      <c r="I30" s="10">
        <v>0</v>
      </c>
      <c r="J30" s="10">
        <v>1000</v>
      </c>
      <c r="K30" s="10">
        <v>0</v>
      </c>
      <c r="L30" s="10">
        <v>0</v>
      </c>
      <c r="M30" s="10">
        <v>0</v>
      </c>
      <c r="N30" s="10">
        <v>2179.2399999999998</v>
      </c>
      <c r="O30" s="10">
        <v>74184.240000000005</v>
      </c>
      <c r="P30" s="24">
        <v>76.954605809128637</v>
      </c>
      <c r="Q30" s="10">
        <v>0</v>
      </c>
      <c r="R30" s="10">
        <v>0</v>
      </c>
      <c r="S30" s="10">
        <v>0</v>
      </c>
      <c r="T30" s="10">
        <v>0</v>
      </c>
      <c r="U30" s="10">
        <v>0</v>
      </c>
      <c r="V30" t="s">
        <v>8</v>
      </c>
      <c r="Y30" t="s">
        <v>8</v>
      </c>
    </row>
    <row r="31" spans="1:27" x14ac:dyDescent="0.35">
      <c r="A31" t="s">
        <v>252</v>
      </c>
      <c r="B31" t="s">
        <v>253</v>
      </c>
      <c r="C31" s="3">
        <v>16118</v>
      </c>
      <c r="D31" s="10">
        <v>1154193</v>
      </c>
      <c r="E31" s="10">
        <v>0</v>
      </c>
      <c r="F31" s="10">
        <v>267106</v>
      </c>
      <c r="G31" s="10">
        <v>1421299</v>
      </c>
      <c r="H31" s="10">
        <v>1279</v>
      </c>
      <c r="I31" s="10">
        <v>0</v>
      </c>
      <c r="J31" s="10">
        <v>1279</v>
      </c>
      <c r="K31" s="10">
        <v>0</v>
      </c>
      <c r="L31" s="10">
        <v>0</v>
      </c>
      <c r="M31" s="10">
        <v>0</v>
      </c>
      <c r="N31" s="10">
        <v>27000</v>
      </c>
      <c r="O31" s="10">
        <v>1449578</v>
      </c>
      <c r="P31" s="24">
        <v>89.93535178061795</v>
      </c>
      <c r="Q31" s="10">
        <v>0</v>
      </c>
      <c r="R31" s="10">
        <v>0</v>
      </c>
      <c r="S31" s="10">
        <v>0</v>
      </c>
      <c r="T31" s="10">
        <v>0</v>
      </c>
      <c r="U31" s="10">
        <v>0</v>
      </c>
      <c r="V31" t="s">
        <v>10</v>
      </c>
      <c r="W31">
        <v>2004</v>
      </c>
      <c r="X31">
        <v>2029</v>
      </c>
      <c r="Y31" t="s">
        <v>8</v>
      </c>
    </row>
    <row r="32" spans="1:27" x14ac:dyDescent="0.35">
      <c r="A32" t="s">
        <v>261</v>
      </c>
      <c r="B32" t="s">
        <v>262</v>
      </c>
      <c r="C32" s="3">
        <v>2011</v>
      </c>
      <c r="D32" s="10">
        <v>3057</v>
      </c>
      <c r="E32" s="10">
        <v>11698</v>
      </c>
      <c r="F32" s="10">
        <v>54958</v>
      </c>
      <c r="G32" s="10">
        <v>69713</v>
      </c>
      <c r="H32" s="10">
        <v>1438</v>
      </c>
      <c r="I32" s="10">
        <v>0</v>
      </c>
      <c r="J32" s="10">
        <v>1438</v>
      </c>
      <c r="K32" s="10">
        <v>0</v>
      </c>
      <c r="L32" s="10">
        <v>0</v>
      </c>
      <c r="M32" s="10">
        <v>0</v>
      </c>
      <c r="N32" s="10">
        <v>0</v>
      </c>
      <c r="O32" s="10">
        <v>71151</v>
      </c>
      <c r="P32" s="24">
        <v>35.380905022376929</v>
      </c>
      <c r="Q32" s="10">
        <v>0</v>
      </c>
      <c r="R32" s="10">
        <v>0</v>
      </c>
      <c r="S32" s="10">
        <v>0</v>
      </c>
      <c r="T32" s="10">
        <v>0</v>
      </c>
      <c r="U32" s="10">
        <v>0</v>
      </c>
      <c r="V32" t="s">
        <v>8</v>
      </c>
      <c r="Y32" t="s">
        <v>8</v>
      </c>
    </row>
    <row r="33" spans="1:26" x14ac:dyDescent="0.35">
      <c r="A33" t="s">
        <v>271</v>
      </c>
      <c r="B33" t="s">
        <v>272</v>
      </c>
      <c r="C33" s="3">
        <v>1148</v>
      </c>
      <c r="D33" s="10">
        <v>10500</v>
      </c>
      <c r="E33" s="10">
        <v>0</v>
      </c>
      <c r="F33" s="10">
        <v>71275</v>
      </c>
      <c r="G33" s="10">
        <v>81775</v>
      </c>
      <c r="H33" s="10">
        <v>1000</v>
      </c>
      <c r="I33" s="10">
        <v>0</v>
      </c>
      <c r="J33" s="10">
        <v>1000</v>
      </c>
      <c r="K33" s="10">
        <v>0</v>
      </c>
      <c r="L33" s="10">
        <v>0</v>
      </c>
      <c r="M33" s="10">
        <v>0</v>
      </c>
      <c r="N33" s="10">
        <v>40577</v>
      </c>
      <c r="O33" s="10">
        <v>123352</v>
      </c>
      <c r="P33" s="24">
        <v>107.44947735191637</v>
      </c>
      <c r="Q33" s="10">
        <v>0</v>
      </c>
      <c r="R33" s="10">
        <v>0</v>
      </c>
      <c r="S33" s="10">
        <v>0</v>
      </c>
      <c r="T33" s="10">
        <v>0</v>
      </c>
      <c r="U33" s="10">
        <v>0</v>
      </c>
      <c r="V33" t="s">
        <v>8</v>
      </c>
      <c r="Y33" t="s">
        <v>8</v>
      </c>
    </row>
    <row r="34" spans="1:26" x14ac:dyDescent="0.35">
      <c r="A34" t="s">
        <v>279</v>
      </c>
      <c r="B34" t="s">
        <v>280</v>
      </c>
      <c r="C34" s="3">
        <v>2990</v>
      </c>
      <c r="D34" s="10">
        <v>75000</v>
      </c>
      <c r="E34" s="10">
        <v>6000</v>
      </c>
      <c r="F34" s="10">
        <v>0</v>
      </c>
      <c r="G34" s="10">
        <v>81000</v>
      </c>
      <c r="H34" s="10">
        <v>1364</v>
      </c>
      <c r="I34" s="10">
        <v>1300</v>
      </c>
      <c r="J34" s="10">
        <v>2664</v>
      </c>
      <c r="K34" s="10">
        <v>0</v>
      </c>
      <c r="L34" s="10">
        <v>0</v>
      </c>
      <c r="M34" s="10">
        <v>0</v>
      </c>
      <c r="N34" s="10">
        <v>1200</v>
      </c>
      <c r="O34" s="10">
        <v>84864</v>
      </c>
      <c r="P34" s="24">
        <v>28.382608695652173</v>
      </c>
      <c r="Q34" s="10">
        <v>0</v>
      </c>
      <c r="R34" s="10">
        <v>0</v>
      </c>
      <c r="S34" s="10">
        <v>0</v>
      </c>
      <c r="T34" s="10">
        <v>0</v>
      </c>
      <c r="U34" s="10">
        <v>0</v>
      </c>
      <c r="V34" t="s">
        <v>8</v>
      </c>
      <c r="Y34" t="s">
        <v>8</v>
      </c>
    </row>
    <row r="35" spans="1:26" x14ac:dyDescent="0.35">
      <c r="A35" t="s">
        <v>286</v>
      </c>
      <c r="B35" t="s">
        <v>287</v>
      </c>
      <c r="C35" s="3">
        <v>1870</v>
      </c>
      <c r="D35" s="10">
        <v>58914</v>
      </c>
      <c r="E35" s="10">
        <v>0</v>
      </c>
      <c r="F35" s="10">
        <v>0</v>
      </c>
      <c r="G35" s="10">
        <v>58914</v>
      </c>
      <c r="H35" s="10">
        <v>1000</v>
      </c>
      <c r="I35" s="10">
        <v>0</v>
      </c>
      <c r="J35" s="10">
        <v>1000</v>
      </c>
      <c r="K35" s="10">
        <v>0</v>
      </c>
      <c r="L35" s="10">
        <v>0</v>
      </c>
      <c r="M35" s="10">
        <v>0</v>
      </c>
      <c r="N35" s="10">
        <v>9000</v>
      </c>
      <c r="O35" s="10">
        <v>68914</v>
      </c>
      <c r="P35" s="24">
        <v>36.852406417112299</v>
      </c>
      <c r="Q35" s="10">
        <v>1000</v>
      </c>
      <c r="R35" s="10">
        <v>0</v>
      </c>
      <c r="S35" s="10">
        <v>0</v>
      </c>
      <c r="T35" s="10">
        <v>8500</v>
      </c>
      <c r="U35" s="10">
        <v>9500</v>
      </c>
      <c r="V35" t="s">
        <v>8</v>
      </c>
      <c r="Y35" t="s">
        <v>8</v>
      </c>
    </row>
    <row r="36" spans="1:26" x14ac:dyDescent="0.35">
      <c r="A36" t="s">
        <v>294</v>
      </c>
      <c r="B36" t="s">
        <v>295</v>
      </c>
      <c r="C36" s="3">
        <v>2107</v>
      </c>
      <c r="D36" s="10">
        <v>189620</v>
      </c>
      <c r="E36" s="10">
        <v>5000</v>
      </c>
      <c r="F36" s="10">
        <v>0</v>
      </c>
      <c r="G36" s="10">
        <v>194620</v>
      </c>
      <c r="H36" s="10">
        <v>1000</v>
      </c>
      <c r="I36" s="10">
        <v>0</v>
      </c>
      <c r="J36" s="10">
        <v>1000</v>
      </c>
      <c r="K36" s="10">
        <v>0</v>
      </c>
      <c r="L36" s="10">
        <v>0</v>
      </c>
      <c r="M36" s="10">
        <v>0</v>
      </c>
      <c r="N36" s="10">
        <v>0</v>
      </c>
      <c r="O36" s="10">
        <v>195620</v>
      </c>
      <c r="P36" s="24">
        <v>92.842904603701939</v>
      </c>
      <c r="Q36" s="10">
        <v>0</v>
      </c>
      <c r="R36" s="10">
        <v>0</v>
      </c>
      <c r="S36" s="10">
        <v>0</v>
      </c>
      <c r="T36" s="10">
        <v>0</v>
      </c>
      <c r="U36" s="10">
        <v>0</v>
      </c>
      <c r="V36" t="s">
        <v>8</v>
      </c>
      <c r="Y36" t="s">
        <v>8</v>
      </c>
    </row>
    <row r="37" spans="1:26" x14ac:dyDescent="0.35">
      <c r="A37" t="s">
        <v>302</v>
      </c>
      <c r="B37" t="s">
        <v>303</v>
      </c>
      <c r="C37" s="3">
        <v>19880</v>
      </c>
      <c r="D37" s="10">
        <v>0</v>
      </c>
      <c r="E37" s="10">
        <v>0</v>
      </c>
      <c r="F37" s="10">
        <v>1109464</v>
      </c>
      <c r="G37" s="10">
        <v>1109464</v>
      </c>
      <c r="H37" s="10">
        <v>4837</v>
      </c>
      <c r="I37" s="10">
        <v>750</v>
      </c>
      <c r="J37" s="10">
        <v>5587</v>
      </c>
      <c r="K37" s="10">
        <v>0</v>
      </c>
      <c r="L37" s="10">
        <v>0</v>
      </c>
      <c r="M37" s="10">
        <v>0</v>
      </c>
      <c r="N37" s="10">
        <v>106358.35</v>
      </c>
      <c r="O37" s="10">
        <v>1221409.3500000001</v>
      </c>
      <c r="P37" s="24">
        <v>61.439102112676061</v>
      </c>
      <c r="Q37" s="10">
        <v>0</v>
      </c>
      <c r="R37" s="10">
        <v>0</v>
      </c>
      <c r="S37" s="10">
        <v>0</v>
      </c>
      <c r="T37" s="10">
        <v>0</v>
      </c>
      <c r="U37" s="10">
        <v>0</v>
      </c>
      <c r="V37" t="s">
        <v>8</v>
      </c>
      <c r="Y37" t="s">
        <v>8</v>
      </c>
    </row>
    <row r="38" spans="1:26" x14ac:dyDescent="0.35">
      <c r="A38" t="s">
        <v>309</v>
      </c>
      <c r="B38" t="s">
        <v>310</v>
      </c>
      <c r="C38" s="3">
        <v>177155</v>
      </c>
      <c r="D38" s="10">
        <v>16469589</v>
      </c>
      <c r="E38" s="10">
        <v>0</v>
      </c>
      <c r="F38" s="10">
        <v>0</v>
      </c>
      <c r="G38" s="10">
        <v>16469589</v>
      </c>
      <c r="H38" s="10">
        <v>28222</v>
      </c>
      <c r="I38" s="10">
        <v>0</v>
      </c>
      <c r="J38" s="10">
        <v>28222</v>
      </c>
      <c r="K38" s="10">
        <v>0</v>
      </c>
      <c r="L38" s="10">
        <v>0</v>
      </c>
      <c r="M38" s="10">
        <v>0</v>
      </c>
      <c r="N38" s="10">
        <v>659521</v>
      </c>
      <c r="O38" s="10">
        <v>17157332</v>
      </c>
      <c r="P38" s="24">
        <v>96.849267590528072</v>
      </c>
      <c r="Q38" s="10">
        <v>0</v>
      </c>
      <c r="R38" s="10">
        <v>0</v>
      </c>
      <c r="S38" s="10">
        <v>0</v>
      </c>
      <c r="T38" s="10">
        <v>0</v>
      </c>
      <c r="U38" s="10">
        <v>0</v>
      </c>
      <c r="V38" t="s">
        <v>10</v>
      </c>
      <c r="W38">
        <v>2020</v>
      </c>
      <c r="X38">
        <v>2026</v>
      </c>
      <c r="Y38" t="s">
        <v>8</v>
      </c>
    </row>
    <row r="39" spans="1:26" x14ac:dyDescent="0.35">
      <c r="A39" t="s">
        <v>315</v>
      </c>
      <c r="B39" t="s">
        <v>316</v>
      </c>
      <c r="C39" s="3">
        <v>17935</v>
      </c>
      <c r="D39" s="10">
        <v>225994</v>
      </c>
      <c r="E39" s="10">
        <v>40000</v>
      </c>
      <c r="F39" s="10">
        <v>0</v>
      </c>
      <c r="G39" s="10">
        <v>265994</v>
      </c>
      <c r="H39" s="10">
        <v>5123</v>
      </c>
      <c r="I39" s="10">
        <v>0</v>
      </c>
      <c r="J39" s="10">
        <v>5123</v>
      </c>
      <c r="K39" s="10">
        <v>0</v>
      </c>
      <c r="L39" s="10">
        <v>0</v>
      </c>
      <c r="M39" s="10">
        <v>0</v>
      </c>
      <c r="N39" s="10">
        <v>14700</v>
      </c>
      <c r="O39" s="10">
        <v>285817</v>
      </c>
      <c r="P39" s="24">
        <v>15.936269863395594</v>
      </c>
      <c r="Q39" s="10">
        <v>0</v>
      </c>
      <c r="R39" s="10">
        <v>0</v>
      </c>
      <c r="S39" s="10">
        <v>0</v>
      </c>
      <c r="T39" s="10">
        <v>0</v>
      </c>
      <c r="U39" s="10">
        <v>0</v>
      </c>
      <c r="V39" t="s">
        <v>8</v>
      </c>
      <c r="Y39" t="s">
        <v>8</v>
      </c>
    </row>
    <row r="40" spans="1:26" x14ac:dyDescent="0.35">
      <c r="A40" t="s">
        <v>321</v>
      </c>
      <c r="B40" t="s">
        <v>322</v>
      </c>
      <c r="C40" s="3">
        <v>14118</v>
      </c>
      <c r="D40" s="10">
        <v>0</v>
      </c>
      <c r="E40" s="10">
        <v>0</v>
      </c>
      <c r="F40" s="10">
        <v>877571</v>
      </c>
      <c r="G40" s="10">
        <v>877571</v>
      </c>
      <c r="H40" s="10">
        <v>2398</v>
      </c>
      <c r="I40" s="10">
        <v>0</v>
      </c>
      <c r="J40" s="10">
        <v>2398</v>
      </c>
      <c r="K40" s="10">
        <v>0</v>
      </c>
      <c r="L40" s="10">
        <v>0</v>
      </c>
      <c r="M40" s="10">
        <v>0</v>
      </c>
      <c r="N40" s="10">
        <v>45844</v>
      </c>
      <c r="O40" s="10">
        <v>925813</v>
      </c>
      <c r="P40" s="24">
        <v>65.576781413797988</v>
      </c>
      <c r="Q40" s="10">
        <v>0</v>
      </c>
      <c r="R40" s="10">
        <v>0</v>
      </c>
      <c r="S40" s="10">
        <v>0</v>
      </c>
      <c r="T40" s="10">
        <v>340458</v>
      </c>
      <c r="U40" s="10">
        <v>340458</v>
      </c>
      <c r="V40" t="s">
        <v>10</v>
      </c>
      <c r="W40">
        <v>2020</v>
      </c>
      <c r="X40">
        <v>2027</v>
      </c>
      <c r="Y40" t="s">
        <v>8</v>
      </c>
    </row>
    <row r="41" spans="1:26" x14ac:dyDescent="0.35">
      <c r="A41" t="s">
        <v>327</v>
      </c>
      <c r="B41" t="s">
        <v>328</v>
      </c>
      <c r="C41" s="3">
        <v>5564</v>
      </c>
      <c r="D41" s="10">
        <v>0</v>
      </c>
      <c r="E41" s="10">
        <v>0</v>
      </c>
      <c r="F41" s="10">
        <v>327135</v>
      </c>
      <c r="G41" s="10">
        <v>327135</v>
      </c>
      <c r="H41" s="10">
        <v>1000</v>
      </c>
      <c r="I41" s="10">
        <v>0</v>
      </c>
      <c r="J41" s="10">
        <v>1000</v>
      </c>
      <c r="K41" s="10">
        <v>0</v>
      </c>
      <c r="L41" s="10">
        <v>0</v>
      </c>
      <c r="M41" s="10">
        <v>0</v>
      </c>
      <c r="N41" s="10">
        <v>5821.14</v>
      </c>
      <c r="O41" s="10">
        <v>333956.14</v>
      </c>
      <c r="P41" s="24">
        <v>60.020873472322073</v>
      </c>
      <c r="Q41" s="10">
        <v>0</v>
      </c>
      <c r="R41" s="10">
        <v>0</v>
      </c>
      <c r="S41" s="10">
        <v>0</v>
      </c>
      <c r="T41" s="10">
        <v>0</v>
      </c>
      <c r="U41" s="10">
        <v>0</v>
      </c>
      <c r="V41" t="s">
        <v>8</v>
      </c>
      <c r="Y41" t="s">
        <v>8</v>
      </c>
    </row>
    <row r="42" spans="1:26" x14ac:dyDescent="0.35">
      <c r="A42" t="s">
        <v>332</v>
      </c>
      <c r="B42" t="s">
        <v>333</v>
      </c>
      <c r="C42" s="3">
        <v>29795</v>
      </c>
      <c r="D42" s="10">
        <v>733027</v>
      </c>
      <c r="E42" s="10">
        <v>976977</v>
      </c>
      <c r="F42" s="10">
        <v>0</v>
      </c>
      <c r="G42" s="10">
        <v>1710004</v>
      </c>
      <c r="H42" s="10">
        <v>5534</v>
      </c>
      <c r="I42" s="10">
        <v>0</v>
      </c>
      <c r="J42" s="10">
        <v>5534</v>
      </c>
      <c r="K42" s="10">
        <v>4500</v>
      </c>
      <c r="L42" s="10">
        <v>24000</v>
      </c>
      <c r="M42" s="10">
        <v>28500</v>
      </c>
      <c r="N42" s="10">
        <v>12349</v>
      </c>
      <c r="O42" s="10">
        <v>1756387</v>
      </c>
      <c r="P42" s="24">
        <v>58.949051854337974</v>
      </c>
      <c r="Q42" s="10">
        <v>0</v>
      </c>
      <c r="R42" s="10">
        <v>0</v>
      </c>
      <c r="S42" s="10">
        <v>147240</v>
      </c>
      <c r="T42" s="10">
        <v>0</v>
      </c>
      <c r="U42" s="10">
        <v>147240</v>
      </c>
      <c r="V42" t="s">
        <v>10</v>
      </c>
      <c r="W42">
        <v>2020</v>
      </c>
      <c r="X42">
        <v>2026</v>
      </c>
      <c r="Y42" t="s">
        <v>8</v>
      </c>
    </row>
    <row r="43" spans="1:26" x14ac:dyDescent="0.35">
      <c r="A43" t="s">
        <v>338</v>
      </c>
      <c r="B43" t="s">
        <v>339</v>
      </c>
      <c r="C43" s="3">
        <v>450</v>
      </c>
      <c r="D43" s="10">
        <v>32360</v>
      </c>
      <c r="E43" s="10">
        <v>0</v>
      </c>
      <c r="F43" s="10">
        <v>0</v>
      </c>
      <c r="G43" s="10">
        <v>32360</v>
      </c>
      <c r="H43" s="10">
        <v>1000</v>
      </c>
      <c r="I43" s="10">
        <v>0</v>
      </c>
      <c r="J43" s="10">
        <v>1000</v>
      </c>
      <c r="K43" s="10">
        <v>0</v>
      </c>
      <c r="L43" s="10">
        <v>0</v>
      </c>
      <c r="M43" s="10">
        <v>0</v>
      </c>
      <c r="N43" s="10">
        <v>0</v>
      </c>
      <c r="O43" s="10">
        <v>33360</v>
      </c>
      <c r="P43" s="24">
        <v>74.13333333333334</v>
      </c>
      <c r="Q43" s="10">
        <v>0</v>
      </c>
      <c r="R43" s="10">
        <v>0</v>
      </c>
      <c r="S43" s="10">
        <v>0</v>
      </c>
      <c r="T43" s="10">
        <v>0</v>
      </c>
      <c r="U43" s="10">
        <v>0</v>
      </c>
      <c r="V43" t="s">
        <v>8</v>
      </c>
      <c r="Y43" t="s">
        <v>8</v>
      </c>
    </row>
    <row r="44" spans="1:26" x14ac:dyDescent="0.35">
      <c r="A44" t="s">
        <v>345</v>
      </c>
      <c r="B44" t="s">
        <v>346</v>
      </c>
      <c r="C44" s="3">
        <v>5545</v>
      </c>
      <c r="D44" s="10">
        <v>0</v>
      </c>
      <c r="E44" s="10">
        <v>659573</v>
      </c>
      <c r="F44" s="10">
        <v>0</v>
      </c>
      <c r="G44" s="10">
        <v>659573</v>
      </c>
      <c r="H44" s="10">
        <v>1000</v>
      </c>
      <c r="I44" s="10">
        <v>0</v>
      </c>
      <c r="J44" s="10">
        <v>1000</v>
      </c>
      <c r="K44" s="10">
        <v>0</v>
      </c>
      <c r="L44" s="10">
        <v>0</v>
      </c>
      <c r="M44" s="10">
        <v>0</v>
      </c>
      <c r="N44" s="10">
        <v>52343</v>
      </c>
      <c r="O44" s="10">
        <v>712916</v>
      </c>
      <c r="P44" s="24">
        <v>128.56916140667269</v>
      </c>
      <c r="Q44" s="10">
        <v>0</v>
      </c>
      <c r="R44" s="10">
        <v>0</v>
      </c>
      <c r="S44" s="10">
        <v>0</v>
      </c>
      <c r="T44" s="10">
        <v>0</v>
      </c>
      <c r="U44" s="10">
        <v>0</v>
      </c>
      <c r="V44" t="s">
        <v>10</v>
      </c>
      <c r="W44">
        <v>2020</v>
      </c>
      <c r="X44">
        <v>2026</v>
      </c>
      <c r="Y44" t="s">
        <v>8</v>
      </c>
    </row>
    <row r="45" spans="1:26" x14ac:dyDescent="0.35">
      <c r="A45" t="s">
        <v>351</v>
      </c>
      <c r="B45" t="s">
        <v>352</v>
      </c>
      <c r="C45" s="3">
        <v>1430</v>
      </c>
      <c r="D45" s="10">
        <v>5734</v>
      </c>
      <c r="E45" s="10">
        <v>248387</v>
      </c>
      <c r="F45" s="10">
        <v>0</v>
      </c>
      <c r="G45" s="10">
        <v>254121</v>
      </c>
      <c r="H45" s="10">
        <v>2691</v>
      </c>
      <c r="I45" s="10">
        <v>0</v>
      </c>
      <c r="J45" s="10">
        <v>2691</v>
      </c>
      <c r="K45" s="10">
        <v>0</v>
      </c>
      <c r="L45" s="10">
        <v>0</v>
      </c>
      <c r="M45" s="10">
        <v>0</v>
      </c>
      <c r="N45" s="10">
        <v>0</v>
      </c>
      <c r="O45" s="10">
        <v>256812</v>
      </c>
      <c r="P45" s="24">
        <v>179.58881118881118</v>
      </c>
      <c r="Q45" s="10">
        <v>0</v>
      </c>
      <c r="R45" s="10">
        <v>0</v>
      </c>
      <c r="S45" s="10">
        <v>0</v>
      </c>
      <c r="T45" s="10">
        <v>0</v>
      </c>
      <c r="U45" s="10">
        <v>0</v>
      </c>
      <c r="V45" t="s">
        <v>8</v>
      </c>
      <c r="Y45" t="s">
        <v>8</v>
      </c>
      <c r="Z45" s="1"/>
    </row>
    <row r="46" spans="1:26" x14ac:dyDescent="0.35">
      <c r="A46" t="s">
        <v>158</v>
      </c>
      <c r="B46" t="s">
        <v>159</v>
      </c>
      <c r="C46" s="3">
        <v>21543</v>
      </c>
      <c r="D46" s="10">
        <v>220695</v>
      </c>
      <c r="E46" s="10">
        <v>43723</v>
      </c>
      <c r="F46" s="10">
        <v>1013608</v>
      </c>
      <c r="G46" s="10">
        <v>1278026</v>
      </c>
      <c r="H46" s="10">
        <v>3572</v>
      </c>
      <c r="I46" s="10">
        <v>0</v>
      </c>
      <c r="J46" s="10">
        <v>3572</v>
      </c>
      <c r="K46" s="10">
        <v>0</v>
      </c>
      <c r="L46" s="10">
        <v>0</v>
      </c>
      <c r="M46" s="10">
        <v>0</v>
      </c>
      <c r="N46" s="10">
        <v>14330</v>
      </c>
      <c r="O46" s="10">
        <v>1295928</v>
      </c>
      <c r="P46" s="24">
        <v>60.155410110012532</v>
      </c>
      <c r="Q46" s="10">
        <v>457303</v>
      </c>
      <c r="R46" s="10">
        <v>0</v>
      </c>
      <c r="S46" s="10">
        <v>492917</v>
      </c>
      <c r="T46" s="10">
        <v>2317</v>
      </c>
      <c r="U46" s="10">
        <v>952537</v>
      </c>
      <c r="V46" t="s">
        <v>8</v>
      </c>
      <c r="Y46" t="s">
        <v>8</v>
      </c>
    </row>
    <row r="47" spans="1:26" x14ac:dyDescent="0.35">
      <c r="A47" t="s">
        <v>358</v>
      </c>
      <c r="B47" t="s">
        <v>359</v>
      </c>
      <c r="C47" s="3">
        <v>7181</v>
      </c>
      <c r="D47" s="10">
        <v>0</v>
      </c>
      <c r="E47" s="10">
        <v>255868</v>
      </c>
      <c r="F47" s="10">
        <v>0</v>
      </c>
      <c r="G47" s="10">
        <v>255868</v>
      </c>
      <c r="H47" s="10">
        <v>10222</v>
      </c>
      <c r="I47" s="10">
        <v>0</v>
      </c>
      <c r="J47" s="10">
        <v>10222</v>
      </c>
      <c r="K47" s="10">
        <v>2500</v>
      </c>
      <c r="L47" s="10">
        <v>0</v>
      </c>
      <c r="M47" s="10">
        <v>2500</v>
      </c>
      <c r="N47" s="10">
        <v>22445</v>
      </c>
      <c r="O47" s="10">
        <v>291035</v>
      </c>
      <c r="P47" s="24">
        <v>40.528477927865197</v>
      </c>
      <c r="Q47" s="10">
        <v>38645</v>
      </c>
      <c r="R47" s="10">
        <v>0</v>
      </c>
      <c r="S47" s="10">
        <v>0</v>
      </c>
      <c r="T47" s="10">
        <v>0</v>
      </c>
      <c r="U47" s="10">
        <v>38645</v>
      </c>
      <c r="V47" t="s">
        <v>8</v>
      </c>
      <c r="Y47" t="s">
        <v>8</v>
      </c>
    </row>
    <row r="48" spans="1:26" x14ac:dyDescent="0.35">
      <c r="A48" t="s">
        <v>365</v>
      </c>
      <c r="B48" t="s">
        <v>366</v>
      </c>
      <c r="C48" s="3">
        <v>974</v>
      </c>
      <c r="D48" s="10">
        <v>80780</v>
      </c>
      <c r="E48" s="10">
        <v>0</v>
      </c>
      <c r="F48" s="10">
        <v>0</v>
      </c>
      <c r="G48" s="10">
        <v>80780</v>
      </c>
      <c r="H48" s="10">
        <v>1000</v>
      </c>
      <c r="I48" s="10">
        <v>0</v>
      </c>
      <c r="J48" s="10">
        <v>1000</v>
      </c>
      <c r="K48" s="10">
        <v>0</v>
      </c>
      <c r="L48" s="10">
        <v>0</v>
      </c>
      <c r="M48" s="10">
        <v>0</v>
      </c>
      <c r="N48" s="10">
        <v>3901.91</v>
      </c>
      <c r="O48" s="10">
        <v>85681.91</v>
      </c>
      <c r="P48" s="24">
        <v>87.969106776180695</v>
      </c>
      <c r="Q48" s="10">
        <v>0</v>
      </c>
      <c r="R48" s="10">
        <v>0</v>
      </c>
      <c r="S48" s="10">
        <v>0</v>
      </c>
      <c r="T48" s="10">
        <v>0</v>
      </c>
      <c r="U48" s="10">
        <v>0</v>
      </c>
      <c r="V48" t="s">
        <v>8</v>
      </c>
      <c r="Y48" t="s">
        <v>8</v>
      </c>
    </row>
    <row r="49" spans="1:26" x14ac:dyDescent="0.35">
      <c r="A49" t="s">
        <v>372</v>
      </c>
      <c r="B49" t="s">
        <v>373</v>
      </c>
      <c r="C49" s="3">
        <v>62066</v>
      </c>
      <c r="D49" s="10">
        <v>0</v>
      </c>
      <c r="E49" s="10">
        <v>0</v>
      </c>
      <c r="F49" s="10">
        <v>3734116</v>
      </c>
      <c r="G49" s="10">
        <v>3734116</v>
      </c>
      <c r="H49" s="10">
        <v>10267</v>
      </c>
      <c r="I49" s="10">
        <v>0</v>
      </c>
      <c r="J49" s="10">
        <v>10267</v>
      </c>
      <c r="K49" s="10">
        <v>0</v>
      </c>
      <c r="L49" s="10">
        <v>0</v>
      </c>
      <c r="M49" s="10">
        <v>0</v>
      </c>
      <c r="N49" s="10">
        <v>99915.54</v>
      </c>
      <c r="O49" s="10">
        <v>3844298.54</v>
      </c>
      <c r="P49" s="24">
        <v>61.938880224277383</v>
      </c>
      <c r="Q49" s="10">
        <v>0</v>
      </c>
      <c r="R49" s="10">
        <v>0</v>
      </c>
      <c r="S49" s="10">
        <v>0</v>
      </c>
      <c r="T49" s="10">
        <v>0</v>
      </c>
      <c r="U49" s="10">
        <v>0</v>
      </c>
      <c r="V49" t="s">
        <v>8</v>
      </c>
      <c r="Y49" t="s">
        <v>8</v>
      </c>
    </row>
    <row r="50" spans="1:26" x14ac:dyDescent="0.35">
      <c r="A50" t="s">
        <v>378</v>
      </c>
      <c r="B50" t="s">
        <v>379</v>
      </c>
      <c r="C50" s="3">
        <v>7463</v>
      </c>
      <c r="D50" s="10">
        <v>0</v>
      </c>
      <c r="E50" s="10">
        <v>257021</v>
      </c>
      <c r="F50" s="10">
        <v>0</v>
      </c>
      <c r="G50" s="10">
        <v>257021</v>
      </c>
      <c r="H50" s="10">
        <v>21664</v>
      </c>
      <c r="I50" s="10">
        <v>0</v>
      </c>
      <c r="J50" s="10">
        <v>21664</v>
      </c>
      <c r="K50" s="10">
        <v>4218</v>
      </c>
      <c r="L50" s="10">
        <v>0</v>
      </c>
      <c r="M50" s="10">
        <v>4218</v>
      </c>
      <c r="N50" s="10">
        <v>124903</v>
      </c>
      <c r="O50" s="10">
        <v>407806</v>
      </c>
      <c r="P50" s="24">
        <v>54.643708964223499</v>
      </c>
      <c r="Q50" s="10">
        <v>0</v>
      </c>
      <c r="R50" s="10">
        <v>0</v>
      </c>
      <c r="S50" s="10">
        <v>0</v>
      </c>
      <c r="T50" s="10">
        <v>0</v>
      </c>
      <c r="U50" s="10">
        <v>0</v>
      </c>
      <c r="V50" t="s">
        <v>8</v>
      </c>
      <c r="Y50" t="s">
        <v>8</v>
      </c>
    </row>
    <row r="51" spans="1:26" x14ac:dyDescent="0.35">
      <c r="A51" t="s">
        <v>385</v>
      </c>
      <c r="B51" t="s">
        <v>386</v>
      </c>
      <c r="C51" s="3">
        <v>3670</v>
      </c>
      <c r="D51" s="10">
        <v>87500</v>
      </c>
      <c r="E51" s="10">
        <v>0</v>
      </c>
      <c r="F51" s="10">
        <v>0</v>
      </c>
      <c r="G51" s="10">
        <v>87500</v>
      </c>
      <c r="H51" s="10">
        <v>1000</v>
      </c>
      <c r="I51" s="10">
        <v>0</v>
      </c>
      <c r="J51" s="10">
        <v>1000</v>
      </c>
      <c r="K51" s="10">
        <v>5982</v>
      </c>
      <c r="L51" s="10">
        <v>0</v>
      </c>
      <c r="M51" s="10">
        <v>5982</v>
      </c>
      <c r="N51" s="10">
        <v>120400</v>
      </c>
      <c r="O51" s="10">
        <v>214882</v>
      </c>
      <c r="P51" s="24">
        <v>58.550953678474116</v>
      </c>
      <c r="Q51" s="10">
        <v>0</v>
      </c>
      <c r="R51" s="10">
        <v>0</v>
      </c>
      <c r="S51" s="10">
        <v>0</v>
      </c>
      <c r="T51" s="10">
        <v>0</v>
      </c>
      <c r="U51" s="10">
        <v>0</v>
      </c>
      <c r="V51" t="s">
        <v>8</v>
      </c>
      <c r="Y51" t="s">
        <v>8</v>
      </c>
    </row>
    <row r="52" spans="1:26" x14ac:dyDescent="0.35">
      <c r="A52" t="s">
        <v>392</v>
      </c>
      <c r="B52" t="s">
        <v>393</v>
      </c>
      <c r="C52" s="3">
        <v>862</v>
      </c>
      <c r="D52" s="10">
        <v>0</v>
      </c>
      <c r="E52" s="10">
        <v>0</v>
      </c>
      <c r="F52" s="10">
        <v>98515.45</v>
      </c>
      <c r="G52" s="10">
        <v>98515.45</v>
      </c>
      <c r="H52" s="10">
        <v>1000</v>
      </c>
      <c r="I52" s="10">
        <v>0</v>
      </c>
      <c r="J52" s="10">
        <v>1000</v>
      </c>
      <c r="K52" s="10">
        <v>0</v>
      </c>
      <c r="L52" s="10">
        <v>0</v>
      </c>
      <c r="M52" s="10">
        <v>0</v>
      </c>
      <c r="N52" s="10">
        <v>10812.23</v>
      </c>
      <c r="O52" s="10">
        <v>110327.67999999999</v>
      </c>
      <c r="P52" s="24">
        <v>127.99034802784222</v>
      </c>
      <c r="Q52" s="10">
        <v>0</v>
      </c>
      <c r="R52" s="10">
        <v>0</v>
      </c>
      <c r="S52" s="10">
        <v>0</v>
      </c>
      <c r="T52" s="10">
        <v>0</v>
      </c>
      <c r="U52" s="10">
        <v>0</v>
      </c>
      <c r="V52" t="s">
        <v>8</v>
      </c>
      <c r="Y52" t="s">
        <v>8</v>
      </c>
    </row>
    <row r="53" spans="1:26" x14ac:dyDescent="0.35">
      <c r="A53" t="s">
        <v>398</v>
      </c>
      <c r="B53" t="s">
        <v>399</v>
      </c>
      <c r="C53" s="3">
        <v>418</v>
      </c>
      <c r="D53" s="10">
        <v>5000</v>
      </c>
      <c r="E53" s="10">
        <v>0</v>
      </c>
      <c r="F53" s="10">
        <v>44467.63</v>
      </c>
      <c r="G53" s="10">
        <v>49467.63</v>
      </c>
      <c r="H53" s="10">
        <v>1000</v>
      </c>
      <c r="I53" s="10">
        <v>0</v>
      </c>
      <c r="J53" s="10">
        <v>1000</v>
      </c>
      <c r="K53" s="10">
        <v>0</v>
      </c>
      <c r="L53" s="10">
        <v>0</v>
      </c>
      <c r="M53" s="10">
        <v>0</v>
      </c>
      <c r="N53" s="10">
        <v>0</v>
      </c>
      <c r="O53" s="10">
        <v>50467.63</v>
      </c>
      <c r="P53" s="24">
        <v>120.73595693779903</v>
      </c>
      <c r="Q53" s="10">
        <v>0</v>
      </c>
      <c r="R53" s="10">
        <v>0</v>
      </c>
      <c r="S53" s="10">
        <v>0</v>
      </c>
      <c r="T53" s="10">
        <v>0</v>
      </c>
      <c r="U53" s="10">
        <v>0</v>
      </c>
      <c r="V53" t="s">
        <v>8</v>
      </c>
      <c r="Y53" t="s">
        <v>8</v>
      </c>
    </row>
    <row r="54" spans="1:26" x14ac:dyDescent="0.35">
      <c r="A54" t="s">
        <v>404</v>
      </c>
      <c r="B54" t="s">
        <v>405</v>
      </c>
      <c r="C54" s="3">
        <v>28129</v>
      </c>
      <c r="D54" s="10">
        <v>721515</v>
      </c>
      <c r="E54" s="10">
        <v>0</v>
      </c>
      <c r="F54" s="10">
        <v>154137</v>
      </c>
      <c r="G54" s="10">
        <v>875652</v>
      </c>
      <c r="H54" s="10">
        <v>4062</v>
      </c>
      <c r="I54" s="10">
        <v>0</v>
      </c>
      <c r="J54" s="10">
        <v>4062</v>
      </c>
      <c r="K54" s="10">
        <v>0</v>
      </c>
      <c r="L54" s="10">
        <v>0</v>
      </c>
      <c r="M54" s="10">
        <v>0</v>
      </c>
      <c r="N54" s="10">
        <v>0</v>
      </c>
      <c r="O54" s="10">
        <v>879714</v>
      </c>
      <c r="P54" s="24">
        <v>31.274272103523053</v>
      </c>
      <c r="Q54" s="10">
        <v>0</v>
      </c>
      <c r="R54" s="10">
        <v>0</v>
      </c>
      <c r="S54" s="10">
        <v>0</v>
      </c>
      <c r="T54" s="10">
        <v>0</v>
      </c>
      <c r="U54" s="10">
        <v>0</v>
      </c>
      <c r="V54" t="s">
        <v>8</v>
      </c>
      <c r="Y54" t="s">
        <v>8</v>
      </c>
    </row>
    <row r="55" spans="1:26" x14ac:dyDescent="0.35">
      <c r="A55" t="s">
        <v>410</v>
      </c>
      <c r="B55" t="s">
        <v>411</v>
      </c>
      <c r="C55" s="3">
        <v>157690</v>
      </c>
      <c r="D55" s="10">
        <v>9584347</v>
      </c>
      <c r="E55" s="10">
        <v>6155759</v>
      </c>
      <c r="F55" s="10">
        <v>0</v>
      </c>
      <c r="G55" s="10">
        <v>15740106</v>
      </c>
      <c r="H55" s="10">
        <v>27223</v>
      </c>
      <c r="I55" s="10">
        <v>0</v>
      </c>
      <c r="J55" s="10">
        <v>27223</v>
      </c>
      <c r="K55" s="10">
        <v>0</v>
      </c>
      <c r="L55" s="10">
        <v>27500</v>
      </c>
      <c r="M55" s="10">
        <v>27500</v>
      </c>
      <c r="N55" s="10">
        <v>171990</v>
      </c>
      <c r="O55" s="10">
        <v>15966819</v>
      </c>
      <c r="P55" s="24">
        <v>101.25448030946794</v>
      </c>
      <c r="Q55" s="10">
        <v>0</v>
      </c>
      <c r="R55" s="10">
        <v>0</v>
      </c>
      <c r="S55" s="10">
        <v>0</v>
      </c>
      <c r="T55" s="10">
        <v>0</v>
      </c>
      <c r="U55" s="10">
        <v>0</v>
      </c>
      <c r="V55" t="s">
        <v>10</v>
      </c>
      <c r="W55">
        <v>2020</v>
      </c>
      <c r="X55">
        <v>2026</v>
      </c>
      <c r="Y55" t="s">
        <v>8</v>
      </c>
    </row>
    <row r="56" spans="1:26" x14ac:dyDescent="0.35">
      <c r="A56" t="s">
        <v>417</v>
      </c>
      <c r="B56" t="s">
        <v>418</v>
      </c>
      <c r="C56" s="3">
        <v>24357</v>
      </c>
      <c r="D56" s="10">
        <v>0</v>
      </c>
      <c r="E56" s="10">
        <v>0</v>
      </c>
      <c r="F56" s="10">
        <v>1253799</v>
      </c>
      <c r="G56" s="10">
        <v>1253799</v>
      </c>
      <c r="H56" s="10">
        <v>5287</v>
      </c>
      <c r="I56" s="10">
        <v>0</v>
      </c>
      <c r="J56" s="10">
        <v>5287</v>
      </c>
      <c r="K56" s="10">
        <v>0</v>
      </c>
      <c r="L56" s="10">
        <v>0</v>
      </c>
      <c r="M56" s="10">
        <v>0</v>
      </c>
      <c r="N56" s="10">
        <v>199761</v>
      </c>
      <c r="O56" s="10">
        <v>1458847</v>
      </c>
      <c r="P56" s="24">
        <v>59.894363016791885</v>
      </c>
      <c r="Q56" s="10">
        <v>0</v>
      </c>
      <c r="R56" s="10">
        <v>0</v>
      </c>
      <c r="S56" s="10">
        <v>0</v>
      </c>
      <c r="T56" s="10">
        <v>0</v>
      </c>
      <c r="U56" s="10">
        <v>0</v>
      </c>
      <c r="V56" t="s">
        <v>8</v>
      </c>
      <c r="Y56" t="s">
        <v>8</v>
      </c>
    </row>
    <row r="57" spans="1:26" x14ac:dyDescent="0.35">
      <c r="A57" t="s">
        <v>423</v>
      </c>
      <c r="B57" t="s">
        <v>424</v>
      </c>
      <c r="C57" s="3">
        <v>11231</v>
      </c>
      <c r="D57" s="10">
        <v>396660.71</v>
      </c>
      <c r="E57" s="10">
        <v>0</v>
      </c>
      <c r="F57" s="10">
        <v>68598.899999999994</v>
      </c>
      <c r="G57" s="10">
        <v>465259.61</v>
      </c>
      <c r="H57" s="10">
        <v>1758</v>
      </c>
      <c r="I57" s="10">
        <v>0</v>
      </c>
      <c r="J57" s="10">
        <v>1758</v>
      </c>
      <c r="K57" s="10"/>
      <c r="L57" s="10">
        <v>0</v>
      </c>
      <c r="M57" s="10">
        <v>0</v>
      </c>
      <c r="N57" s="10">
        <v>12500</v>
      </c>
      <c r="O57" s="10">
        <v>479517.61</v>
      </c>
      <c r="P57" s="24">
        <v>42.69589618021547</v>
      </c>
      <c r="Q57" s="10">
        <v>0</v>
      </c>
      <c r="R57" s="10">
        <v>0</v>
      </c>
      <c r="S57" s="10">
        <v>0</v>
      </c>
      <c r="T57" s="10">
        <v>0</v>
      </c>
      <c r="U57" s="10">
        <v>0</v>
      </c>
      <c r="V57" t="s">
        <v>8</v>
      </c>
      <c r="Y57" t="s">
        <v>8</v>
      </c>
    </row>
    <row r="58" spans="1:26" x14ac:dyDescent="0.35">
      <c r="A58" t="s">
        <v>430</v>
      </c>
      <c r="B58" t="s">
        <v>431</v>
      </c>
      <c r="C58" s="3">
        <v>894</v>
      </c>
      <c r="D58" s="10">
        <v>0</v>
      </c>
      <c r="E58" s="10">
        <v>0</v>
      </c>
      <c r="F58" s="10">
        <v>144000</v>
      </c>
      <c r="G58" s="10">
        <v>144000</v>
      </c>
      <c r="H58" s="10">
        <v>1000</v>
      </c>
      <c r="I58" s="10">
        <v>250</v>
      </c>
      <c r="J58" s="10">
        <v>1250</v>
      </c>
      <c r="K58" s="10">
        <v>0</v>
      </c>
      <c r="L58" s="10">
        <v>0</v>
      </c>
      <c r="M58" s="10">
        <v>0</v>
      </c>
      <c r="N58" s="10">
        <v>0</v>
      </c>
      <c r="O58" s="10">
        <v>145250</v>
      </c>
      <c r="P58" s="24">
        <v>162.47203579418345</v>
      </c>
      <c r="Q58" s="10">
        <v>0</v>
      </c>
      <c r="R58" s="10">
        <v>0</v>
      </c>
      <c r="S58" s="10">
        <v>0</v>
      </c>
      <c r="T58" s="10">
        <v>0</v>
      </c>
      <c r="U58" s="10">
        <v>0</v>
      </c>
      <c r="V58" t="s">
        <v>8</v>
      </c>
      <c r="Y58" t="s">
        <v>8</v>
      </c>
    </row>
    <row r="59" spans="1:26" x14ac:dyDescent="0.35">
      <c r="A59" t="s">
        <v>437</v>
      </c>
      <c r="B59" t="s">
        <v>438</v>
      </c>
      <c r="C59" s="3">
        <v>221232</v>
      </c>
      <c r="D59" s="10">
        <v>0</v>
      </c>
      <c r="E59" s="10">
        <v>0</v>
      </c>
      <c r="F59" s="10">
        <v>15252178</v>
      </c>
      <c r="G59" s="10">
        <v>15252178</v>
      </c>
      <c r="H59" s="10">
        <v>41498</v>
      </c>
      <c r="I59" s="10">
        <v>0</v>
      </c>
      <c r="J59" s="10">
        <v>41498</v>
      </c>
      <c r="K59" s="10">
        <v>0</v>
      </c>
      <c r="L59" s="10">
        <v>0</v>
      </c>
      <c r="M59" s="10">
        <v>0</v>
      </c>
      <c r="N59" s="10">
        <v>1325949</v>
      </c>
      <c r="O59" s="10">
        <v>16619625</v>
      </c>
      <c r="P59" s="24">
        <v>75.123060859188541</v>
      </c>
      <c r="Q59" s="10">
        <v>0</v>
      </c>
      <c r="R59" s="10">
        <v>0</v>
      </c>
      <c r="S59" s="10">
        <v>0</v>
      </c>
      <c r="T59" s="10">
        <v>0</v>
      </c>
      <c r="U59" s="10">
        <v>0</v>
      </c>
      <c r="V59" t="s">
        <v>8</v>
      </c>
      <c r="Y59" t="s">
        <v>8</v>
      </c>
    </row>
    <row r="60" spans="1:26" x14ac:dyDescent="0.35">
      <c r="A60" t="s">
        <v>444</v>
      </c>
      <c r="B60" t="s">
        <v>445</v>
      </c>
      <c r="C60" s="3">
        <v>21415</v>
      </c>
      <c r="D60" s="10">
        <v>0</v>
      </c>
      <c r="E60" s="10">
        <v>0</v>
      </c>
      <c r="F60" s="10">
        <v>736722</v>
      </c>
      <c r="G60" s="10">
        <v>736722</v>
      </c>
      <c r="H60" s="10">
        <v>9038</v>
      </c>
      <c r="I60" s="10">
        <v>0</v>
      </c>
      <c r="J60" s="10">
        <v>9038</v>
      </c>
      <c r="K60" s="10">
        <v>47025</v>
      </c>
      <c r="L60" s="10">
        <v>0</v>
      </c>
      <c r="M60" s="10">
        <v>47025</v>
      </c>
      <c r="N60" s="10">
        <v>140683</v>
      </c>
      <c r="O60" s="10">
        <v>933468</v>
      </c>
      <c r="P60" s="24">
        <v>43.589446649544712</v>
      </c>
      <c r="Q60" s="10">
        <v>0</v>
      </c>
      <c r="R60" s="10">
        <v>0</v>
      </c>
      <c r="S60" s="10">
        <v>0</v>
      </c>
      <c r="T60" s="10">
        <v>0</v>
      </c>
      <c r="U60" s="10">
        <v>0</v>
      </c>
      <c r="V60" t="s">
        <v>8</v>
      </c>
      <c r="Y60" t="s">
        <v>8</v>
      </c>
    </row>
    <row r="61" spans="1:26" x14ac:dyDescent="0.35">
      <c r="A61" t="s">
        <v>451</v>
      </c>
      <c r="B61" t="s">
        <v>452</v>
      </c>
      <c r="C61" s="3">
        <v>6548</v>
      </c>
      <c r="D61" s="10">
        <v>122642</v>
      </c>
      <c r="E61" s="10">
        <v>0</v>
      </c>
      <c r="F61" s="10">
        <v>28950</v>
      </c>
      <c r="G61" s="10">
        <v>151592</v>
      </c>
      <c r="H61" s="10">
        <v>1000</v>
      </c>
      <c r="I61" s="10">
        <v>2600</v>
      </c>
      <c r="J61" s="10">
        <v>3600</v>
      </c>
      <c r="K61" s="10">
        <v>0</v>
      </c>
      <c r="L61" s="10">
        <v>0</v>
      </c>
      <c r="M61" s="10">
        <v>0</v>
      </c>
      <c r="N61" s="10">
        <v>4379.58</v>
      </c>
      <c r="O61" s="10">
        <v>159571.57999999999</v>
      </c>
      <c r="P61" s="24">
        <v>24.369514355528402</v>
      </c>
      <c r="Q61" s="10">
        <v>0</v>
      </c>
      <c r="R61" s="10">
        <v>0</v>
      </c>
      <c r="S61" s="10">
        <v>0</v>
      </c>
      <c r="T61" s="10">
        <v>0</v>
      </c>
      <c r="U61" s="10">
        <v>0</v>
      </c>
      <c r="V61" t="s">
        <v>8</v>
      </c>
      <c r="Y61" t="s">
        <v>8</v>
      </c>
      <c r="Z61" s="1"/>
    </row>
    <row r="62" spans="1:26" x14ac:dyDescent="0.35">
      <c r="A62" t="s">
        <v>457</v>
      </c>
      <c r="B62" t="s">
        <v>458</v>
      </c>
      <c r="C62" s="3">
        <v>1182</v>
      </c>
      <c r="D62" s="10">
        <v>63000</v>
      </c>
      <c r="E62" s="10">
        <v>1000</v>
      </c>
      <c r="F62" s="10">
        <v>0</v>
      </c>
      <c r="G62" s="10">
        <v>64000</v>
      </c>
      <c r="H62" s="10">
        <v>1000</v>
      </c>
      <c r="I62" s="10">
        <v>0</v>
      </c>
      <c r="J62" s="10">
        <v>1000</v>
      </c>
      <c r="K62" s="10">
        <v>0</v>
      </c>
      <c r="L62" s="10">
        <v>0</v>
      </c>
      <c r="M62" s="10">
        <v>0</v>
      </c>
      <c r="N62" s="10">
        <v>0</v>
      </c>
      <c r="O62" s="10">
        <v>65000</v>
      </c>
      <c r="P62" s="24">
        <v>54.991539763113366</v>
      </c>
      <c r="Q62" s="10">
        <v>0</v>
      </c>
      <c r="R62" s="10">
        <v>0</v>
      </c>
      <c r="S62" s="10">
        <v>0</v>
      </c>
      <c r="T62" s="10">
        <v>0</v>
      </c>
      <c r="U62" s="10">
        <v>0</v>
      </c>
      <c r="V62" t="s">
        <v>8</v>
      </c>
      <c r="Y62" t="s">
        <v>8</v>
      </c>
    </row>
    <row r="63" spans="1:26" x14ac:dyDescent="0.35">
      <c r="A63" t="s">
        <v>463</v>
      </c>
      <c r="B63" t="s">
        <v>464</v>
      </c>
      <c r="C63" s="3">
        <v>41084</v>
      </c>
      <c r="D63" s="10">
        <v>0</v>
      </c>
      <c r="E63" s="10">
        <v>0</v>
      </c>
      <c r="F63" s="10">
        <v>1645177</v>
      </c>
      <c r="G63" s="10">
        <v>1645177</v>
      </c>
      <c r="H63" s="10">
        <v>6393</v>
      </c>
      <c r="I63" s="10">
        <v>0</v>
      </c>
      <c r="J63" s="10">
        <v>6393</v>
      </c>
      <c r="K63" s="10">
        <v>50000</v>
      </c>
      <c r="L63" s="10">
        <v>0</v>
      </c>
      <c r="M63" s="10">
        <v>50000</v>
      </c>
      <c r="N63" s="10">
        <v>0</v>
      </c>
      <c r="O63" s="10">
        <v>1701570</v>
      </c>
      <c r="P63" s="24">
        <v>41.416853276214582</v>
      </c>
      <c r="Q63" s="10">
        <v>0</v>
      </c>
      <c r="R63" s="10">
        <v>0</v>
      </c>
      <c r="S63" s="10">
        <v>0</v>
      </c>
      <c r="T63" s="10">
        <v>0</v>
      </c>
      <c r="U63" s="10">
        <v>0</v>
      </c>
      <c r="V63" t="s">
        <v>8</v>
      </c>
      <c r="Y63" t="s">
        <v>8</v>
      </c>
    </row>
    <row r="64" spans="1:26" x14ac:dyDescent="0.35">
      <c r="A64" t="s">
        <v>919</v>
      </c>
      <c r="B64" t="s">
        <v>920</v>
      </c>
      <c r="C64" s="3">
        <v>7410</v>
      </c>
      <c r="D64" s="10">
        <v>248230</v>
      </c>
      <c r="E64" s="10">
        <v>0</v>
      </c>
      <c r="F64" s="10">
        <v>0</v>
      </c>
      <c r="G64" s="10">
        <v>248230</v>
      </c>
      <c r="H64" s="10">
        <v>1083</v>
      </c>
      <c r="I64" s="10">
        <v>0</v>
      </c>
      <c r="J64" s="10">
        <v>1083</v>
      </c>
      <c r="K64" s="10">
        <v>0</v>
      </c>
      <c r="L64" s="10">
        <v>0</v>
      </c>
      <c r="M64" s="10">
        <v>0</v>
      </c>
      <c r="N64" s="10">
        <v>10806</v>
      </c>
      <c r="O64" s="10">
        <v>260119</v>
      </c>
      <c r="P64" s="24">
        <v>35.103778677462891</v>
      </c>
      <c r="Q64" s="10">
        <v>0</v>
      </c>
      <c r="R64" s="10">
        <v>0</v>
      </c>
      <c r="S64" s="10">
        <v>0</v>
      </c>
      <c r="T64" s="10">
        <v>0</v>
      </c>
      <c r="U64" s="10">
        <v>0</v>
      </c>
      <c r="V64" t="s">
        <v>8</v>
      </c>
      <c r="Y64" t="s">
        <v>8</v>
      </c>
    </row>
    <row r="65" spans="1:27" x14ac:dyDescent="0.35">
      <c r="A65" t="s">
        <v>470</v>
      </c>
      <c r="B65" t="s">
        <v>471</v>
      </c>
      <c r="C65" s="3">
        <v>69878</v>
      </c>
      <c r="D65" s="10">
        <v>0</v>
      </c>
      <c r="E65" s="10">
        <v>0</v>
      </c>
      <c r="F65" s="10">
        <v>3509373</v>
      </c>
      <c r="G65" s="10">
        <v>3509373</v>
      </c>
      <c r="H65" s="10">
        <v>24732</v>
      </c>
      <c r="I65" s="10">
        <v>27714</v>
      </c>
      <c r="J65" s="10">
        <v>52446</v>
      </c>
      <c r="K65" s="10">
        <v>0</v>
      </c>
      <c r="L65" s="10">
        <v>3784</v>
      </c>
      <c r="M65" s="10">
        <v>3784</v>
      </c>
      <c r="N65" s="10">
        <v>25550</v>
      </c>
      <c r="O65" s="10">
        <v>3591153</v>
      </c>
      <c r="P65" s="24">
        <v>51.391754200177452</v>
      </c>
      <c r="Q65" s="10">
        <v>0</v>
      </c>
      <c r="R65" s="10">
        <v>0</v>
      </c>
      <c r="S65" s="10">
        <v>0</v>
      </c>
      <c r="T65" s="10">
        <v>0</v>
      </c>
      <c r="U65" s="10">
        <v>0</v>
      </c>
      <c r="V65" t="s">
        <v>8</v>
      </c>
      <c r="Y65" t="s">
        <v>8</v>
      </c>
    </row>
    <row r="66" spans="1:27" x14ac:dyDescent="0.35">
      <c r="A66" t="s">
        <v>477</v>
      </c>
      <c r="B66" t="s">
        <v>478</v>
      </c>
      <c r="C66" s="3">
        <v>8221</v>
      </c>
      <c r="D66" s="10">
        <v>0</v>
      </c>
      <c r="E66" s="10">
        <v>0</v>
      </c>
      <c r="F66" s="10">
        <v>399820</v>
      </c>
      <c r="G66" s="10">
        <v>399820</v>
      </c>
      <c r="H66" s="10">
        <v>18119</v>
      </c>
      <c r="I66" s="10">
        <v>113.72</v>
      </c>
      <c r="J66" s="10">
        <v>18232.72</v>
      </c>
      <c r="K66" s="10">
        <v>3500</v>
      </c>
      <c r="L66" s="10">
        <v>3264</v>
      </c>
      <c r="M66" s="10">
        <v>6764</v>
      </c>
      <c r="N66" s="10">
        <v>32259</v>
      </c>
      <c r="O66" s="10">
        <v>457075.72</v>
      </c>
      <c r="P66" s="24">
        <v>55.598554920325988</v>
      </c>
      <c r="Q66" s="10">
        <v>0</v>
      </c>
      <c r="R66" s="10">
        <v>0</v>
      </c>
      <c r="S66" s="10">
        <v>0</v>
      </c>
      <c r="T66" s="10">
        <v>0</v>
      </c>
      <c r="U66" s="10">
        <v>0</v>
      </c>
      <c r="V66" t="s">
        <v>8</v>
      </c>
      <c r="Y66" t="s">
        <v>8</v>
      </c>
    </row>
    <row r="67" spans="1:27" x14ac:dyDescent="0.35">
      <c r="A67" t="s">
        <v>484</v>
      </c>
      <c r="B67" t="s">
        <v>485</v>
      </c>
      <c r="C67" s="3">
        <v>45502</v>
      </c>
      <c r="D67" s="10">
        <v>5160792</v>
      </c>
      <c r="E67" s="10">
        <v>0</v>
      </c>
      <c r="F67" s="10">
        <v>3944975</v>
      </c>
      <c r="G67" s="10">
        <v>9105767</v>
      </c>
      <c r="H67" s="10">
        <v>7469</v>
      </c>
      <c r="I67" s="10">
        <v>0</v>
      </c>
      <c r="J67" s="10">
        <v>7469</v>
      </c>
      <c r="K67" s="10">
        <v>0</v>
      </c>
      <c r="L67" s="10">
        <v>0</v>
      </c>
      <c r="M67" s="10">
        <v>0</v>
      </c>
      <c r="N67" s="10">
        <v>38476.36</v>
      </c>
      <c r="O67" s="10">
        <v>9151712.3599999994</v>
      </c>
      <c r="P67" s="24">
        <v>201.12769460683046</v>
      </c>
      <c r="Q67" s="10">
        <v>0</v>
      </c>
      <c r="R67" s="10">
        <v>0</v>
      </c>
      <c r="S67" s="10">
        <v>0</v>
      </c>
      <c r="T67" s="10">
        <v>0</v>
      </c>
      <c r="U67" s="10">
        <v>0</v>
      </c>
      <c r="V67" t="s">
        <v>8</v>
      </c>
      <c r="Y67" t="s">
        <v>8</v>
      </c>
    </row>
    <row r="68" spans="1:27" x14ac:dyDescent="0.35">
      <c r="A68" t="s">
        <v>490</v>
      </c>
      <c r="B68" t="s">
        <v>491</v>
      </c>
      <c r="C68" s="3">
        <v>2442</v>
      </c>
      <c r="D68" s="10">
        <v>0</v>
      </c>
      <c r="E68" s="10">
        <v>0</v>
      </c>
      <c r="F68" s="10">
        <v>111798</v>
      </c>
      <c r="G68" s="10">
        <v>111798</v>
      </c>
      <c r="H68" s="10">
        <v>1000</v>
      </c>
      <c r="I68" s="10">
        <v>0</v>
      </c>
      <c r="J68" s="10">
        <v>1000</v>
      </c>
      <c r="K68" s="10">
        <v>0</v>
      </c>
      <c r="L68" s="10">
        <v>0</v>
      </c>
      <c r="M68" s="10">
        <v>0</v>
      </c>
      <c r="N68" s="10">
        <v>7260</v>
      </c>
      <c r="O68" s="10">
        <v>120058</v>
      </c>
      <c r="P68" s="24">
        <v>49.163800163800161</v>
      </c>
      <c r="Q68" s="10">
        <v>0</v>
      </c>
      <c r="R68" s="10">
        <v>0</v>
      </c>
      <c r="S68" s="10">
        <v>0</v>
      </c>
      <c r="T68" s="10">
        <v>0</v>
      </c>
      <c r="U68" s="10">
        <v>0</v>
      </c>
      <c r="V68" t="s">
        <v>8</v>
      </c>
      <c r="Y68" t="s">
        <v>8</v>
      </c>
    </row>
    <row r="69" spans="1:27" x14ac:dyDescent="0.35">
      <c r="A69" t="s">
        <v>495</v>
      </c>
      <c r="B69" t="s">
        <v>496</v>
      </c>
      <c r="C69" s="3">
        <v>10130</v>
      </c>
      <c r="D69" s="10">
        <v>0</v>
      </c>
      <c r="E69" s="10">
        <v>0</v>
      </c>
      <c r="F69" s="10">
        <v>516020</v>
      </c>
      <c r="G69" s="10">
        <v>516020</v>
      </c>
      <c r="H69" s="10">
        <v>1563</v>
      </c>
      <c r="I69" s="10">
        <v>0</v>
      </c>
      <c r="J69" s="10">
        <v>1563</v>
      </c>
      <c r="K69" s="10">
        <v>0</v>
      </c>
      <c r="L69" s="10">
        <v>0</v>
      </c>
      <c r="M69" s="10">
        <v>0</v>
      </c>
      <c r="N69" s="10">
        <v>42900</v>
      </c>
      <c r="O69" s="10">
        <v>560483</v>
      </c>
      <c r="P69" s="24">
        <v>55.329022704837115</v>
      </c>
      <c r="Q69" s="10">
        <v>0</v>
      </c>
      <c r="R69" s="10">
        <v>0</v>
      </c>
      <c r="S69" s="10">
        <v>0</v>
      </c>
      <c r="T69" s="10">
        <v>0</v>
      </c>
      <c r="U69" s="10">
        <v>0</v>
      </c>
      <c r="V69" t="s">
        <v>8</v>
      </c>
      <c r="Y69" t="s">
        <v>8</v>
      </c>
    </row>
    <row r="70" spans="1:27" x14ac:dyDescent="0.35">
      <c r="A70" t="s">
        <v>501</v>
      </c>
      <c r="B70" t="s">
        <v>502</v>
      </c>
      <c r="C70" s="3">
        <v>753</v>
      </c>
      <c r="D70" s="10">
        <v>0</v>
      </c>
      <c r="E70" s="10">
        <v>0</v>
      </c>
      <c r="F70" s="10">
        <v>101088</v>
      </c>
      <c r="G70" s="10">
        <v>101088</v>
      </c>
      <c r="H70" s="10">
        <v>1000</v>
      </c>
      <c r="I70" s="10">
        <v>0</v>
      </c>
      <c r="J70" s="10">
        <v>1000</v>
      </c>
      <c r="K70" s="10">
        <v>0</v>
      </c>
      <c r="L70" s="10">
        <v>0</v>
      </c>
      <c r="M70" s="10">
        <v>0</v>
      </c>
      <c r="N70" s="10">
        <v>33705</v>
      </c>
      <c r="O70" s="10">
        <v>135793</v>
      </c>
      <c r="P70" s="24">
        <v>180.33598937583002</v>
      </c>
      <c r="Q70" s="10">
        <v>0</v>
      </c>
      <c r="R70" s="10">
        <v>0</v>
      </c>
      <c r="S70" s="10">
        <v>0</v>
      </c>
      <c r="T70" s="10">
        <v>0</v>
      </c>
      <c r="U70" s="10">
        <v>0</v>
      </c>
      <c r="V70" t="s">
        <v>8</v>
      </c>
      <c r="Y70" t="s">
        <v>8</v>
      </c>
    </row>
    <row r="71" spans="1:27" x14ac:dyDescent="0.35">
      <c r="A71" t="s">
        <v>507</v>
      </c>
      <c r="B71" t="s">
        <v>508</v>
      </c>
      <c r="C71" s="3">
        <v>19936</v>
      </c>
      <c r="D71" s="10">
        <v>643175</v>
      </c>
      <c r="E71" s="10">
        <v>0</v>
      </c>
      <c r="F71" s="10">
        <v>0</v>
      </c>
      <c r="G71" s="10">
        <v>643175</v>
      </c>
      <c r="H71" s="10">
        <v>3487</v>
      </c>
      <c r="I71" s="10">
        <v>0</v>
      </c>
      <c r="J71" s="10">
        <v>3487</v>
      </c>
      <c r="K71" s="10">
        <v>0</v>
      </c>
      <c r="L71" s="10">
        <v>0</v>
      </c>
      <c r="M71" s="10">
        <v>0</v>
      </c>
      <c r="N71" s="10">
        <v>35073</v>
      </c>
      <c r="O71" s="10">
        <v>681735</v>
      </c>
      <c r="P71" s="24">
        <v>34.196177768860352</v>
      </c>
      <c r="Q71" s="10">
        <v>0</v>
      </c>
      <c r="R71" s="10">
        <v>0</v>
      </c>
      <c r="S71" s="10">
        <v>0</v>
      </c>
      <c r="T71" s="10">
        <v>45525</v>
      </c>
      <c r="U71" s="10">
        <v>45525</v>
      </c>
      <c r="V71" t="s">
        <v>8</v>
      </c>
      <c r="Y71" t="s">
        <v>8</v>
      </c>
    </row>
    <row r="72" spans="1:27" x14ac:dyDescent="0.35">
      <c r="A72" t="s">
        <v>513</v>
      </c>
      <c r="B72" t="s">
        <v>514</v>
      </c>
      <c r="C72" s="3">
        <v>41659</v>
      </c>
      <c r="D72" s="10">
        <v>963000</v>
      </c>
      <c r="E72" s="10">
        <v>0</v>
      </c>
      <c r="F72" s="10">
        <v>2274877</v>
      </c>
      <c r="G72" s="10">
        <v>3237877</v>
      </c>
      <c r="H72" s="10">
        <v>6876</v>
      </c>
      <c r="I72" s="10">
        <v>0</v>
      </c>
      <c r="J72" s="10">
        <v>6876</v>
      </c>
      <c r="K72" s="10">
        <v>0</v>
      </c>
      <c r="L72" s="10">
        <v>0</v>
      </c>
      <c r="M72" s="10">
        <v>0</v>
      </c>
      <c r="N72" s="10">
        <v>50000</v>
      </c>
      <c r="O72" s="10">
        <v>3294753</v>
      </c>
      <c r="P72" s="24">
        <v>79.088624306872461</v>
      </c>
      <c r="Q72" s="10">
        <v>0</v>
      </c>
      <c r="R72" s="10">
        <v>0</v>
      </c>
      <c r="S72" s="10">
        <v>0</v>
      </c>
      <c r="T72" s="10">
        <v>0</v>
      </c>
      <c r="U72" s="10">
        <v>0</v>
      </c>
      <c r="V72" t="s">
        <v>8</v>
      </c>
      <c r="Y72" t="s">
        <v>10</v>
      </c>
      <c r="Z72" s="1">
        <v>9200000</v>
      </c>
      <c r="AA72">
        <v>2036</v>
      </c>
    </row>
    <row r="73" spans="1:27" x14ac:dyDescent="0.35">
      <c r="A73" t="s">
        <v>519</v>
      </c>
      <c r="B73" t="s">
        <v>520</v>
      </c>
      <c r="C73" s="3">
        <v>6371</v>
      </c>
      <c r="D73" s="10">
        <v>0</v>
      </c>
      <c r="E73" s="10">
        <v>0</v>
      </c>
      <c r="F73" s="10">
        <v>247383.7</v>
      </c>
      <c r="G73" s="10">
        <v>247383.7</v>
      </c>
      <c r="H73" s="10">
        <v>2086</v>
      </c>
      <c r="I73" s="10">
        <v>0</v>
      </c>
      <c r="J73" s="10">
        <v>2086</v>
      </c>
      <c r="K73" s="10">
        <v>0</v>
      </c>
      <c r="L73" s="10">
        <v>0</v>
      </c>
      <c r="M73" s="10">
        <v>0</v>
      </c>
      <c r="N73" s="10">
        <v>25368.6</v>
      </c>
      <c r="O73" s="10">
        <v>274838.3</v>
      </c>
      <c r="P73" s="24">
        <v>43.138957777428971</v>
      </c>
      <c r="Q73" s="10">
        <v>0</v>
      </c>
      <c r="R73" s="10">
        <v>0</v>
      </c>
      <c r="S73" s="10">
        <v>0</v>
      </c>
      <c r="T73" s="10">
        <v>0</v>
      </c>
      <c r="U73" s="10">
        <v>0</v>
      </c>
      <c r="V73" t="s">
        <v>8</v>
      </c>
      <c r="Y73" t="s">
        <v>8</v>
      </c>
    </row>
    <row r="74" spans="1:27" x14ac:dyDescent="0.35">
      <c r="A74" t="s">
        <v>525</v>
      </c>
      <c r="B74" t="s">
        <v>526</v>
      </c>
      <c r="C74" s="3">
        <v>6293</v>
      </c>
      <c r="D74" s="10">
        <v>61340</v>
      </c>
      <c r="E74" s="10">
        <v>0</v>
      </c>
      <c r="F74" s="10">
        <v>17615</v>
      </c>
      <c r="G74" s="10">
        <v>78955</v>
      </c>
      <c r="H74" s="10">
        <v>1000</v>
      </c>
      <c r="I74" s="10">
        <v>0</v>
      </c>
      <c r="J74" s="10">
        <v>1000</v>
      </c>
      <c r="K74" s="10">
        <v>0</v>
      </c>
      <c r="L74" s="10">
        <v>0</v>
      </c>
      <c r="M74" s="10">
        <v>0</v>
      </c>
      <c r="N74" s="10">
        <v>1804</v>
      </c>
      <c r="O74" s="10">
        <v>81759</v>
      </c>
      <c r="P74" s="24">
        <v>12.992054663912283</v>
      </c>
      <c r="Q74" s="10">
        <v>0</v>
      </c>
      <c r="R74" s="10">
        <v>0</v>
      </c>
      <c r="S74" s="10">
        <v>0</v>
      </c>
      <c r="T74" s="10">
        <v>0</v>
      </c>
      <c r="U74" s="10">
        <v>0</v>
      </c>
      <c r="V74" t="s">
        <v>8</v>
      </c>
      <c r="Y74" t="s">
        <v>8</v>
      </c>
    </row>
    <row r="75" spans="1:27" x14ac:dyDescent="0.35">
      <c r="A75" t="s">
        <v>531</v>
      </c>
      <c r="B75" t="s">
        <v>532</v>
      </c>
      <c r="C75" s="3">
        <v>1304</v>
      </c>
      <c r="D75" s="10">
        <v>94532</v>
      </c>
      <c r="E75" s="10">
        <v>0</v>
      </c>
      <c r="F75" s="10">
        <v>0</v>
      </c>
      <c r="G75" s="10">
        <v>94532</v>
      </c>
      <c r="H75" s="10">
        <v>1000</v>
      </c>
      <c r="I75" s="10">
        <v>20914</v>
      </c>
      <c r="J75" s="10">
        <v>21914</v>
      </c>
      <c r="K75" s="10">
        <v>13523</v>
      </c>
      <c r="L75" s="10">
        <v>0</v>
      </c>
      <c r="M75" s="10">
        <v>13523</v>
      </c>
      <c r="N75" s="10">
        <v>27614</v>
      </c>
      <c r="O75" s="10">
        <v>157583</v>
      </c>
      <c r="P75" s="24">
        <v>120.84585889570552</v>
      </c>
      <c r="Q75" s="10">
        <v>5000</v>
      </c>
      <c r="R75" s="10">
        <v>0</v>
      </c>
      <c r="S75" s="10">
        <v>0</v>
      </c>
      <c r="T75" s="10">
        <v>0</v>
      </c>
      <c r="U75" s="10">
        <v>5000</v>
      </c>
      <c r="V75" t="s">
        <v>8</v>
      </c>
      <c r="Y75" t="s">
        <v>8</v>
      </c>
    </row>
    <row r="76" spans="1:27" x14ac:dyDescent="0.35">
      <c r="A76" t="s">
        <v>538</v>
      </c>
      <c r="B76" t="s">
        <v>539</v>
      </c>
      <c r="C76" s="3">
        <v>5093</v>
      </c>
      <c r="D76" s="10">
        <v>104440</v>
      </c>
      <c r="E76" s="10">
        <v>0</v>
      </c>
      <c r="F76" s="10">
        <v>0</v>
      </c>
      <c r="G76" s="10">
        <v>104440</v>
      </c>
      <c r="H76" s="10">
        <v>1000</v>
      </c>
      <c r="I76" s="10">
        <v>0</v>
      </c>
      <c r="J76" s="10">
        <v>1000</v>
      </c>
      <c r="K76" s="10">
        <v>0</v>
      </c>
      <c r="L76" s="10">
        <v>0</v>
      </c>
      <c r="M76" s="10">
        <v>0</v>
      </c>
      <c r="N76" s="10">
        <v>0</v>
      </c>
      <c r="O76" s="10">
        <v>105440</v>
      </c>
      <c r="P76" s="24">
        <v>20.702925584135087</v>
      </c>
      <c r="Q76" s="10">
        <v>0</v>
      </c>
      <c r="R76" s="10">
        <v>0</v>
      </c>
      <c r="S76" s="10">
        <v>0</v>
      </c>
      <c r="T76" s="10">
        <v>0</v>
      </c>
      <c r="U76" s="10">
        <v>0</v>
      </c>
      <c r="V76" t="s">
        <v>8</v>
      </c>
      <c r="Y76" t="s">
        <v>8</v>
      </c>
    </row>
    <row r="77" spans="1:27" x14ac:dyDescent="0.35">
      <c r="A77" t="s">
        <v>543</v>
      </c>
      <c r="B77" t="s">
        <v>544</v>
      </c>
      <c r="C77" s="3">
        <v>50658</v>
      </c>
      <c r="D77" s="10">
        <v>2339964</v>
      </c>
      <c r="E77" s="10">
        <v>0</v>
      </c>
      <c r="F77" s="10">
        <v>234006</v>
      </c>
      <c r="G77" s="10">
        <v>2573970</v>
      </c>
      <c r="H77" s="10">
        <v>5835</v>
      </c>
      <c r="I77" s="10">
        <v>0</v>
      </c>
      <c r="J77" s="10">
        <v>5835</v>
      </c>
      <c r="K77" s="10">
        <v>0</v>
      </c>
      <c r="L77" s="10">
        <v>4237</v>
      </c>
      <c r="M77" s="10">
        <v>4237</v>
      </c>
      <c r="N77" s="10">
        <v>111666</v>
      </c>
      <c r="O77" s="10">
        <v>2695708</v>
      </c>
      <c r="P77" s="24">
        <v>53.21386552963007</v>
      </c>
      <c r="Q77" s="10">
        <v>0</v>
      </c>
      <c r="R77" s="10">
        <v>0</v>
      </c>
      <c r="S77" s="10">
        <v>0</v>
      </c>
      <c r="T77" s="10">
        <v>0</v>
      </c>
      <c r="U77" s="10">
        <v>0</v>
      </c>
      <c r="V77" t="s">
        <v>8</v>
      </c>
      <c r="Y77" t="s">
        <v>8</v>
      </c>
    </row>
    <row r="78" spans="1:27" x14ac:dyDescent="0.35">
      <c r="A78" t="s">
        <v>549</v>
      </c>
      <c r="B78" t="s">
        <v>550</v>
      </c>
      <c r="C78" s="3">
        <v>12516</v>
      </c>
      <c r="D78" s="10">
        <v>20753</v>
      </c>
      <c r="E78" s="10">
        <v>0</v>
      </c>
      <c r="F78" s="10">
        <v>381702</v>
      </c>
      <c r="G78" s="10">
        <v>402455</v>
      </c>
      <c r="H78" s="10">
        <v>1519</v>
      </c>
      <c r="I78" s="10">
        <v>0</v>
      </c>
      <c r="J78" s="10">
        <v>1519</v>
      </c>
      <c r="K78" s="10">
        <v>0</v>
      </c>
      <c r="L78" s="10">
        <v>0</v>
      </c>
      <c r="M78" s="10">
        <v>0</v>
      </c>
      <c r="N78" s="10">
        <v>30598</v>
      </c>
      <c r="O78" s="10">
        <v>434572</v>
      </c>
      <c r="P78" s="24">
        <v>34.721316714605308</v>
      </c>
      <c r="Q78" s="10">
        <v>0</v>
      </c>
      <c r="R78" s="10">
        <v>0</v>
      </c>
      <c r="S78" s="10">
        <v>0</v>
      </c>
      <c r="T78" s="10">
        <v>0</v>
      </c>
      <c r="U78" s="10">
        <v>0</v>
      </c>
      <c r="V78" t="s">
        <v>8</v>
      </c>
      <c r="Y78" t="s">
        <v>8</v>
      </c>
    </row>
    <row r="79" spans="1:27" x14ac:dyDescent="0.35">
      <c r="A79" t="s">
        <v>555</v>
      </c>
      <c r="B79" t="s">
        <v>556</v>
      </c>
      <c r="C79" s="3">
        <v>25497</v>
      </c>
      <c r="D79" s="10">
        <v>0</v>
      </c>
      <c r="E79" s="10">
        <v>0</v>
      </c>
      <c r="F79" s="10">
        <v>1244928</v>
      </c>
      <c r="G79" s="10">
        <v>1244928</v>
      </c>
      <c r="H79" s="10">
        <v>5017</v>
      </c>
      <c r="I79" s="10">
        <v>0</v>
      </c>
      <c r="J79" s="10">
        <v>5017</v>
      </c>
      <c r="K79" s="10">
        <v>0</v>
      </c>
      <c r="L79" s="10">
        <v>0</v>
      </c>
      <c r="M79" s="10">
        <v>0</v>
      </c>
      <c r="N79" s="10">
        <v>11298</v>
      </c>
      <c r="O79" s="10">
        <v>1261243</v>
      </c>
      <c r="P79" s="24">
        <v>49.466329372082988</v>
      </c>
      <c r="Q79" s="10">
        <v>0</v>
      </c>
      <c r="R79" s="10">
        <v>0</v>
      </c>
      <c r="S79" s="10">
        <v>0</v>
      </c>
      <c r="T79" s="10">
        <v>0</v>
      </c>
      <c r="U79" s="10">
        <v>0</v>
      </c>
      <c r="V79" t="s">
        <v>8</v>
      </c>
      <c r="Y79" t="s">
        <v>8</v>
      </c>
    </row>
    <row r="80" spans="1:27" x14ac:dyDescent="0.35">
      <c r="A80" t="s">
        <v>561</v>
      </c>
      <c r="B80" t="s">
        <v>562</v>
      </c>
      <c r="C80" s="3">
        <v>13156</v>
      </c>
      <c r="D80" s="10">
        <v>778426</v>
      </c>
      <c r="E80" s="10">
        <v>0</v>
      </c>
      <c r="F80" s="10">
        <v>63952</v>
      </c>
      <c r="G80" s="10">
        <v>842378</v>
      </c>
      <c r="H80" s="10">
        <v>1880</v>
      </c>
      <c r="I80" s="10">
        <v>0</v>
      </c>
      <c r="J80" s="10">
        <v>1880</v>
      </c>
      <c r="K80" s="10">
        <v>0</v>
      </c>
      <c r="L80" s="10">
        <v>0</v>
      </c>
      <c r="M80" s="10">
        <v>0</v>
      </c>
      <c r="N80" s="10">
        <v>6509</v>
      </c>
      <c r="O80" s="10">
        <v>850767</v>
      </c>
      <c r="P80" s="24">
        <v>64.667604134995443</v>
      </c>
      <c r="Q80" s="10">
        <v>0</v>
      </c>
      <c r="R80" s="10">
        <v>0</v>
      </c>
      <c r="S80" s="10">
        <v>0</v>
      </c>
      <c r="T80" s="10">
        <v>0</v>
      </c>
      <c r="U80" s="10">
        <v>0</v>
      </c>
      <c r="V80" t="s">
        <v>8</v>
      </c>
      <c r="Y80" t="s">
        <v>8</v>
      </c>
    </row>
    <row r="81" spans="1:27" x14ac:dyDescent="0.35">
      <c r="A81" t="s">
        <v>567</v>
      </c>
      <c r="B81" t="s">
        <v>568</v>
      </c>
      <c r="C81" s="3">
        <v>4262</v>
      </c>
      <c r="D81" s="10">
        <v>256811</v>
      </c>
      <c r="E81" s="10">
        <v>0</v>
      </c>
      <c r="F81" s="10">
        <v>30862</v>
      </c>
      <c r="G81" s="10">
        <v>287673</v>
      </c>
      <c r="H81" s="10">
        <v>1000</v>
      </c>
      <c r="I81" s="10">
        <v>10000</v>
      </c>
      <c r="J81" s="10">
        <v>11000</v>
      </c>
      <c r="K81" s="10">
        <v>0</v>
      </c>
      <c r="L81" s="10">
        <v>2501</v>
      </c>
      <c r="M81" s="10">
        <v>2501</v>
      </c>
      <c r="N81" s="10">
        <v>1261</v>
      </c>
      <c r="O81" s="10">
        <v>302435</v>
      </c>
      <c r="P81" s="24">
        <v>70.960816518066636</v>
      </c>
      <c r="Q81" s="10">
        <v>0</v>
      </c>
      <c r="R81" s="10">
        <v>0</v>
      </c>
      <c r="S81" s="10">
        <v>0</v>
      </c>
      <c r="T81" s="10">
        <v>0</v>
      </c>
      <c r="U81" s="10">
        <v>0</v>
      </c>
      <c r="V81" t="s">
        <v>8</v>
      </c>
      <c r="Y81" t="s">
        <v>8</v>
      </c>
    </row>
    <row r="82" spans="1:27" x14ac:dyDescent="0.35">
      <c r="A82" t="s">
        <v>573</v>
      </c>
      <c r="B82" t="s">
        <v>574</v>
      </c>
      <c r="C82" s="3">
        <v>799109</v>
      </c>
      <c r="D82" s="10">
        <v>0</v>
      </c>
      <c r="E82" s="10">
        <v>35000</v>
      </c>
      <c r="F82" s="10">
        <v>107587108</v>
      </c>
      <c r="G82" s="10">
        <v>107622108</v>
      </c>
      <c r="H82" s="10">
        <v>114129</v>
      </c>
      <c r="I82" s="10">
        <v>0</v>
      </c>
      <c r="J82" s="10">
        <v>114129</v>
      </c>
      <c r="K82" s="10">
        <v>0</v>
      </c>
      <c r="L82" s="10">
        <v>0</v>
      </c>
      <c r="M82" s="10">
        <v>0</v>
      </c>
      <c r="N82" s="10">
        <v>9087020</v>
      </c>
      <c r="O82" s="10">
        <v>116823257</v>
      </c>
      <c r="P82" s="24">
        <v>146.19189247023874</v>
      </c>
      <c r="Q82" s="10">
        <v>16141902</v>
      </c>
      <c r="R82" s="10">
        <v>0</v>
      </c>
      <c r="S82" s="10">
        <v>0</v>
      </c>
      <c r="T82" s="10">
        <v>0</v>
      </c>
      <c r="U82" s="10">
        <v>16141902</v>
      </c>
      <c r="V82" t="s">
        <v>8</v>
      </c>
      <c r="Y82" t="s">
        <v>10</v>
      </c>
      <c r="Z82" s="1">
        <v>387000000</v>
      </c>
      <c r="AA82">
        <v>2029</v>
      </c>
    </row>
    <row r="83" spans="1:27" x14ac:dyDescent="0.35">
      <c r="A83" t="s">
        <v>579</v>
      </c>
      <c r="B83" t="s">
        <v>580</v>
      </c>
      <c r="C83" s="3">
        <v>37261</v>
      </c>
      <c r="D83" s="10">
        <v>2586509</v>
      </c>
      <c r="E83" s="10">
        <v>0</v>
      </c>
      <c r="F83" s="10">
        <v>0</v>
      </c>
      <c r="G83" s="10">
        <v>2586509</v>
      </c>
      <c r="H83" s="10">
        <v>6534</v>
      </c>
      <c r="I83" s="10">
        <v>0</v>
      </c>
      <c r="J83" s="10">
        <v>6534</v>
      </c>
      <c r="K83" s="10">
        <v>0</v>
      </c>
      <c r="L83" s="10">
        <v>0</v>
      </c>
      <c r="M83" s="10">
        <v>0</v>
      </c>
      <c r="N83" s="10">
        <v>58441</v>
      </c>
      <c r="O83" s="10">
        <v>2651484</v>
      </c>
      <c r="P83" s="24">
        <v>71.15976490163979</v>
      </c>
      <c r="Q83" s="10">
        <v>0</v>
      </c>
      <c r="R83" s="10">
        <v>0</v>
      </c>
      <c r="S83" s="10">
        <v>0</v>
      </c>
      <c r="T83" s="10">
        <v>0</v>
      </c>
      <c r="U83" s="10">
        <v>0</v>
      </c>
      <c r="V83" t="s">
        <v>8</v>
      </c>
      <c r="Y83" t="s">
        <v>8</v>
      </c>
    </row>
    <row r="84" spans="1:27" x14ac:dyDescent="0.35">
      <c r="A84" t="s">
        <v>585</v>
      </c>
      <c r="B84" t="s">
        <v>586</v>
      </c>
      <c r="C84" s="3">
        <v>16891</v>
      </c>
      <c r="D84" s="10">
        <v>1144355</v>
      </c>
      <c r="E84" s="10">
        <v>0</v>
      </c>
      <c r="F84" s="10">
        <v>259845</v>
      </c>
      <c r="G84" s="10">
        <v>1404200</v>
      </c>
      <c r="H84" s="10">
        <v>1373</v>
      </c>
      <c r="I84" s="10">
        <v>195.24</v>
      </c>
      <c r="J84" s="10">
        <v>1568.24</v>
      </c>
      <c r="K84" s="10">
        <v>0</v>
      </c>
      <c r="L84" s="10">
        <v>0</v>
      </c>
      <c r="M84" s="10">
        <v>0</v>
      </c>
      <c r="N84" s="10">
        <v>53203</v>
      </c>
      <c r="O84" s="10">
        <v>1458971.24</v>
      </c>
      <c r="P84" s="24">
        <v>86.375658042744661</v>
      </c>
      <c r="Q84" s="10">
        <v>160817</v>
      </c>
      <c r="R84" s="10">
        <v>0</v>
      </c>
      <c r="S84" s="10">
        <v>0</v>
      </c>
      <c r="T84" s="10">
        <v>4600</v>
      </c>
      <c r="U84" s="10">
        <v>165417</v>
      </c>
      <c r="V84" t="s">
        <v>10</v>
      </c>
      <c r="W84">
        <v>1988</v>
      </c>
      <c r="X84">
        <v>2030</v>
      </c>
      <c r="Y84" t="s">
        <v>8</v>
      </c>
    </row>
    <row r="85" spans="1:27" x14ac:dyDescent="0.35">
      <c r="A85" t="s">
        <v>592</v>
      </c>
      <c r="B85" t="s">
        <v>593</v>
      </c>
      <c r="C85" s="3">
        <v>14573</v>
      </c>
      <c r="D85" s="10">
        <v>91352</v>
      </c>
      <c r="E85" s="10">
        <v>0</v>
      </c>
      <c r="F85" s="10">
        <v>969137</v>
      </c>
      <c r="G85" s="10">
        <v>1060489</v>
      </c>
      <c r="H85" s="10">
        <v>1508</v>
      </c>
      <c r="I85" s="10">
        <v>0</v>
      </c>
      <c r="J85" s="10">
        <v>1508</v>
      </c>
      <c r="K85" s="10">
        <v>4000</v>
      </c>
      <c r="L85" s="10">
        <v>1108</v>
      </c>
      <c r="M85" s="10">
        <v>5108</v>
      </c>
      <c r="N85" s="10">
        <v>105621</v>
      </c>
      <c r="O85" s="10">
        <v>1172726</v>
      </c>
      <c r="P85" s="24">
        <v>80.472517669663077</v>
      </c>
      <c r="Q85" s="10">
        <v>930192</v>
      </c>
      <c r="R85" s="10">
        <v>0</v>
      </c>
      <c r="S85" s="10">
        <v>0</v>
      </c>
      <c r="T85" s="10">
        <v>433146</v>
      </c>
      <c r="U85" s="10">
        <v>1363338</v>
      </c>
      <c r="V85" t="s">
        <v>8</v>
      </c>
      <c r="Y85" t="s">
        <v>8</v>
      </c>
    </row>
    <row r="86" spans="1:27" x14ac:dyDescent="0.35">
      <c r="A86" t="s">
        <v>598</v>
      </c>
      <c r="B86" t="s">
        <v>599</v>
      </c>
      <c r="C86" s="3">
        <v>2677</v>
      </c>
      <c r="D86" s="10">
        <v>0</v>
      </c>
      <c r="E86" s="10">
        <v>0</v>
      </c>
      <c r="F86" s="10">
        <v>108000</v>
      </c>
      <c r="G86" s="10">
        <v>108000</v>
      </c>
      <c r="H86" s="10">
        <v>1000</v>
      </c>
      <c r="I86" s="10">
        <v>0</v>
      </c>
      <c r="J86" s="10">
        <v>1000</v>
      </c>
      <c r="K86" s="10">
        <v>0</v>
      </c>
      <c r="L86" s="10">
        <v>0</v>
      </c>
      <c r="M86" s="10">
        <v>0</v>
      </c>
      <c r="N86" s="10">
        <v>96200</v>
      </c>
      <c r="O86" s="10">
        <v>205200</v>
      </c>
      <c r="P86" s="24">
        <v>76.652969742248786</v>
      </c>
      <c r="Q86" s="10">
        <v>0</v>
      </c>
      <c r="R86" s="10">
        <v>0</v>
      </c>
      <c r="S86" s="10">
        <v>0</v>
      </c>
      <c r="T86" s="10">
        <v>0</v>
      </c>
      <c r="U86" s="10">
        <v>0</v>
      </c>
      <c r="V86" t="s">
        <v>8</v>
      </c>
      <c r="Y86" t="s">
        <v>8</v>
      </c>
    </row>
    <row r="87" spans="1:27" x14ac:dyDescent="0.35">
      <c r="A87" t="s">
        <v>604</v>
      </c>
      <c r="B87" t="s">
        <v>605</v>
      </c>
      <c r="C87" s="3">
        <v>5118</v>
      </c>
      <c r="D87" s="10">
        <v>476844</v>
      </c>
      <c r="E87" s="10">
        <v>207541</v>
      </c>
      <c r="F87" s="10">
        <v>0</v>
      </c>
      <c r="G87" s="10">
        <v>684385</v>
      </c>
      <c r="H87" s="10">
        <v>1081</v>
      </c>
      <c r="I87" s="10">
        <v>0</v>
      </c>
      <c r="J87" s="10">
        <v>1081</v>
      </c>
      <c r="K87" s="10">
        <v>0</v>
      </c>
      <c r="L87" s="10">
        <v>0</v>
      </c>
      <c r="M87" s="10">
        <v>0</v>
      </c>
      <c r="N87" s="10">
        <v>0</v>
      </c>
      <c r="O87" s="10">
        <v>685466</v>
      </c>
      <c r="P87" s="24">
        <v>133.9323954669793</v>
      </c>
      <c r="Q87" s="10">
        <v>0</v>
      </c>
      <c r="R87" s="10">
        <v>0</v>
      </c>
      <c r="S87" s="10">
        <v>0</v>
      </c>
      <c r="T87" s="10">
        <v>0</v>
      </c>
      <c r="U87" s="10">
        <v>0</v>
      </c>
      <c r="V87" t="s">
        <v>10</v>
      </c>
      <c r="W87">
        <v>2020</v>
      </c>
      <c r="X87">
        <v>2026</v>
      </c>
      <c r="Y87" t="s">
        <v>8</v>
      </c>
    </row>
    <row r="88" spans="1:27" x14ac:dyDescent="0.35">
      <c r="A88" t="s">
        <v>611</v>
      </c>
      <c r="B88" t="s">
        <v>612</v>
      </c>
      <c r="C88" s="3">
        <v>812</v>
      </c>
      <c r="D88" s="10">
        <v>25971</v>
      </c>
      <c r="E88" s="10">
        <v>3000</v>
      </c>
      <c r="F88" s="10">
        <v>0</v>
      </c>
      <c r="G88" s="10">
        <v>28971</v>
      </c>
      <c r="H88" s="10">
        <v>1000</v>
      </c>
      <c r="I88" s="10">
        <v>0</v>
      </c>
      <c r="J88" s="10">
        <v>1000</v>
      </c>
      <c r="K88" s="10">
        <v>0</v>
      </c>
      <c r="L88" s="10">
        <v>0</v>
      </c>
      <c r="M88" s="10">
        <v>0</v>
      </c>
      <c r="N88" s="10">
        <v>36240</v>
      </c>
      <c r="O88" s="10">
        <v>66211</v>
      </c>
      <c r="P88" s="24">
        <v>81.540640394088669</v>
      </c>
      <c r="Q88" s="10">
        <v>0</v>
      </c>
      <c r="R88" s="10">
        <v>0</v>
      </c>
      <c r="S88" s="10">
        <v>0</v>
      </c>
      <c r="T88" s="10">
        <v>0</v>
      </c>
      <c r="U88" s="10">
        <v>0</v>
      </c>
      <c r="V88" t="s">
        <v>8</v>
      </c>
      <c r="Y88" t="s">
        <v>8</v>
      </c>
    </row>
    <row r="89" spans="1:27" x14ac:dyDescent="0.35">
      <c r="A89" t="s">
        <v>618</v>
      </c>
      <c r="B89" t="s">
        <v>619</v>
      </c>
      <c r="C89" s="3">
        <v>3290</v>
      </c>
      <c r="D89" s="10">
        <v>142995</v>
      </c>
      <c r="E89" s="10">
        <v>0</v>
      </c>
      <c r="F89" s="10">
        <v>0</v>
      </c>
      <c r="G89" s="10">
        <v>142995</v>
      </c>
      <c r="H89" s="10">
        <v>1000</v>
      </c>
      <c r="I89" s="10">
        <v>0</v>
      </c>
      <c r="J89" s="10">
        <v>1000</v>
      </c>
      <c r="K89" s="10">
        <v>0</v>
      </c>
      <c r="L89" s="10">
        <v>0</v>
      </c>
      <c r="M89" s="10">
        <v>0</v>
      </c>
      <c r="N89" s="10">
        <v>3360</v>
      </c>
      <c r="O89" s="10">
        <v>147355</v>
      </c>
      <c r="P89" s="24">
        <v>44.788753799392097</v>
      </c>
      <c r="Q89" s="10">
        <v>0</v>
      </c>
      <c r="R89" s="10">
        <v>0</v>
      </c>
      <c r="S89" s="10">
        <v>0</v>
      </c>
      <c r="T89" s="10">
        <v>330000</v>
      </c>
      <c r="U89" s="10">
        <v>330000</v>
      </c>
      <c r="V89" t="s">
        <v>8</v>
      </c>
      <c r="Y89" t="s">
        <v>8</v>
      </c>
    </row>
    <row r="90" spans="1:27" x14ac:dyDescent="0.35">
      <c r="A90" t="s">
        <v>624</v>
      </c>
      <c r="B90" t="s">
        <v>625</v>
      </c>
      <c r="C90" s="3">
        <v>951</v>
      </c>
      <c r="D90" s="10">
        <v>8600</v>
      </c>
      <c r="E90" s="10">
        <v>0</v>
      </c>
      <c r="F90" s="10">
        <v>0</v>
      </c>
      <c r="G90" s="10">
        <v>8600</v>
      </c>
      <c r="H90" s="10">
        <v>1000</v>
      </c>
      <c r="I90" s="10">
        <v>0</v>
      </c>
      <c r="J90" s="10">
        <v>1000</v>
      </c>
      <c r="K90" s="10">
        <v>0</v>
      </c>
      <c r="L90" s="10">
        <v>0</v>
      </c>
      <c r="M90" s="10">
        <v>0</v>
      </c>
      <c r="N90" s="10">
        <v>54583</v>
      </c>
      <c r="O90" s="10">
        <v>64183</v>
      </c>
      <c r="P90" s="24">
        <v>67.490010515247107</v>
      </c>
      <c r="Q90" s="10">
        <v>8600</v>
      </c>
      <c r="R90" s="10">
        <v>0</v>
      </c>
      <c r="S90" s="10">
        <v>0</v>
      </c>
      <c r="T90" s="10">
        <v>51387</v>
      </c>
      <c r="U90" s="10">
        <v>59987</v>
      </c>
      <c r="V90" t="s">
        <v>8</v>
      </c>
      <c r="Y90" t="s">
        <v>8</v>
      </c>
    </row>
    <row r="91" spans="1:27" x14ac:dyDescent="0.35">
      <c r="A91" t="s">
        <v>631</v>
      </c>
      <c r="B91" t="s">
        <v>632</v>
      </c>
      <c r="C91" s="3">
        <v>3167</v>
      </c>
      <c r="D91" s="10">
        <v>51825</v>
      </c>
      <c r="E91" s="10">
        <v>0</v>
      </c>
      <c r="F91" s="10">
        <v>0</v>
      </c>
      <c r="G91" s="10">
        <v>51825</v>
      </c>
      <c r="H91" s="10">
        <v>1000</v>
      </c>
      <c r="I91" s="10">
        <v>0</v>
      </c>
      <c r="J91" s="10">
        <v>1000</v>
      </c>
      <c r="K91" s="10">
        <v>0</v>
      </c>
      <c r="L91" s="10">
        <v>0</v>
      </c>
      <c r="M91" s="10">
        <v>0</v>
      </c>
      <c r="N91" s="10">
        <v>4090</v>
      </c>
      <c r="O91" s="10">
        <v>56915</v>
      </c>
      <c r="P91" s="24">
        <v>17.971266182507105</v>
      </c>
      <c r="Q91" s="10">
        <v>0</v>
      </c>
      <c r="R91" s="10">
        <v>0</v>
      </c>
      <c r="S91" s="10">
        <v>0</v>
      </c>
      <c r="T91" s="10">
        <v>0</v>
      </c>
      <c r="U91" s="10">
        <v>0</v>
      </c>
      <c r="V91" t="s">
        <v>8</v>
      </c>
      <c r="Y91" t="s">
        <v>8</v>
      </c>
    </row>
    <row r="92" spans="1:27" x14ac:dyDescent="0.35">
      <c r="A92" t="s">
        <v>637</v>
      </c>
      <c r="B92" t="s">
        <v>638</v>
      </c>
      <c r="C92" s="3">
        <v>26259</v>
      </c>
      <c r="D92" s="10">
        <v>0</v>
      </c>
      <c r="E92" s="10">
        <v>10000</v>
      </c>
      <c r="F92" s="10">
        <v>878184.24</v>
      </c>
      <c r="G92" s="10">
        <v>888184.24</v>
      </c>
      <c r="H92" s="10">
        <v>25631</v>
      </c>
      <c r="I92" s="10">
        <v>0</v>
      </c>
      <c r="J92" s="10">
        <v>25631</v>
      </c>
      <c r="K92" s="10">
        <v>0</v>
      </c>
      <c r="L92" s="10">
        <v>0</v>
      </c>
      <c r="M92" s="10">
        <v>0</v>
      </c>
      <c r="N92" s="10">
        <v>8000</v>
      </c>
      <c r="O92" s="10">
        <v>921815.24</v>
      </c>
      <c r="P92" s="24">
        <v>35.10473513842873</v>
      </c>
      <c r="Q92" s="10">
        <v>0</v>
      </c>
      <c r="R92" s="10">
        <v>0</v>
      </c>
      <c r="S92" s="10">
        <v>0</v>
      </c>
      <c r="T92" s="10">
        <v>0</v>
      </c>
      <c r="U92" s="10">
        <v>0</v>
      </c>
      <c r="V92" t="s">
        <v>8</v>
      </c>
      <c r="Y92" t="s">
        <v>8</v>
      </c>
    </row>
    <row r="93" spans="1:27" x14ac:dyDescent="0.35">
      <c r="A93" t="s">
        <v>644</v>
      </c>
      <c r="B93" t="s">
        <v>645</v>
      </c>
      <c r="C93" s="3">
        <v>61065</v>
      </c>
      <c r="D93" s="10">
        <v>290000</v>
      </c>
      <c r="E93" s="10">
        <v>0</v>
      </c>
      <c r="F93" s="10">
        <v>3062096</v>
      </c>
      <c r="G93" s="10">
        <v>3352096</v>
      </c>
      <c r="H93" s="10">
        <v>10247</v>
      </c>
      <c r="I93" s="10">
        <v>0</v>
      </c>
      <c r="J93" s="10">
        <v>10247</v>
      </c>
      <c r="K93" s="10">
        <v>0</v>
      </c>
      <c r="L93" s="10">
        <v>0</v>
      </c>
      <c r="M93" s="10">
        <v>0</v>
      </c>
      <c r="N93" s="10">
        <v>251884</v>
      </c>
      <c r="O93" s="10">
        <v>3614227</v>
      </c>
      <c r="P93" s="24">
        <v>59.186555309915661</v>
      </c>
      <c r="Q93" s="10">
        <v>59292</v>
      </c>
      <c r="R93" s="10">
        <v>0</v>
      </c>
      <c r="S93" s="10">
        <v>0</v>
      </c>
      <c r="T93" s="10">
        <v>0</v>
      </c>
      <c r="U93" s="10">
        <v>59292</v>
      </c>
      <c r="V93" t="s">
        <v>8</v>
      </c>
      <c r="Y93" t="s">
        <v>10</v>
      </c>
      <c r="Z93" s="1">
        <v>6000000</v>
      </c>
      <c r="AA93">
        <v>2034</v>
      </c>
    </row>
    <row r="94" spans="1:27" x14ac:dyDescent="0.35">
      <c r="A94" t="s">
        <v>651</v>
      </c>
      <c r="B94" t="s">
        <v>652</v>
      </c>
      <c r="C94" s="3">
        <v>12481</v>
      </c>
      <c r="D94" s="10">
        <v>0</v>
      </c>
      <c r="E94" s="10">
        <v>0</v>
      </c>
      <c r="F94" s="10">
        <v>1047435.97</v>
      </c>
      <c r="G94" s="10">
        <v>1047435.97</v>
      </c>
      <c r="H94" s="10">
        <v>4519</v>
      </c>
      <c r="I94" s="10">
        <v>0</v>
      </c>
      <c r="J94" s="10">
        <v>4519</v>
      </c>
      <c r="K94" s="10">
        <v>4200</v>
      </c>
      <c r="L94" s="10">
        <v>0</v>
      </c>
      <c r="M94" s="10">
        <v>4200</v>
      </c>
      <c r="N94" s="10">
        <v>3706.62</v>
      </c>
      <c r="O94" s="10">
        <v>1059861.5900000001</v>
      </c>
      <c r="P94" s="24">
        <v>84.918002563897133</v>
      </c>
      <c r="Q94" s="10">
        <v>0</v>
      </c>
      <c r="R94" s="10">
        <v>0</v>
      </c>
      <c r="S94" s="10">
        <v>0</v>
      </c>
      <c r="T94" s="10">
        <v>0</v>
      </c>
      <c r="U94" s="10">
        <v>0</v>
      </c>
      <c r="V94" t="s">
        <v>8</v>
      </c>
      <c r="Y94" t="s">
        <v>8</v>
      </c>
    </row>
    <row r="95" spans="1:27" x14ac:dyDescent="0.35">
      <c r="A95" t="s">
        <v>657</v>
      </c>
      <c r="B95" t="s">
        <v>658</v>
      </c>
      <c r="C95" s="3">
        <v>22164</v>
      </c>
      <c r="D95" s="10">
        <v>101100</v>
      </c>
      <c r="E95" s="10">
        <v>48431</v>
      </c>
      <c r="F95" s="10">
        <v>652297</v>
      </c>
      <c r="G95" s="10">
        <v>801828</v>
      </c>
      <c r="H95" s="10">
        <v>3415</v>
      </c>
      <c r="I95" s="10">
        <v>167617</v>
      </c>
      <c r="J95" s="10">
        <v>171032</v>
      </c>
      <c r="K95" s="10">
        <v>0</v>
      </c>
      <c r="L95" s="10">
        <v>0</v>
      </c>
      <c r="M95" s="10">
        <v>0</v>
      </c>
      <c r="N95" s="10">
        <v>130587</v>
      </c>
      <c r="O95" s="10">
        <v>1103447</v>
      </c>
      <c r="P95" s="24">
        <v>49.785553149251037</v>
      </c>
      <c r="Q95" s="10">
        <v>0</v>
      </c>
      <c r="R95" s="10">
        <v>0</v>
      </c>
      <c r="S95" s="10">
        <v>0</v>
      </c>
      <c r="T95" s="10">
        <v>0</v>
      </c>
      <c r="U95" s="10">
        <v>0</v>
      </c>
      <c r="V95" t="s">
        <v>8</v>
      </c>
      <c r="Y95" t="s">
        <v>8</v>
      </c>
    </row>
    <row r="96" spans="1:27" x14ac:dyDescent="0.35">
      <c r="A96" t="s">
        <v>663</v>
      </c>
      <c r="B96" t="s">
        <v>664</v>
      </c>
      <c r="C96" s="3">
        <v>1682</v>
      </c>
      <c r="D96" s="10">
        <v>0</v>
      </c>
      <c r="E96" s="10">
        <v>0</v>
      </c>
      <c r="F96" s="10">
        <v>85400</v>
      </c>
      <c r="G96" s="10">
        <v>85400</v>
      </c>
      <c r="H96" s="10">
        <v>1000</v>
      </c>
      <c r="I96" s="10">
        <v>0</v>
      </c>
      <c r="J96" s="10">
        <v>1000</v>
      </c>
      <c r="K96" s="10">
        <v>0</v>
      </c>
      <c r="L96" s="10">
        <v>0</v>
      </c>
      <c r="M96" s="10">
        <v>0</v>
      </c>
      <c r="N96" s="10">
        <v>150</v>
      </c>
      <c r="O96" s="10">
        <v>86550</v>
      </c>
      <c r="P96" s="24">
        <v>51.456599286563616</v>
      </c>
      <c r="Q96" s="10">
        <v>0</v>
      </c>
      <c r="R96" s="10">
        <v>0</v>
      </c>
      <c r="S96" s="10">
        <v>0</v>
      </c>
      <c r="T96" s="10">
        <v>0</v>
      </c>
      <c r="U96" s="10">
        <v>0</v>
      </c>
      <c r="V96" t="s">
        <v>8</v>
      </c>
      <c r="Y96" t="s">
        <v>8</v>
      </c>
    </row>
    <row r="97" spans="1:27" x14ac:dyDescent="0.35">
      <c r="A97" t="s">
        <v>670</v>
      </c>
      <c r="B97" t="s">
        <v>671</v>
      </c>
      <c r="C97" s="3">
        <v>2527</v>
      </c>
      <c r="D97" s="10">
        <v>0</v>
      </c>
      <c r="E97" s="10">
        <v>0</v>
      </c>
      <c r="F97" s="10">
        <v>170000</v>
      </c>
      <c r="G97" s="10">
        <v>170000</v>
      </c>
      <c r="H97" s="10">
        <v>1000</v>
      </c>
      <c r="I97" s="10">
        <v>0</v>
      </c>
      <c r="J97" s="10">
        <v>1000</v>
      </c>
      <c r="K97" s="10">
        <v>0</v>
      </c>
      <c r="L97" s="10">
        <v>0</v>
      </c>
      <c r="M97" s="10">
        <v>0</v>
      </c>
      <c r="N97" s="10">
        <v>104000</v>
      </c>
      <c r="O97" s="10">
        <v>275000</v>
      </c>
      <c r="P97" s="24">
        <v>108.82469331222794</v>
      </c>
      <c r="Q97" s="10">
        <v>0</v>
      </c>
      <c r="R97" s="10">
        <v>0</v>
      </c>
      <c r="S97" s="10">
        <v>0</v>
      </c>
      <c r="T97" s="10">
        <v>0</v>
      </c>
      <c r="U97" s="10">
        <v>0</v>
      </c>
      <c r="V97" t="s">
        <v>8</v>
      </c>
      <c r="Y97" t="s">
        <v>8</v>
      </c>
    </row>
    <row r="98" spans="1:27" x14ac:dyDescent="0.35">
      <c r="A98" t="s">
        <v>676</v>
      </c>
      <c r="B98" t="s">
        <v>677</v>
      </c>
      <c r="C98" s="3">
        <v>1939</v>
      </c>
      <c r="D98" s="10">
        <v>78211</v>
      </c>
      <c r="E98" s="10">
        <v>0</v>
      </c>
      <c r="F98" s="10">
        <v>0</v>
      </c>
      <c r="G98" s="10">
        <v>78211</v>
      </c>
      <c r="H98" s="10">
        <v>1000</v>
      </c>
      <c r="I98" s="10">
        <v>0</v>
      </c>
      <c r="J98" s="10">
        <v>1000</v>
      </c>
      <c r="K98" s="10">
        <v>0</v>
      </c>
      <c r="L98" s="10">
        <v>0</v>
      </c>
      <c r="M98" s="10">
        <v>0</v>
      </c>
      <c r="N98" s="10">
        <v>7500</v>
      </c>
      <c r="O98" s="10">
        <v>86711</v>
      </c>
      <c r="P98" s="24">
        <v>44.719443011861784</v>
      </c>
      <c r="Q98" s="10">
        <v>0</v>
      </c>
      <c r="R98" s="10">
        <v>0</v>
      </c>
      <c r="S98" s="10">
        <v>0</v>
      </c>
      <c r="T98" s="10">
        <v>0</v>
      </c>
      <c r="U98" s="10">
        <v>0</v>
      </c>
      <c r="V98" t="s">
        <v>8</v>
      </c>
      <c r="Y98" t="s">
        <v>8</v>
      </c>
    </row>
    <row r="99" spans="1:27" x14ac:dyDescent="0.35">
      <c r="A99" t="s">
        <v>683</v>
      </c>
      <c r="B99" t="s">
        <v>684</v>
      </c>
      <c r="C99" s="3">
        <v>23876</v>
      </c>
      <c r="D99" s="10">
        <v>679050</v>
      </c>
      <c r="E99" s="10">
        <v>0</v>
      </c>
      <c r="F99" s="10">
        <v>0</v>
      </c>
      <c r="G99" s="10">
        <v>679050</v>
      </c>
      <c r="H99" s="10">
        <v>3687</v>
      </c>
      <c r="I99" s="10">
        <v>0</v>
      </c>
      <c r="J99" s="10">
        <v>3687</v>
      </c>
      <c r="K99" s="10">
        <v>0</v>
      </c>
      <c r="L99" s="10">
        <v>0</v>
      </c>
      <c r="M99" s="10">
        <v>0</v>
      </c>
      <c r="N99" s="10">
        <v>155682</v>
      </c>
      <c r="O99" s="10">
        <v>838419</v>
      </c>
      <c r="P99" s="24">
        <v>35.115555369408611</v>
      </c>
      <c r="Q99" s="10">
        <v>0</v>
      </c>
      <c r="R99" s="10">
        <v>0</v>
      </c>
      <c r="S99" s="10">
        <v>0</v>
      </c>
      <c r="T99" s="10">
        <v>0</v>
      </c>
      <c r="U99" s="10">
        <v>0</v>
      </c>
      <c r="V99" t="s">
        <v>8</v>
      </c>
      <c r="Y99" t="s">
        <v>8</v>
      </c>
    </row>
    <row r="100" spans="1:27" x14ac:dyDescent="0.35">
      <c r="A100" t="s">
        <v>689</v>
      </c>
      <c r="B100" t="s">
        <v>690</v>
      </c>
      <c r="C100" s="3">
        <v>285520</v>
      </c>
      <c r="D100" s="10">
        <v>5738030</v>
      </c>
      <c r="E100" s="10">
        <v>0</v>
      </c>
      <c r="F100" s="10">
        <v>847760</v>
      </c>
      <c r="G100" s="10">
        <v>6585790</v>
      </c>
      <c r="H100" s="10">
        <v>33162</v>
      </c>
      <c r="I100" s="10">
        <v>0</v>
      </c>
      <c r="J100" s="10">
        <v>33162</v>
      </c>
      <c r="K100" s="10">
        <v>0</v>
      </c>
      <c r="L100" s="10">
        <v>0</v>
      </c>
      <c r="M100" s="10">
        <v>0</v>
      </c>
      <c r="N100" s="10">
        <v>377630</v>
      </c>
      <c r="O100" s="10">
        <v>6996582</v>
      </c>
      <c r="P100" s="24">
        <v>24.504700196133371</v>
      </c>
      <c r="Q100" s="10">
        <v>0</v>
      </c>
      <c r="R100" s="10">
        <v>0</v>
      </c>
      <c r="S100" s="10">
        <v>0</v>
      </c>
      <c r="T100" s="10">
        <v>0</v>
      </c>
      <c r="U100" s="10">
        <v>0</v>
      </c>
      <c r="V100" t="s">
        <v>8</v>
      </c>
      <c r="Y100" t="s">
        <v>10</v>
      </c>
      <c r="Z100" s="1">
        <v>18600000</v>
      </c>
      <c r="AA100">
        <v>2031</v>
      </c>
    </row>
    <row r="101" spans="1:27" x14ac:dyDescent="0.35">
      <c r="A101" t="s">
        <v>695</v>
      </c>
      <c r="B101" t="s">
        <v>696</v>
      </c>
      <c r="C101" s="3">
        <v>33928</v>
      </c>
      <c r="D101" s="10">
        <v>103000</v>
      </c>
      <c r="E101" s="10">
        <v>0</v>
      </c>
      <c r="F101" s="10">
        <v>1744767</v>
      </c>
      <c r="G101" s="10">
        <v>1847767</v>
      </c>
      <c r="H101" s="10">
        <v>3677</v>
      </c>
      <c r="I101" s="10">
        <v>0</v>
      </c>
      <c r="J101" s="10">
        <v>3677</v>
      </c>
      <c r="K101" s="10">
        <v>4125</v>
      </c>
      <c r="L101" s="10">
        <v>0</v>
      </c>
      <c r="M101" s="10">
        <v>4125</v>
      </c>
      <c r="N101" s="10">
        <v>31317</v>
      </c>
      <c r="O101" s="10">
        <v>1886886</v>
      </c>
      <c r="P101" s="24">
        <v>55.61441876915822</v>
      </c>
      <c r="Q101" s="10">
        <v>150000</v>
      </c>
      <c r="R101" s="10">
        <v>0</v>
      </c>
      <c r="S101" s="10">
        <v>0</v>
      </c>
      <c r="T101" s="10">
        <v>0</v>
      </c>
      <c r="U101" s="10">
        <v>150000</v>
      </c>
      <c r="V101" t="s">
        <v>8</v>
      </c>
      <c r="Y101" t="s">
        <v>8</v>
      </c>
    </row>
    <row r="102" spans="1:27" x14ac:dyDescent="0.35">
      <c r="A102" t="s">
        <v>702</v>
      </c>
      <c r="B102" t="s">
        <v>703</v>
      </c>
      <c r="C102" s="3">
        <v>12667</v>
      </c>
      <c r="D102" s="10">
        <v>16400</v>
      </c>
      <c r="E102" s="10">
        <v>0</v>
      </c>
      <c r="F102" s="10">
        <v>443690</v>
      </c>
      <c r="G102" s="10">
        <v>460090</v>
      </c>
      <c r="H102" s="10">
        <v>2166</v>
      </c>
      <c r="I102" s="10">
        <v>0</v>
      </c>
      <c r="J102" s="10">
        <v>2166</v>
      </c>
      <c r="K102" s="10">
        <v>0</v>
      </c>
      <c r="L102" s="10">
        <v>0</v>
      </c>
      <c r="M102" s="10">
        <v>0</v>
      </c>
      <c r="N102" s="10">
        <v>61415</v>
      </c>
      <c r="O102" s="10">
        <v>523671</v>
      </c>
      <c r="P102" s="24">
        <v>41.341359437909531</v>
      </c>
      <c r="Q102" s="10">
        <v>0</v>
      </c>
      <c r="R102" s="10">
        <v>0</v>
      </c>
      <c r="S102" s="10">
        <v>0</v>
      </c>
      <c r="T102" s="10">
        <v>0</v>
      </c>
      <c r="U102" s="10">
        <v>0</v>
      </c>
      <c r="V102" t="s">
        <v>8</v>
      </c>
      <c r="Y102" t="s">
        <v>8</v>
      </c>
    </row>
    <row r="103" spans="1:27" x14ac:dyDescent="0.35">
      <c r="A103" t="s">
        <v>710</v>
      </c>
      <c r="B103" t="s">
        <v>711</v>
      </c>
      <c r="C103" s="3">
        <v>962</v>
      </c>
      <c r="D103" s="10">
        <v>75000</v>
      </c>
      <c r="E103" s="10">
        <v>0</v>
      </c>
      <c r="F103" s="10">
        <v>0</v>
      </c>
      <c r="G103" s="10">
        <v>75000</v>
      </c>
      <c r="H103" s="10">
        <v>1000</v>
      </c>
      <c r="I103" s="10">
        <v>0</v>
      </c>
      <c r="J103" s="10">
        <v>1000</v>
      </c>
      <c r="K103" s="10">
        <v>0</v>
      </c>
      <c r="L103" s="10">
        <v>0</v>
      </c>
      <c r="M103" s="10">
        <v>0</v>
      </c>
      <c r="N103" s="10">
        <v>25116</v>
      </c>
      <c r="O103" s="10">
        <v>101116</v>
      </c>
      <c r="P103" s="24">
        <v>105.11018711018711</v>
      </c>
      <c r="Q103" s="10">
        <v>0</v>
      </c>
      <c r="R103" s="10">
        <v>0</v>
      </c>
      <c r="S103" s="10">
        <v>0</v>
      </c>
      <c r="T103" s="10">
        <v>0</v>
      </c>
      <c r="U103" s="10">
        <v>0</v>
      </c>
      <c r="V103" t="s">
        <v>8</v>
      </c>
      <c r="Y103" t="s">
        <v>8</v>
      </c>
    </row>
    <row r="104" spans="1:27" x14ac:dyDescent="0.35">
      <c r="A104" t="s">
        <v>715</v>
      </c>
      <c r="B104" t="s">
        <v>716</v>
      </c>
      <c r="C104" s="3">
        <v>7268</v>
      </c>
      <c r="D104" s="10">
        <v>904173</v>
      </c>
      <c r="E104" s="10">
        <v>0</v>
      </c>
      <c r="F104" s="10">
        <v>0</v>
      </c>
      <c r="G104" s="10">
        <v>904173</v>
      </c>
      <c r="H104" s="10">
        <v>5698</v>
      </c>
      <c r="I104" s="10">
        <v>0</v>
      </c>
      <c r="J104" s="10">
        <v>5698</v>
      </c>
      <c r="K104" s="10">
        <v>4125</v>
      </c>
      <c r="L104" s="10">
        <v>0</v>
      </c>
      <c r="M104" s="10">
        <v>4125</v>
      </c>
      <c r="N104" s="10">
        <v>0</v>
      </c>
      <c r="O104" s="10">
        <v>913996</v>
      </c>
      <c r="P104" s="24">
        <v>125.75619152449092</v>
      </c>
      <c r="Q104" s="10">
        <v>0</v>
      </c>
      <c r="R104" s="10">
        <v>0</v>
      </c>
      <c r="S104" s="10">
        <v>0</v>
      </c>
      <c r="T104" s="10">
        <v>0</v>
      </c>
      <c r="U104" s="10">
        <v>0</v>
      </c>
      <c r="V104" t="s">
        <v>8</v>
      </c>
      <c r="Y104" t="s">
        <v>8</v>
      </c>
    </row>
    <row r="105" spans="1:27" x14ac:dyDescent="0.35">
      <c r="A105" t="s">
        <v>721</v>
      </c>
      <c r="B105" t="s">
        <v>722</v>
      </c>
      <c r="C105" s="3">
        <v>9471</v>
      </c>
      <c r="D105" s="10">
        <v>320133</v>
      </c>
      <c r="E105" s="10">
        <v>0</v>
      </c>
      <c r="F105" s="10">
        <v>9862</v>
      </c>
      <c r="G105" s="10">
        <v>329995</v>
      </c>
      <c r="H105" s="10">
        <v>1041</v>
      </c>
      <c r="I105" s="10">
        <v>0</v>
      </c>
      <c r="J105" s="10">
        <v>1041</v>
      </c>
      <c r="K105" s="10">
        <v>0</v>
      </c>
      <c r="L105" s="10">
        <v>0</v>
      </c>
      <c r="M105" s="10">
        <v>0</v>
      </c>
      <c r="N105" s="10">
        <v>10360</v>
      </c>
      <c r="O105" s="10">
        <v>341396</v>
      </c>
      <c r="P105" s="24">
        <v>36.046457607433219</v>
      </c>
      <c r="Q105" s="10">
        <v>0</v>
      </c>
      <c r="R105" s="10">
        <v>0</v>
      </c>
      <c r="S105" s="10">
        <v>0</v>
      </c>
      <c r="T105" s="10">
        <v>0</v>
      </c>
      <c r="U105" s="10">
        <v>0</v>
      </c>
      <c r="V105" t="s">
        <v>8</v>
      </c>
      <c r="Y105" t="s">
        <v>8</v>
      </c>
    </row>
    <row r="106" spans="1:27" x14ac:dyDescent="0.35">
      <c r="A106" t="s">
        <v>727</v>
      </c>
      <c r="B106" t="s">
        <v>728</v>
      </c>
      <c r="C106" s="3">
        <v>1927</v>
      </c>
      <c r="D106" s="10">
        <v>0</v>
      </c>
      <c r="E106" s="10">
        <v>105059</v>
      </c>
      <c r="F106" s="10">
        <v>90207</v>
      </c>
      <c r="G106" s="10">
        <v>195266</v>
      </c>
      <c r="H106" s="10">
        <v>2044</v>
      </c>
      <c r="I106" s="10">
        <v>0</v>
      </c>
      <c r="J106" s="10">
        <v>2044</v>
      </c>
      <c r="K106" s="10">
        <v>0</v>
      </c>
      <c r="L106" s="10">
        <v>0</v>
      </c>
      <c r="M106" s="10">
        <v>0</v>
      </c>
      <c r="N106" s="10">
        <v>1500</v>
      </c>
      <c r="O106" s="10">
        <v>198810</v>
      </c>
      <c r="P106" s="24">
        <v>103.17073170731707</v>
      </c>
      <c r="Q106" s="10">
        <v>0</v>
      </c>
      <c r="R106" s="10">
        <v>0</v>
      </c>
      <c r="S106" s="10">
        <v>0</v>
      </c>
      <c r="T106" s="10">
        <v>0</v>
      </c>
      <c r="U106" s="10">
        <v>0</v>
      </c>
      <c r="V106" t="s">
        <v>8</v>
      </c>
      <c r="Y106" t="s">
        <v>8</v>
      </c>
    </row>
    <row r="107" spans="1:27" x14ac:dyDescent="0.35">
      <c r="A107" t="s">
        <v>734</v>
      </c>
      <c r="B107" t="s">
        <v>735</v>
      </c>
      <c r="C107" s="3">
        <v>24799</v>
      </c>
      <c r="D107" s="10">
        <v>444756</v>
      </c>
      <c r="E107" s="10">
        <v>1041836</v>
      </c>
      <c r="F107" s="10">
        <v>0</v>
      </c>
      <c r="G107" s="10">
        <v>1486592</v>
      </c>
      <c r="H107" s="10">
        <v>4336</v>
      </c>
      <c r="I107" s="10">
        <v>0</v>
      </c>
      <c r="J107" s="10">
        <v>4336</v>
      </c>
      <c r="K107" s="10">
        <v>0</v>
      </c>
      <c r="L107" s="10">
        <v>0</v>
      </c>
      <c r="M107" s="10">
        <v>0</v>
      </c>
      <c r="N107" s="10">
        <v>6915</v>
      </c>
      <c r="O107" s="10">
        <v>1497843</v>
      </c>
      <c r="P107" s="24">
        <v>60.39933061817009</v>
      </c>
      <c r="Q107" s="10">
        <v>0</v>
      </c>
      <c r="R107" s="10">
        <v>0</v>
      </c>
      <c r="S107" s="10">
        <v>0</v>
      </c>
      <c r="T107" s="10">
        <v>0</v>
      </c>
      <c r="U107" s="10">
        <v>0</v>
      </c>
      <c r="V107" t="s">
        <v>10</v>
      </c>
      <c r="W107">
        <v>2020</v>
      </c>
      <c r="X107">
        <v>2026</v>
      </c>
      <c r="Y107" t="s">
        <v>8</v>
      </c>
      <c r="Z107" s="1"/>
    </row>
    <row r="108" spans="1:27" x14ac:dyDescent="0.35">
      <c r="A108" t="s">
        <v>740</v>
      </c>
      <c r="B108" t="s">
        <v>741</v>
      </c>
      <c r="C108" s="3">
        <v>2708</v>
      </c>
      <c r="D108" s="10">
        <v>4000</v>
      </c>
      <c r="E108" s="10">
        <v>0</v>
      </c>
      <c r="F108" s="10">
        <v>119648</v>
      </c>
      <c r="G108" s="10">
        <v>123648</v>
      </c>
      <c r="H108" s="10">
        <v>1000</v>
      </c>
      <c r="I108" s="10">
        <v>0</v>
      </c>
      <c r="J108" s="10">
        <v>1000</v>
      </c>
      <c r="K108" s="10">
        <v>0</v>
      </c>
      <c r="L108" s="10">
        <v>0</v>
      </c>
      <c r="M108" s="10">
        <v>0</v>
      </c>
      <c r="N108" s="10">
        <v>0</v>
      </c>
      <c r="O108" s="10">
        <v>124648</v>
      </c>
      <c r="P108" s="24">
        <v>46.029542097488921</v>
      </c>
      <c r="Q108" s="10">
        <v>0</v>
      </c>
      <c r="R108" s="10">
        <v>0</v>
      </c>
      <c r="S108" s="10">
        <v>0</v>
      </c>
      <c r="T108" s="10">
        <v>0</v>
      </c>
      <c r="U108" s="10">
        <v>0</v>
      </c>
      <c r="V108" t="s">
        <v>10</v>
      </c>
      <c r="W108">
        <v>1999</v>
      </c>
      <c r="X108">
        <v>2029</v>
      </c>
      <c r="Y108" t="s">
        <v>8</v>
      </c>
    </row>
    <row r="109" spans="1:27" x14ac:dyDescent="0.35">
      <c r="A109" t="s">
        <v>747</v>
      </c>
      <c r="B109" t="s">
        <v>748</v>
      </c>
      <c r="C109" s="3">
        <v>20628</v>
      </c>
      <c r="D109" s="10">
        <v>0</v>
      </c>
      <c r="E109" s="10">
        <v>4449</v>
      </c>
      <c r="F109" s="10">
        <v>1147445</v>
      </c>
      <c r="G109" s="10">
        <v>1151894</v>
      </c>
      <c r="H109" s="10">
        <v>4247</v>
      </c>
      <c r="I109" s="10">
        <v>47460</v>
      </c>
      <c r="J109" s="10">
        <v>51707</v>
      </c>
      <c r="K109" s="10">
        <v>0</v>
      </c>
      <c r="L109" s="10">
        <v>0</v>
      </c>
      <c r="M109" s="10">
        <v>0</v>
      </c>
      <c r="N109" s="10">
        <v>71444.44</v>
      </c>
      <c r="O109" s="10">
        <v>1275045.44</v>
      </c>
      <c r="P109" s="24">
        <v>61.811394221446577</v>
      </c>
      <c r="Q109" s="10">
        <v>0</v>
      </c>
      <c r="R109" s="10">
        <v>0</v>
      </c>
      <c r="S109" s="10">
        <v>0</v>
      </c>
      <c r="T109" s="10">
        <v>0</v>
      </c>
      <c r="U109" s="10">
        <v>0</v>
      </c>
      <c r="V109" t="s">
        <v>8</v>
      </c>
      <c r="Y109" t="s">
        <v>8</v>
      </c>
    </row>
    <row r="110" spans="1:27" x14ac:dyDescent="0.35">
      <c r="A110" t="s">
        <v>753</v>
      </c>
      <c r="B110" t="s">
        <v>754</v>
      </c>
      <c r="C110" s="3">
        <v>20101</v>
      </c>
      <c r="D110" s="10">
        <v>0</v>
      </c>
      <c r="E110" s="10">
        <v>0</v>
      </c>
      <c r="F110" s="10">
        <v>1218035</v>
      </c>
      <c r="G110" s="10">
        <v>1218035</v>
      </c>
      <c r="H110" s="10">
        <v>2997</v>
      </c>
      <c r="I110" s="10">
        <v>0</v>
      </c>
      <c r="J110" s="10">
        <v>2997</v>
      </c>
      <c r="K110" s="10">
        <v>0</v>
      </c>
      <c r="L110" s="10">
        <v>8544</v>
      </c>
      <c r="M110" s="10">
        <v>8544</v>
      </c>
      <c r="N110" s="10">
        <v>385343</v>
      </c>
      <c r="O110" s="10">
        <v>1614919</v>
      </c>
      <c r="P110" s="24">
        <v>80.340231829262223</v>
      </c>
      <c r="Q110" s="10">
        <v>0</v>
      </c>
      <c r="R110" s="10">
        <v>62500</v>
      </c>
      <c r="S110" s="10">
        <v>0</v>
      </c>
      <c r="T110" s="10">
        <v>0</v>
      </c>
      <c r="U110" s="10">
        <v>62500</v>
      </c>
      <c r="V110" t="s">
        <v>8</v>
      </c>
      <c r="Y110" t="s">
        <v>8</v>
      </c>
    </row>
    <row r="111" spans="1:27" x14ac:dyDescent="0.35">
      <c r="A111" t="s">
        <v>759</v>
      </c>
      <c r="B111" t="s">
        <v>760</v>
      </c>
      <c r="C111" s="3">
        <v>2560</v>
      </c>
      <c r="D111" s="10">
        <v>0</v>
      </c>
      <c r="E111" s="10">
        <v>0</v>
      </c>
      <c r="F111" s="10">
        <v>146884</v>
      </c>
      <c r="G111" s="10">
        <v>146884</v>
      </c>
      <c r="H111" s="10">
        <v>2410</v>
      </c>
      <c r="I111" s="10">
        <v>0</v>
      </c>
      <c r="J111" s="10">
        <v>2410</v>
      </c>
      <c r="K111" s="10">
        <v>3500</v>
      </c>
      <c r="L111" s="10">
        <v>0</v>
      </c>
      <c r="M111" s="10">
        <v>3500</v>
      </c>
      <c r="N111" s="10">
        <v>11336</v>
      </c>
      <c r="O111" s="10">
        <v>164130</v>
      </c>
      <c r="P111" s="24">
        <v>64.11328125</v>
      </c>
      <c r="Q111" s="10">
        <v>0</v>
      </c>
      <c r="R111" s="10">
        <v>0</v>
      </c>
      <c r="S111" s="10">
        <v>0</v>
      </c>
      <c r="T111" s="10">
        <v>0</v>
      </c>
      <c r="U111" s="10">
        <v>0</v>
      </c>
      <c r="V111" t="s">
        <v>8</v>
      </c>
      <c r="Y111" t="s">
        <v>8</v>
      </c>
    </row>
    <row r="112" spans="1:27" x14ac:dyDescent="0.35">
      <c r="A112" t="s">
        <v>766</v>
      </c>
      <c r="B112" t="s">
        <v>767</v>
      </c>
      <c r="C112" s="3">
        <v>62996</v>
      </c>
      <c r="D112" s="10">
        <v>2207834</v>
      </c>
      <c r="E112" s="10">
        <v>0</v>
      </c>
      <c r="F112" s="10">
        <v>0</v>
      </c>
      <c r="G112" s="10">
        <v>2207834</v>
      </c>
      <c r="H112" s="10">
        <v>11134</v>
      </c>
      <c r="I112" s="10">
        <v>0</v>
      </c>
      <c r="J112" s="10">
        <v>11134</v>
      </c>
      <c r="K112" s="10">
        <v>41646</v>
      </c>
      <c r="L112" s="10">
        <v>0</v>
      </c>
      <c r="M112" s="10">
        <v>41646</v>
      </c>
      <c r="N112" s="10">
        <v>246348</v>
      </c>
      <c r="O112" s="10">
        <v>2506962</v>
      </c>
      <c r="P112" s="24">
        <v>39.795574322179185</v>
      </c>
      <c r="Q112" s="10">
        <v>0</v>
      </c>
      <c r="R112" s="10">
        <v>0</v>
      </c>
      <c r="S112" s="10">
        <v>201029</v>
      </c>
      <c r="T112" s="10">
        <v>0</v>
      </c>
      <c r="U112" s="10">
        <v>201029</v>
      </c>
      <c r="V112" t="s">
        <v>8</v>
      </c>
      <c r="Y112" t="s">
        <v>8</v>
      </c>
    </row>
    <row r="113" spans="1:26" x14ac:dyDescent="0.35">
      <c r="A113" t="s">
        <v>772</v>
      </c>
      <c r="B113" t="s">
        <v>773</v>
      </c>
      <c r="C113" s="3">
        <v>14492</v>
      </c>
      <c r="D113" s="10">
        <v>750440</v>
      </c>
      <c r="E113" s="10">
        <v>0</v>
      </c>
      <c r="F113" s="10">
        <v>0</v>
      </c>
      <c r="G113" s="10">
        <v>750440</v>
      </c>
      <c r="H113" s="10">
        <v>2501</v>
      </c>
      <c r="I113" s="10">
        <v>3249</v>
      </c>
      <c r="J113" s="10">
        <v>5750</v>
      </c>
      <c r="K113" s="10">
        <v>3249</v>
      </c>
      <c r="L113" s="10">
        <v>0</v>
      </c>
      <c r="M113" s="10">
        <v>3249</v>
      </c>
      <c r="N113" s="10">
        <v>0</v>
      </c>
      <c r="O113" s="10">
        <v>759439</v>
      </c>
      <c r="P113" s="24">
        <v>52.404016008832457</v>
      </c>
      <c r="Q113" s="10">
        <v>0</v>
      </c>
      <c r="R113" s="10">
        <v>0</v>
      </c>
      <c r="S113" s="10">
        <v>0</v>
      </c>
      <c r="T113" s="10">
        <v>0</v>
      </c>
      <c r="U113" s="10">
        <v>0</v>
      </c>
      <c r="V113" t="s">
        <v>8</v>
      </c>
      <c r="Y113" t="s">
        <v>8</v>
      </c>
    </row>
    <row r="114" spans="1:26" x14ac:dyDescent="0.35">
      <c r="A114" t="s">
        <v>778</v>
      </c>
      <c r="B114" t="s">
        <v>779</v>
      </c>
      <c r="C114" s="3">
        <v>2839</v>
      </c>
      <c r="D114" s="10">
        <v>14000</v>
      </c>
      <c r="E114" s="10">
        <v>0</v>
      </c>
      <c r="F114" s="10">
        <v>122937.77</v>
      </c>
      <c r="G114" s="10">
        <v>136937.76999999999</v>
      </c>
      <c r="H114" s="10">
        <v>1000</v>
      </c>
      <c r="I114" s="10">
        <v>0</v>
      </c>
      <c r="J114" s="10">
        <v>1000</v>
      </c>
      <c r="K114" s="10">
        <v>0</v>
      </c>
      <c r="L114" s="10">
        <v>0</v>
      </c>
      <c r="M114" s="10">
        <v>0</v>
      </c>
      <c r="N114" s="10">
        <v>47613.63</v>
      </c>
      <c r="O114" s="10">
        <v>185551.4</v>
      </c>
      <c r="P114" s="24">
        <v>65.35801338499472</v>
      </c>
      <c r="Q114" s="10">
        <v>0</v>
      </c>
      <c r="R114" s="10">
        <v>0</v>
      </c>
      <c r="S114" s="10">
        <v>0</v>
      </c>
      <c r="T114" s="10">
        <v>0</v>
      </c>
      <c r="U114" s="10">
        <v>0</v>
      </c>
      <c r="V114" t="s">
        <v>8</v>
      </c>
      <c r="Y114" t="s">
        <v>8</v>
      </c>
      <c r="Z114" s="1"/>
    </row>
    <row r="115" spans="1:26" x14ac:dyDescent="0.35">
      <c r="A115" t="s">
        <v>783</v>
      </c>
      <c r="B115" t="s">
        <v>784</v>
      </c>
      <c r="C115" s="3">
        <v>20746</v>
      </c>
      <c r="D115" s="10">
        <v>411156</v>
      </c>
      <c r="E115" s="10">
        <v>0</v>
      </c>
      <c r="F115" s="10">
        <v>114727</v>
      </c>
      <c r="G115" s="10">
        <v>525883</v>
      </c>
      <c r="H115" s="10">
        <v>1567</v>
      </c>
      <c r="I115" s="10">
        <v>0</v>
      </c>
      <c r="J115" s="10">
        <v>1567</v>
      </c>
      <c r="K115" s="10">
        <v>0</v>
      </c>
      <c r="L115" s="10">
        <v>0</v>
      </c>
      <c r="M115" s="10">
        <v>0</v>
      </c>
      <c r="N115" s="10">
        <v>45650</v>
      </c>
      <c r="O115" s="10">
        <v>573100</v>
      </c>
      <c r="P115" s="24">
        <v>27.624602332979851</v>
      </c>
      <c r="Q115" s="10">
        <v>0</v>
      </c>
      <c r="R115" s="10">
        <v>0</v>
      </c>
      <c r="S115" s="10">
        <v>0</v>
      </c>
      <c r="T115" s="10">
        <v>0</v>
      </c>
      <c r="U115" s="10">
        <v>0</v>
      </c>
      <c r="V115" t="s">
        <v>10</v>
      </c>
      <c r="W115">
        <v>1998</v>
      </c>
      <c r="X115">
        <v>2030</v>
      </c>
      <c r="Y115" t="s">
        <v>8</v>
      </c>
    </row>
    <row r="116" spans="1:26" x14ac:dyDescent="0.35">
      <c r="A116" t="s">
        <v>789</v>
      </c>
      <c r="B116" t="s">
        <v>790</v>
      </c>
      <c r="C116" s="3">
        <v>10088</v>
      </c>
      <c r="D116" s="10">
        <v>590000</v>
      </c>
      <c r="E116" s="10">
        <v>0</v>
      </c>
      <c r="F116" s="10">
        <v>0</v>
      </c>
      <c r="G116" s="10">
        <v>590000</v>
      </c>
      <c r="H116" s="10">
        <v>1744</v>
      </c>
      <c r="I116" s="10">
        <v>0</v>
      </c>
      <c r="J116" s="10">
        <v>1744</v>
      </c>
      <c r="K116" s="10">
        <v>0</v>
      </c>
      <c r="L116" s="10">
        <v>0</v>
      </c>
      <c r="M116" s="10">
        <v>0</v>
      </c>
      <c r="N116" s="10">
        <v>385815</v>
      </c>
      <c r="O116" s="10">
        <v>977559</v>
      </c>
      <c r="P116" s="24">
        <v>96.903152260111028</v>
      </c>
      <c r="Q116" s="10">
        <v>0</v>
      </c>
      <c r="R116" s="10">
        <v>0</v>
      </c>
      <c r="S116" s="10">
        <v>0</v>
      </c>
      <c r="T116" s="10">
        <v>10000</v>
      </c>
      <c r="U116" s="10">
        <v>10000</v>
      </c>
      <c r="V116" t="s">
        <v>10</v>
      </c>
      <c r="W116">
        <v>1985</v>
      </c>
      <c r="X116">
        <v>2030</v>
      </c>
      <c r="Y116" t="s">
        <v>8</v>
      </c>
    </row>
    <row r="117" spans="1:26" x14ac:dyDescent="0.35">
      <c r="A117" t="s">
        <v>795</v>
      </c>
      <c r="B117" t="s">
        <v>796</v>
      </c>
      <c r="C117" s="3">
        <v>20599</v>
      </c>
      <c r="D117" s="10">
        <v>0</v>
      </c>
      <c r="E117" s="10">
        <v>0</v>
      </c>
      <c r="F117" s="10">
        <v>1944428</v>
      </c>
      <c r="G117" s="10">
        <v>1944428</v>
      </c>
      <c r="H117" s="10">
        <v>2798</v>
      </c>
      <c r="I117" s="10">
        <v>7000</v>
      </c>
      <c r="J117" s="10">
        <v>9798</v>
      </c>
      <c r="K117" s="10">
        <v>0</v>
      </c>
      <c r="L117" s="10">
        <v>0</v>
      </c>
      <c r="M117" s="10">
        <v>0</v>
      </c>
      <c r="N117" s="10">
        <v>110785.21</v>
      </c>
      <c r="O117" s="10">
        <v>2065011.21</v>
      </c>
      <c r="P117" s="24">
        <v>100.24812903539006</v>
      </c>
      <c r="Q117" s="10">
        <v>0</v>
      </c>
      <c r="R117" s="10">
        <v>0</v>
      </c>
      <c r="S117" s="10">
        <v>0</v>
      </c>
      <c r="T117" s="10">
        <v>0</v>
      </c>
      <c r="U117" s="10">
        <v>0</v>
      </c>
      <c r="V117" t="s">
        <v>8</v>
      </c>
      <c r="Y117" t="s">
        <v>8</v>
      </c>
    </row>
    <row r="118" spans="1:26" x14ac:dyDescent="0.35">
      <c r="A118" t="s">
        <v>801</v>
      </c>
      <c r="B118" t="s">
        <v>802</v>
      </c>
      <c r="C118" s="3">
        <v>65562</v>
      </c>
      <c r="D118" s="10">
        <v>5803136</v>
      </c>
      <c r="E118" s="10">
        <v>4267988</v>
      </c>
      <c r="F118" s="10">
        <v>0</v>
      </c>
      <c r="G118" s="10">
        <v>10071124</v>
      </c>
      <c r="H118" s="10">
        <v>11263</v>
      </c>
      <c r="I118" s="10">
        <v>0</v>
      </c>
      <c r="J118" s="10">
        <v>11263</v>
      </c>
      <c r="K118" s="10">
        <v>0</v>
      </c>
      <c r="L118" s="10">
        <v>0</v>
      </c>
      <c r="M118" s="10">
        <v>0</v>
      </c>
      <c r="N118" s="10">
        <v>21758</v>
      </c>
      <c r="O118" s="10">
        <v>10104145</v>
      </c>
      <c r="P118" s="24">
        <v>154.1158750495714</v>
      </c>
      <c r="Q118" s="10">
        <v>0</v>
      </c>
      <c r="R118" s="10">
        <v>0</v>
      </c>
      <c r="S118" s="10">
        <v>0</v>
      </c>
      <c r="T118" s="10">
        <v>0</v>
      </c>
      <c r="U118" s="10">
        <v>0</v>
      </c>
      <c r="V118" t="s">
        <v>10</v>
      </c>
      <c r="W118">
        <v>2020</v>
      </c>
      <c r="X118">
        <v>2026</v>
      </c>
      <c r="Y118" t="s">
        <v>8</v>
      </c>
    </row>
    <row r="119" spans="1:26" x14ac:dyDescent="0.35">
      <c r="A119" t="s">
        <v>807</v>
      </c>
      <c r="B119" t="s">
        <v>808</v>
      </c>
      <c r="C119" s="3">
        <v>27623</v>
      </c>
      <c r="D119" s="10">
        <v>0</v>
      </c>
      <c r="E119" s="10">
        <v>4095500</v>
      </c>
      <c r="F119" s="10">
        <v>0</v>
      </c>
      <c r="G119" s="10">
        <v>4095500</v>
      </c>
      <c r="H119" s="10">
        <v>6667</v>
      </c>
      <c r="I119" s="10">
        <v>0</v>
      </c>
      <c r="J119" s="10">
        <v>6667</v>
      </c>
      <c r="K119" s="10">
        <v>0</v>
      </c>
      <c r="L119" s="10">
        <v>0</v>
      </c>
      <c r="M119" s="10">
        <v>0</v>
      </c>
      <c r="N119" s="10">
        <v>208000</v>
      </c>
      <c r="O119" s="10">
        <v>4310167</v>
      </c>
      <c r="P119" s="24">
        <v>156.03544147992613</v>
      </c>
      <c r="Q119" s="10">
        <v>0</v>
      </c>
      <c r="R119" s="10">
        <v>0</v>
      </c>
      <c r="S119" s="10">
        <v>0</v>
      </c>
      <c r="T119" s="10">
        <v>0</v>
      </c>
      <c r="U119" s="10">
        <v>0</v>
      </c>
      <c r="V119" t="s">
        <v>10</v>
      </c>
      <c r="W119">
        <v>1952</v>
      </c>
      <c r="X119">
        <v>2027</v>
      </c>
      <c r="Y119" t="s">
        <v>8</v>
      </c>
    </row>
    <row r="120" spans="1:26" x14ac:dyDescent="0.35">
      <c r="A120" t="s">
        <v>813</v>
      </c>
      <c r="B120" t="s">
        <v>814</v>
      </c>
      <c r="C120" s="3">
        <v>6993</v>
      </c>
      <c r="D120" s="10">
        <v>531438</v>
      </c>
      <c r="E120" s="10">
        <v>0</v>
      </c>
      <c r="F120" s="10">
        <v>125000</v>
      </c>
      <c r="G120" s="10">
        <v>656438</v>
      </c>
      <c r="H120" s="10">
        <v>1000</v>
      </c>
      <c r="I120" s="10">
        <v>0</v>
      </c>
      <c r="J120" s="10">
        <v>1000</v>
      </c>
      <c r="K120" s="10">
        <v>0</v>
      </c>
      <c r="L120" s="10">
        <v>0</v>
      </c>
      <c r="M120" s="10">
        <v>0</v>
      </c>
      <c r="N120" s="10">
        <v>44616.15</v>
      </c>
      <c r="O120" s="10">
        <v>702054.15</v>
      </c>
      <c r="P120" s="24">
        <v>100.39384384384385</v>
      </c>
      <c r="Q120" s="10">
        <v>0</v>
      </c>
      <c r="R120" s="10">
        <v>0</v>
      </c>
      <c r="S120" s="10">
        <v>0</v>
      </c>
      <c r="T120" s="10">
        <v>0</v>
      </c>
      <c r="U120" s="10">
        <v>0</v>
      </c>
      <c r="V120" t="s">
        <v>10</v>
      </c>
      <c r="W120">
        <v>1999</v>
      </c>
      <c r="X120">
        <v>2030</v>
      </c>
      <c r="Y120" t="s">
        <v>8</v>
      </c>
    </row>
    <row r="121" spans="1:26" x14ac:dyDescent="0.35">
      <c r="A121" t="s">
        <v>819</v>
      </c>
      <c r="B121" t="s">
        <v>820</v>
      </c>
      <c r="C121" s="3">
        <v>35638</v>
      </c>
      <c r="D121" s="10">
        <v>721551</v>
      </c>
      <c r="E121" s="10">
        <v>1895191</v>
      </c>
      <c r="F121" s="10">
        <v>123923</v>
      </c>
      <c r="G121" s="10">
        <v>2740665</v>
      </c>
      <c r="H121" s="10">
        <v>6150</v>
      </c>
      <c r="I121" s="10">
        <v>0</v>
      </c>
      <c r="J121" s="10">
        <v>6150</v>
      </c>
      <c r="K121" s="10">
        <v>0</v>
      </c>
      <c r="L121" s="10">
        <v>0</v>
      </c>
      <c r="M121" s="10">
        <v>0</v>
      </c>
      <c r="N121" s="10">
        <v>34782</v>
      </c>
      <c r="O121" s="10">
        <v>2781597</v>
      </c>
      <c r="P121" s="24">
        <v>78.051433862730789</v>
      </c>
      <c r="Q121" s="10">
        <v>0</v>
      </c>
      <c r="R121" s="10">
        <v>0</v>
      </c>
      <c r="S121" s="10">
        <v>41000</v>
      </c>
      <c r="T121" s="10">
        <v>0</v>
      </c>
      <c r="U121" s="10">
        <v>41000</v>
      </c>
      <c r="V121" t="s">
        <v>10</v>
      </c>
      <c r="W121">
        <v>2020</v>
      </c>
      <c r="X121">
        <v>2026</v>
      </c>
      <c r="Y121" t="s">
        <v>8</v>
      </c>
    </row>
    <row r="122" spans="1:26" x14ac:dyDescent="0.35">
      <c r="A122" t="s">
        <v>825</v>
      </c>
      <c r="B122" t="s">
        <v>826</v>
      </c>
      <c r="C122" s="3">
        <v>313</v>
      </c>
      <c r="D122" s="10">
        <v>0</v>
      </c>
      <c r="E122" s="10">
        <v>0</v>
      </c>
      <c r="F122" s="10">
        <v>35768.6</v>
      </c>
      <c r="G122" s="10">
        <v>35768.6</v>
      </c>
      <c r="H122" s="10">
        <v>1065</v>
      </c>
      <c r="I122" s="10">
        <v>0</v>
      </c>
      <c r="J122" s="10">
        <v>1065</v>
      </c>
      <c r="K122" s="10">
        <v>4200</v>
      </c>
      <c r="L122" s="10">
        <v>0</v>
      </c>
      <c r="M122" s="10">
        <v>4200</v>
      </c>
      <c r="N122" s="10">
        <v>0</v>
      </c>
      <c r="O122" s="10">
        <v>41033.599999999999</v>
      </c>
      <c r="P122" s="24">
        <v>131.09776357827477</v>
      </c>
      <c r="Q122" s="10">
        <v>0</v>
      </c>
      <c r="R122" s="10">
        <v>0</v>
      </c>
      <c r="S122" s="10">
        <v>0</v>
      </c>
      <c r="T122" s="10">
        <v>0</v>
      </c>
      <c r="U122" s="10">
        <v>0</v>
      </c>
      <c r="V122" t="s">
        <v>8</v>
      </c>
      <c r="Y122" t="s">
        <v>8</v>
      </c>
    </row>
    <row r="123" spans="1:26" x14ac:dyDescent="0.35">
      <c r="A123" t="s">
        <v>831</v>
      </c>
      <c r="B123" t="s">
        <v>832</v>
      </c>
      <c r="C123" s="3">
        <v>8212</v>
      </c>
      <c r="D123" s="10">
        <v>60000</v>
      </c>
      <c r="E123" s="10">
        <v>0</v>
      </c>
      <c r="F123" s="10">
        <v>298067</v>
      </c>
      <c r="G123" s="10">
        <v>358067</v>
      </c>
      <c r="H123" s="10">
        <v>1589</v>
      </c>
      <c r="I123" s="10">
        <v>0</v>
      </c>
      <c r="J123" s="10">
        <v>1589</v>
      </c>
      <c r="K123" s="10">
        <v>0</v>
      </c>
      <c r="L123" s="10">
        <v>0</v>
      </c>
      <c r="M123" s="10">
        <v>0</v>
      </c>
      <c r="N123" s="10">
        <v>6199</v>
      </c>
      <c r="O123" s="10">
        <v>365855</v>
      </c>
      <c r="P123" s="24">
        <v>44.551266439357036</v>
      </c>
      <c r="Q123" s="10">
        <v>0</v>
      </c>
      <c r="R123" s="10">
        <v>0</v>
      </c>
      <c r="S123" s="10">
        <v>0</v>
      </c>
      <c r="T123" s="10">
        <v>0</v>
      </c>
      <c r="U123" s="10">
        <v>0</v>
      </c>
      <c r="V123" t="s">
        <v>8</v>
      </c>
      <c r="Y123" t="s">
        <v>8</v>
      </c>
    </row>
    <row r="124" spans="1:26" x14ac:dyDescent="0.35">
      <c r="A124" t="s">
        <v>836</v>
      </c>
      <c r="B124" t="s">
        <v>837</v>
      </c>
      <c r="C124" s="3">
        <v>4316</v>
      </c>
      <c r="D124" s="10">
        <v>130766</v>
      </c>
      <c r="E124" s="10">
        <v>12000</v>
      </c>
      <c r="F124" s="10">
        <v>0</v>
      </c>
      <c r="G124" s="10">
        <v>142766</v>
      </c>
      <c r="H124" s="10">
        <v>1599</v>
      </c>
      <c r="I124" s="10">
        <v>0</v>
      </c>
      <c r="J124" s="10">
        <v>1599</v>
      </c>
      <c r="K124" s="10">
        <v>0</v>
      </c>
      <c r="L124" s="10">
        <v>0</v>
      </c>
      <c r="M124" s="10">
        <v>0</v>
      </c>
      <c r="N124" s="10">
        <v>0</v>
      </c>
      <c r="O124" s="10">
        <v>144365</v>
      </c>
      <c r="P124" s="24">
        <v>33.44879518072289</v>
      </c>
      <c r="Q124" s="10">
        <v>0</v>
      </c>
      <c r="R124" s="10">
        <v>0</v>
      </c>
      <c r="S124" s="10">
        <v>0</v>
      </c>
      <c r="T124" s="10">
        <v>0</v>
      </c>
      <c r="U124" s="10">
        <v>0</v>
      </c>
      <c r="V124" t="s">
        <v>10</v>
      </c>
      <c r="W124">
        <v>2023</v>
      </c>
      <c r="X124">
        <v>2028</v>
      </c>
      <c r="Y124" t="s">
        <v>8</v>
      </c>
    </row>
    <row r="125" spans="1:26" x14ac:dyDescent="0.35">
      <c r="A125" t="s">
        <v>841</v>
      </c>
      <c r="B125" t="s">
        <v>842</v>
      </c>
      <c r="C125" s="3">
        <v>2433</v>
      </c>
      <c r="D125" s="10">
        <v>142682</v>
      </c>
      <c r="E125" s="10">
        <v>0</v>
      </c>
      <c r="F125" s="10">
        <v>0</v>
      </c>
      <c r="G125" s="10">
        <v>142682</v>
      </c>
      <c r="H125" s="10">
        <v>1000</v>
      </c>
      <c r="I125" s="10">
        <v>0</v>
      </c>
      <c r="J125" s="10">
        <v>1000</v>
      </c>
      <c r="K125" s="10">
        <v>0</v>
      </c>
      <c r="L125" s="10">
        <v>0</v>
      </c>
      <c r="M125" s="10">
        <v>0</v>
      </c>
      <c r="N125" s="10">
        <v>6873</v>
      </c>
      <c r="O125" s="10">
        <v>150555</v>
      </c>
      <c r="P125" s="24">
        <v>61.880394574599258</v>
      </c>
      <c r="Q125" s="10">
        <v>0</v>
      </c>
      <c r="R125" s="10">
        <v>0</v>
      </c>
      <c r="S125" s="10">
        <v>0</v>
      </c>
      <c r="T125" s="10">
        <v>0</v>
      </c>
      <c r="U125" s="10">
        <v>0</v>
      </c>
      <c r="V125" t="s">
        <v>8</v>
      </c>
      <c r="Y125" t="s">
        <v>8</v>
      </c>
    </row>
    <row r="126" spans="1:26" x14ac:dyDescent="0.35">
      <c r="A126" t="s">
        <v>847</v>
      </c>
      <c r="B126" t="s">
        <v>848</v>
      </c>
      <c r="C126" s="3">
        <v>7419</v>
      </c>
      <c r="D126" s="10">
        <v>100000</v>
      </c>
      <c r="E126" s="10">
        <v>0</v>
      </c>
      <c r="F126" s="10">
        <v>302324</v>
      </c>
      <c r="G126" s="10">
        <v>402324</v>
      </c>
      <c r="H126" s="10">
        <v>1000</v>
      </c>
      <c r="I126" s="10">
        <v>0</v>
      </c>
      <c r="J126" s="10">
        <v>1000</v>
      </c>
      <c r="K126" s="10">
        <v>0</v>
      </c>
      <c r="L126" s="10">
        <v>0</v>
      </c>
      <c r="M126" s="10">
        <v>0</v>
      </c>
      <c r="N126" s="10">
        <v>10935</v>
      </c>
      <c r="O126" s="10">
        <v>414259</v>
      </c>
      <c r="P126" s="24">
        <v>55.83757918856989</v>
      </c>
      <c r="Q126" s="10">
        <v>0</v>
      </c>
      <c r="R126" s="10">
        <v>0</v>
      </c>
      <c r="S126" s="10">
        <v>0</v>
      </c>
      <c r="T126" s="10">
        <v>0</v>
      </c>
      <c r="U126" s="10">
        <v>0</v>
      </c>
      <c r="V126" t="s">
        <v>10</v>
      </c>
      <c r="W126">
        <v>1999</v>
      </c>
      <c r="X126">
        <v>2029</v>
      </c>
      <c r="Y126" t="s">
        <v>8</v>
      </c>
      <c r="Z126" s="1"/>
    </row>
    <row r="127" spans="1:26" x14ac:dyDescent="0.35">
      <c r="A127" t="s">
        <v>853</v>
      </c>
      <c r="B127" t="s">
        <v>854</v>
      </c>
      <c r="C127" s="3">
        <v>804</v>
      </c>
      <c r="D127" s="10">
        <v>37551.5</v>
      </c>
      <c r="E127" s="10">
        <v>1000</v>
      </c>
      <c r="F127" s="10">
        <v>0</v>
      </c>
      <c r="G127" s="10">
        <v>38551.5</v>
      </c>
      <c r="H127" s="10">
        <v>1000</v>
      </c>
      <c r="I127" s="10">
        <v>0</v>
      </c>
      <c r="J127" s="10">
        <v>1000</v>
      </c>
      <c r="K127" s="10">
        <v>0</v>
      </c>
      <c r="L127" s="10">
        <v>0</v>
      </c>
      <c r="M127" s="10">
        <v>0</v>
      </c>
      <c r="N127" s="10">
        <v>2446.4699999999998</v>
      </c>
      <c r="O127" s="10">
        <v>41997.97</v>
      </c>
      <c r="P127" s="24">
        <v>52.236281094527364</v>
      </c>
      <c r="Q127" s="10">
        <v>0</v>
      </c>
      <c r="R127" s="10">
        <v>0</v>
      </c>
      <c r="S127" s="10">
        <v>0</v>
      </c>
      <c r="T127" s="10">
        <v>0</v>
      </c>
      <c r="U127" s="10">
        <v>0</v>
      </c>
      <c r="V127" t="s">
        <v>8</v>
      </c>
      <c r="Y127" t="s">
        <v>8</v>
      </c>
    </row>
    <row r="128" spans="1:26" x14ac:dyDescent="0.35">
      <c r="A128" t="s">
        <v>858</v>
      </c>
      <c r="B128" t="s">
        <v>859</v>
      </c>
      <c r="C128" s="3">
        <v>6446</v>
      </c>
      <c r="D128" s="10">
        <v>327997</v>
      </c>
      <c r="E128" s="10">
        <v>0</v>
      </c>
      <c r="F128" s="10">
        <v>0</v>
      </c>
      <c r="G128" s="10">
        <v>327997</v>
      </c>
      <c r="H128" s="10">
        <v>1000</v>
      </c>
      <c r="I128" s="10">
        <v>0</v>
      </c>
      <c r="J128" s="10">
        <v>1000</v>
      </c>
      <c r="K128" s="10">
        <v>0</v>
      </c>
      <c r="L128" s="10">
        <v>0</v>
      </c>
      <c r="M128" s="10">
        <v>0</v>
      </c>
      <c r="N128" s="10">
        <v>19568</v>
      </c>
      <c r="O128" s="10">
        <v>348565</v>
      </c>
      <c r="P128" s="24">
        <v>54.07461991932982</v>
      </c>
      <c r="Q128" s="10">
        <v>0</v>
      </c>
      <c r="R128" s="10">
        <v>0</v>
      </c>
      <c r="S128" s="10">
        <v>0</v>
      </c>
      <c r="T128" s="10">
        <v>0</v>
      </c>
      <c r="U128" s="10">
        <v>0</v>
      </c>
      <c r="V128" t="s">
        <v>10</v>
      </c>
      <c r="W128">
        <v>2003</v>
      </c>
      <c r="X128">
        <v>2028</v>
      </c>
      <c r="Y128" t="s">
        <v>8</v>
      </c>
    </row>
    <row r="129" spans="1:25" x14ac:dyDescent="0.35">
      <c r="A129" t="s">
        <v>864</v>
      </c>
      <c r="B129" t="s">
        <v>865</v>
      </c>
      <c r="C129" s="3">
        <v>29742</v>
      </c>
      <c r="D129" s="10">
        <v>1223914</v>
      </c>
      <c r="E129" s="10">
        <v>0</v>
      </c>
      <c r="F129" s="10">
        <v>1928794</v>
      </c>
      <c r="G129" s="10">
        <v>3152708</v>
      </c>
      <c r="H129" s="10">
        <v>4939</v>
      </c>
      <c r="I129" s="10">
        <v>0</v>
      </c>
      <c r="J129" s="10">
        <v>4939</v>
      </c>
      <c r="K129" s="10">
        <v>0</v>
      </c>
      <c r="L129" s="10">
        <v>0</v>
      </c>
      <c r="M129" s="10">
        <v>0</v>
      </c>
      <c r="N129" s="10">
        <v>20257</v>
      </c>
      <c r="O129" s="10">
        <v>3177904</v>
      </c>
      <c r="P129" s="24">
        <v>106.84903503463116</v>
      </c>
      <c r="Q129" s="10">
        <v>0</v>
      </c>
      <c r="R129" s="10">
        <v>0</v>
      </c>
      <c r="S129" s="10">
        <v>0</v>
      </c>
      <c r="T129" s="10">
        <v>0</v>
      </c>
      <c r="U129" s="10">
        <v>0</v>
      </c>
      <c r="V129" t="s">
        <v>8</v>
      </c>
      <c r="Y129" t="s">
        <v>8</v>
      </c>
    </row>
    <row r="130" spans="1:25" x14ac:dyDescent="0.35">
      <c r="A130" t="s">
        <v>870</v>
      </c>
      <c r="B130" t="s">
        <v>871</v>
      </c>
      <c r="C130" s="3">
        <v>14319</v>
      </c>
      <c r="D130" s="10">
        <v>0</v>
      </c>
      <c r="E130" s="10">
        <v>938907</v>
      </c>
      <c r="F130" s="10">
        <v>0</v>
      </c>
      <c r="G130" s="10">
        <v>938907</v>
      </c>
      <c r="H130" s="10">
        <v>2489</v>
      </c>
      <c r="I130" s="10">
        <v>0</v>
      </c>
      <c r="J130" s="10">
        <v>2489</v>
      </c>
      <c r="K130" s="10">
        <v>0</v>
      </c>
      <c r="L130" s="10">
        <v>0</v>
      </c>
      <c r="M130" s="10">
        <v>0</v>
      </c>
      <c r="N130" s="10">
        <v>50524.2</v>
      </c>
      <c r="O130" s="10">
        <v>991920.2</v>
      </c>
      <c r="P130" s="24">
        <v>69.273007891612536</v>
      </c>
      <c r="Q130" s="10">
        <v>0</v>
      </c>
      <c r="R130" s="10">
        <v>0</v>
      </c>
      <c r="S130" s="10">
        <v>0</v>
      </c>
      <c r="T130" s="10">
        <v>0</v>
      </c>
      <c r="U130" s="10">
        <v>0</v>
      </c>
      <c r="V130" t="s">
        <v>10</v>
      </c>
      <c r="W130">
        <v>2020</v>
      </c>
      <c r="X130">
        <v>2026</v>
      </c>
      <c r="Y130" t="s">
        <v>8</v>
      </c>
    </row>
    <row r="131" spans="1:25" x14ac:dyDescent="0.35">
      <c r="A131" t="s">
        <v>876</v>
      </c>
      <c r="B131" t="s">
        <v>877</v>
      </c>
      <c r="C131" s="3">
        <v>1141</v>
      </c>
      <c r="D131" s="10">
        <v>6237</v>
      </c>
      <c r="E131" s="10">
        <v>0</v>
      </c>
      <c r="F131" s="10">
        <v>70827</v>
      </c>
      <c r="G131" s="10">
        <v>77064</v>
      </c>
      <c r="H131" s="10">
        <v>1000</v>
      </c>
      <c r="I131" s="10">
        <v>0</v>
      </c>
      <c r="J131" s="10">
        <v>1000</v>
      </c>
      <c r="K131" s="10">
        <v>0</v>
      </c>
      <c r="L131" s="10">
        <v>0</v>
      </c>
      <c r="M131" s="10">
        <v>0</v>
      </c>
      <c r="N131" s="10">
        <v>0</v>
      </c>
      <c r="O131" s="10">
        <v>78064</v>
      </c>
      <c r="P131" s="24">
        <v>68.417177914110425</v>
      </c>
      <c r="Q131" s="10">
        <v>0</v>
      </c>
      <c r="R131" s="10">
        <v>0</v>
      </c>
      <c r="S131" s="10">
        <v>0</v>
      </c>
      <c r="T131" s="10">
        <v>0</v>
      </c>
      <c r="U131" s="10">
        <v>0</v>
      </c>
      <c r="V131" t="s">
        <v>8</v>
      </c>
      <c r="Y131" t="s">
        <v>8</v>
      </c>
    </row>
    <row r="132" spans="1:25" x14ac:dyDescent="0.35">
      <c r="A132" t="s">
        <v>882</v>
      </c>
      <c r="B132" t="s">
        <v>883</v>
      </c>
      <c r="C132" s="3">
        <v>5207</v>
      </c>
      <c r="D132" s="10">
        <v>148933</v>
      </c>
      <c r="E132" s="10">
        <v>0</v>
      </c>
      <c r="F132" s="10">
        <v>24934</v>
      </c>
      <c r="G132" s="10">
        <v>173867</v>
      </c>
      <c r="H132" s="10">
        <v>1000</v>
      </c>
      <c r="I132" s="10">
        <v>0</v>
      </c>
      <c r="J132" s="10">
        <v>1000</v>
      </c>
      <c r="K132" s="10">
        <v>0</v>
      </c>
      <c r="L132" s="10">
        <v>0</v>
      </c>
      <c r="M132" s="10">
        <v>0</v>
      </c>
      <c r="N132" s="10">
        <v>13181</v>
      </c>
      <c r="O132" s="10">
        <v>188048</v>
      </c>
      <c r="P132" s="24">
        <v>36.114461302093339</v>
      </c>
      <c r="Q132" s="10">
        <v>0</v>
      </c>
      <c r="R132" s="10">
        <v>0</v>
      </c>
      <c r="S132" s="10">
        <v>0</v>
      </c>
      <c r="T132" s="10">
        <v>0</v>
      </c>
      <c r="U132" s="10">
        <v>0</v>
      </c>
      <c r="V132" t="s">
        <v>8</v>
      </c>
      <c r="Y132" t="s">
        <v>8</v>
      </c>
    </row>
    <row r="133" spans="1:25" x14ac:dyDescent="0.35">
      <c r="A133" t="s">
        <v>888</v>
      </c>
      <c r="B133" t="s">
        <v>889</v>
      </c>
      <c r="C133" s="3">
        <v>29797</v>
      </c>
      <c r="D133" s="10">
        <v>582974</v>
      </c>
      <c r="E133" s="10">
        <v>0</v>
      </c>
      <c r="F133" s="10">
        <v>1992728</v>
      </c>
      <c r="G133" s="10">
        <v>2575702</v>
      </c>
      <c r="H133" s="10">
        <v>5028</v>
      </c>
      <c r="I133" s="10">
        <v>0</v>
      </c>
      <c r="J133" s="10">
        <v>5028</v>
      </c>
      <c r="K133" s="10">
        <v>0</v>
      </c>
      <c r="L133" s="10">
        <v>0</v>
      </c>
      <c r="M133" s="10">
        <v>0</v>
      </c>
      <c r="N133" s="10">
        <v>83780</v>
      </c>
      <c r="O133" s="10">
        <v>2664510</v>
      </c>
      <c r="P133" s="24">
        <v>89.422089472094513</v>
      </c>
      <c r="Q133" s="10">
        <v>0</v>
      </c>
      <c r="R133" s="10">
        <v>0</v>
      </c>
      <c r="S133" s="10">
        <v>0</v>
      </c>
      <c r="T133" s="10">
        <v>0</v>
      </c>
      <c r="U133" s="10">
        <v>0</v>
      </c>
      <c r="V133" t="s">
        <v>8</v>
      </c>
      <c r="Y133" t="s">
        <v>8</v>
      </c>
    </row>
    <row r="134" spans="1:25" x14ac:dyDescent="0.35">
      <c r="A134" t="s">
        <v>894</v>
      </c>
      <c r="B134" t="s">
        <v>895</v>
      </c>
      <c r="C134" s="3">
        <v>5666</v>
      </c>
      <c r="D134" s="10">
        <v>12000</v>
      </c>
      <c r="E134" s="10">
        <v>0</v>
      </c>
      <c r="F134" s="10">
        <v>0</v>
      </c>
      <c r="G134" s="10">
        <v>12000</v>
      </c>
      <c r="H134" s="10">
        <v>1000</v>
      </c>
      <c r="I134" s="10">
        <v>0</v>
      </c>
      <c r="J134" s="10">
        <v>1000</v>
      </c>
      <c r="K134" s="10">
        <v>0</v>
      </c>
      <c r="L134" s="10">
        <v>0</v>
      </c>
      <c r="M134" s="10">
        <v>0</v>
      </c>
      <c r="N134" s="10">
        <v>12000</v>
      </c>
      <c r="O134" s="10">
        <v>25000</v>
      </c>
      <c r="P134" s="24">
        <v>4.4122837980938936</v>
      </c>
      <c r="Q134" s="10">
        <v>0</v>
      </c>
      <c r="R134" s="10">
        <v>0</v>
      </c>
      <c r="S134" s="10">
        <v>0</v>
      </c>
      <c r="T134" s="10">
        <v>0</v>
      </c>
      <c r="U134" s="10">
        <v>0</v>
      </c>
      <c r="V134" t="s">
        <v>8</v>
      </c>
      <c r="Y134" t="s">
        <v>8</v>
      </c>
    </row>
    <row r="135" spans="1:25" x14ac:dyDescent="0.35">
      <c r="A135" t="s">
        <v>901</v>
      </c>
      <c r="B135" t="s">
        <v>902</v>
      </c>
      <c r="C135" s="3">
        <v>46058</v>
      </c>
      <c r="D135" s="10">
        <v>1113329</v>
      </c>
      <c r="E135" s="10">
        <v>0</v>
      </c>
      <c r="F135" s="10">
        <v>108453</v>
      </c>
      <c r="G135" s="10">
        <v>1221782</v>
      </c>
      <c r="H135" s="10">
        <v>5278</v>
      </c>
      <c r="I135" s="10">
        <v>0</v>
      </c>
      <c r="J135" s="10">
        <v>5278</v>
      </c>
      <c r="K135" s="10">
        <v>0</v>
      </c>
      <c r="L135" s="10">
        <v>0</v>
      </c>
      <c r="M135" s="10">
        <v>0</v>
      </c>
      <c r="N135" s="10">
        <v>0</v>
      </c>
      <c r="O135" s="10">
        <v>1227060</v>
      </c>
      <c r="P135" s="24">
        <v>26.641625776195234</v>
      </c>
      <c r="Q135" s="10">
        <v>0</v>
      </c>
      <c r="R135" s="10">
        <v>0</v>
      </c>
      <c r="S135" s="10">
        <v>0</v>
      </c>
      <c r="T135" s="10">
        <v>0</v>
      </c>
      <c r="U135" s="10">
        <v>0</v>
      </c>
      <c r="V135" t="s">
        <v>8</v>
      </c>
      <c r="Y135" t="s">
        <v>8</v>
      </c>
    </row>
    <row r="136" spans="1:25" x14ac:dyDescent="0.35">
      <c r="A136" t="s">
        <v>907</v>
      </c>
      <c r="B136" t="s">
        <v>908</v>
      </c>
      <c r="C136" s="3">
        <v>1003</v>
      </c>
      <c r="D136" s="10">
        <v>42599</v>
      </c>
      <c r="E136" s="10">
        <v>0</v>
      </c>
      <c r="F136" s="10">
        <v>0</v>
      </c>
      <c r="G136" s="10">
        <v>42599</v>
      </c>
      <c r="H136" s="10">
        <v>1000</v>
      </c>
      <c r="I136" s="10">
        <v>0</v>
      </c>
      <c r="J136" s="10">
        <v>1000</v>
      </c>
      <c r="K136" s="10">
        <v>0</v>
      </c>
      <c r="L136" s="10">
        <v>0</v>
      </c>
      <c r="M136" s="10">
        <v>0</v>
      </c>
      <c r="N136" s="10">
        <v>1500</v>
      </c>
      <c r="O136" s="10">
        <v>45099</v>
      </c>
      <c r="P136" s="24">
        <v>44.964107676969093</v>
      </c>
      <c r="Q136" s="10">
        <v>1093085</v>
      </c>
      <c r="R136" s="10">
        <v>0</v>
      </c>
      <c r="S136" s="10">
        <v>0</v>
      </c>
      <c r="T136" s="10">
        <v>0</v>
      </c>
      <c r="U136" s="10">
        <v>1093085</v>
      </c>
      <c r="V136" t="s">
        <v>8</v>
      </c>
      <c r="Y136" t="s">
        <v>8</v>
      </c>
    </row>
    <row r="137" spans="1:25" x14ac:dyDescent="0.35">
      <c r="A137" t="s">
        <v>914</v>
      </c>
      <c r="B137" t="s">
        <v>915</v>
      </c>
      <c r="C137" s="3">
        <v>1086</v>
      </c>
      <c r="D137" s="10">
        <v>16390</v>
      </c>
      <c r="E137" s="10">
        <v>7700</v>
      </c>
      <c r="F137" s="10">
        <v>0</v>
      </c>
      <c r="G137" s="10">
        <v>24090</v>
      </c>
      <c r="H137" s="10">
        <v>1000</v>
      </c>
      <c r="I137" s="10">
        <v>0</v>
      </c>
      <c r="J137" s="10">
        <v>1000</v>
      </c>
      <c r="K137" s="10">
        <v>0</v>
      </c>
      <c r="L137" s="10">
        <v>0</v>
      </c>
      <c r="M137" s="10">
        <v>0</v>
      </c>
      <c r="N137" s="10">
        <v>22278</v>
      </c>
      <c r="O137" s="10">
        <v>47368</v>
      </c>
      <c r="P137" s="24">
        <v>43.616942909760589</v>
      </c>
      <c r="Q137" s="10">
        <v>0</v>
      </c>
      <c r="R137" s="10">
        <v>0</v>
      </c>
      <c r="S137" s="10">
        <v>0</v>
      </c>
      <c r="T137" s="10">
        <v>0</v>
      </c>
      <c r="U137" s="10">
        <v>0</v>
      </c>
      <c r="V137" t="s">
        <v>8</v>
      </c>
      <c r="Y137" t="s">
        <v>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55FA-61E8-4C9D-AF8A-9A8965A2E96C}">
  <dimension ref="A1:T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29.81640625" customWidth="1"/>
    <col min="4" max="17" width="13.6328125" customWidth="1"/>
    <col min="18" max="18" width="15.36328125" customWidth="1"/>
    <col min="19" max="19" width="12.36328125" customWidth="1"/>
    <col min="20" max="20" width="14.81640625" customWidth="1"/>
  </cols>
  <sheetData>
    <row r="1" spans="1:20" ht="69.5" customHeight="1" x14ac:dyDescent="0.35">
      <c r="A1" s="4" t="s">
        <v>0</v>
      </c>
      <c r="B1" s="4" t="s">
        <v>931</v>
      </c>
      <c r="C1" s="5" t="s">
        <v>932</v>
      </c>
      <c r="D1" s="6" t="s">
        <v>984</v>
      </c>
      <c r="E1" s="6" t="s">
        <v>985</v>
      </c>
      <c r="F1" s="6" t="s">
        <v>986</v>
      </c>
      <c r="G1" s="6" t="s">
        <v>987</v>
      </c>
      <c r="H1" s="6" t="s">
        <v>988</v>
      </c>
      <c r="I1" s="6" t="s">
        <v>989</v>
      </c>
      <c r="J1" s="6" t="s">
        <v>990</v>
      </c>
      <c r="K1" s="6" t="s">
        <v>991</v>
      </c>
      <c r="L1" s="4" t="s">
        <v>992</v>
      </c>
      <c r="M1" s="6" t="s">
        <v>993</v>
      </c>
      <c r="N1" s="6" t="s">
        <v>994</v>
      </c>
      <c r="O1" s="6" t="s">
        <v>995</v>
      </c>
      <c r="P1" s="6" t="s">
        <v>996</v>
      </c>
      <c r="Q1" s="6" t="s">
        <v>997</v>
      </c>
      <c r="R1" s="25" t="s">
        <v>1967</v>
      </c>
      <c r="S1" s="25" t="s">
        <v>1968</v>
      </c>
      <c r="T1" s="25" t="s">
        <v>1969</v>
      </c>
    </row>
    <row r="2" spans="1:20" x14ac:dyDescent="0.35">
      <c r="A2" t="s">
        <v>1</v>
      </c>
      <c r="B2" t="s">
        <v>2</v>
      </c>
      <c r="C2" s="3">
        <v>1029</v>
      </c>
      <c r="D2" s="10">
        <v>25752</v>
      </c>
      <c r="E2" s="10"/>
      <c r="F2" s="10">
        <v>25752</v>
      </c>
      <c r="G2" s="10">
        <v>4599</v>
      </c>
      <c r="H2" s="10">
        <v>69</v>
      </c>
      <c r="I2" s="10">
        <v>0</v>
      </c>
      <c r="J2" s="10">
        <v>4668</v>
      </c>
      <c r="K2" s="10">
        <v>11188</v>
      </c>
      <c r="M2" s="10">
        <v>41608</v>
      </c>
      <c r="N2" s="10">
        <v>0</v>
      </c>
      <c r="O2" s="10">
        <v>0</v>
      </c>
      <c r="P2" s="10">
        <v>0</v>
      </c>
      <c r="Q2" s="10">
        <v>0</v>
      </c>
      <c r="R2" s="24">
        <v>4.536443148688047</v>
      </c>
      <c r="S2" s="24">
        <v>25.026239067055393</v>
      </c>
      <c r="T2" s="24">
        <v>40.435374149659864</v>
      </c>
    </row>
    <row r="3" spans="1:20" x14ac:dyDescent="0.35">
      <c r="A3" t="s">
        <v>24</v>
      </c>
      <c r="B3" t="s">
        <v>25</v>
      </c>
      <c r="C3" s="3">
        <v>150</v>
      </c>
      <c r="D3" s="10">
        <v>13104</v>
      </c>
      <c r="E3" s="10">
        <v>3526</v>
      </c>
      <c r="F3" s="10">
        <v>16630</v>
      </c>
      <c r="G3" s="10">
        <v>0</v>
      </c>
      <c r="H3" s="10">
        <v>0</v>
      </c>
      <c r="I3" s="10">
        <v>0</v>
      </c>
      <c r="J3" s="10">
        <v>0</v>
      </c>
      <c r="K3" s="10">
        <v>11750</v>
      </c>
      <c r="M3" s="10">
        <v>28380</v>
      </c>
      <c r="N3" s="10">
        <v>0</v>
      </c>
      <c r="O3" s="10">
        <v>0</v>
      </c>
      <c r="P3" s="10">
        <v>0</v>
      </c>
      <c r="Q3" s="10">
        <v>0</v>
      </c>
      <c r="R3" s="24">
        <v>0</v>
      </c>
      <c r="S3" s="24">
        <v>110.86666666666666</v>
      </c>
      <c r="T3" s="24">
        <v>189.2</v>
      </c>
    </row>
    <row r="4" spans="1:20" x14ac:dyDescent="0.35">
      <c r="A4" t="s">
        <v>37</v>
      </c>
      <c r="B4" t="s">
        <v>38</v>
      </c>
      <c r="C4" s="3">
        <v>57777</v>
      </c>
      <c r="D4" s="10">
        <v>1495250</v>
      </c>
      <c r="E4" s="10">
        <v>1088646</v>
      </c>
      <c r="F4" s="10">
        <v>2583896</v>
      </c>
      <c r="G4" s="10">
        <v>120670</v>
      </c>
      <c r="H4" s="10">
        <v>64920</v>
      </c>
      <c r="I4" s="10">
        <v>26147</v>
      </c>
      <c r="J4" s="10">
        <v>211737</v>
      </c>
      <c r="K4" s="10">
        <v>1080333</v>
      </c>
      <c r="L4" t="s">
        <v>43</v>
      </c>
      <c r="M4" s="10">
        <v>3875966</v>
      </c>
      <c r="N4" s="10">
        <v>0</v>
      </c>
      <c r="O4" s="10">
        <v>0</v>
      </c>
      <c r="P4" s="10">
        <v>0</v>
      </c>
      <c r="Q4" s="10">
        <v>0</v>
      </c>
      <c r="R4" s="24">
        <v>3.6647281790331792</v>
      </c>
      <c r="S4" s="24">
        <v>44.72187894837046</v>
      </c>
      <c r="T4" s="24">
        <v>67.084929989442159</v>
      </c>
    </row>
    <row r="5" spans="1:20" x14ac:dyDescent="0.35">
      <c r="A5" t="s">
        <v>50</v>
      </c>
      <c r="B5" t="s">
        <v>51</v>
      </c>
      <c r="C5" s="3">
        <v>21692</v>
      </c>
      <c r="D5" s="10">
        <v>406193</v>
      </c>
      <c r="E5" s="10">
        <v>83878</v>
      </c>
      <c r="F5" s="10">
        <v>490071</v>
      </c>
      <c r="G5" s="10">
        <v>23474</v>
      </c>
      <c r="H5" s="10">
        <v>0</v>
      </c>
      <c r="I5" s="10">
        <v>6085</v>
      </c>
      <c r="J5" s="10">
        <v>29559</v>
      </c>
      <c r="K5" s="10">
        <v>197296</v>
      </c>
      <c r="M5" s="10">
        <v>716926</v>
      </c>
      <c r="N5" s="10">
        <v>0</v>
      </c>
      <c r="O5" s="10">
        <v>1880</v>
      </c>
      <c r="P5" s="10">
        <v>0</v>
      </c>
      <c r="Q5" s="10">
        <v>1880</v>
      </c>
      <c r="R5" s="24">
        <v>1.3626682647980823</v>
      </c>
      <c r="S5" s="24">
        <v>22.592245989304814</v>
      </c>
      <c r="T5" s="24">
        <v>33.05024893970127</v>
      </c>
    </row>
    <row r="6" spans="1:20" x14ac:dyDescent="0.35">
      <c r="A6" t="s">
        <v>60</v>
      </c>
      <c r="B6" t="s">
        <v>61</v>
      </c>
      <c r="C6" s="3">
        <v>4077</v>
      </c>
      <c r="D6" s="10">
        <v>19146</v>
      </c>
      <c r="E6" s="10">
        <v>1583</v>
      </c>
      <c r="F6" s="10">
        <v>20729</v>
      </c>
      <c r="G6" s="10">
        <v>667</v>
      </c>
      <c r="H6" s="10">
        <v>0</v>
      </c>
      <c r="I6" s="10">
        <v>629</v>
      </c>
      <c r="J6" s="10">
        <v>1296</v>
      </c>
      <c r="K6" s="10">
        <v>1457</v>
      </c>
      <c r="M6" s="10">
        <v>23482</v>
      </c>
      <c r="N6" s="10">
        <v>0</v>
      </c>
      <c r="O6" s="10">
        <v>0</v>
      </c>
      <c r="P6" s="10">
        <v>0</v>
      </c>
      <c r="Q6" s="10">
        <v>0</v>
      </c>
      <c r="R6" s="24">
        <v>0.31788079470198677</v>
      </c>
      <c r="S6" s="24">
        <v>5.084375766494972</v>
      </c>
      <c r="T6" s="24">
        <v>5.7596271768457195</v>
      </c>
    </row>
    <row r="7" spans="1:20" x14ac:dyDescent="0.35">
      <c r="A7" t="s">
        <v>71</v>
      </c>
      <c r="B7" t="s">
        <v>72</v>
      </c>
      <c r="C7" s="3">
        <v>678</v>
      </c>
      <c r="D7" s="10">
        <v>56509</v>
      </c>
      <c r="E7" s="10">
        <v>2160</v>
      </c>
      <c r="F7" s="10">
        <v>58669</v>
      </c>
      <c r="G7" s="10">
        <v>2308</v>
      </c>
      <c r="H7" s="10">
        <v>1101</v>
      </c>
      <c r="I7" s="10">
        <v>0</v>
      </c>
      <c r="J7" s="10">
        <v>3409</v>
      </c>
      <c r="K7" s="10">
        <v>17817</v>
      </c>
      <c r="L7" t="s">
        <v>77</v>
      </c>
      <c r="M7" s="10">
        <v>79895</v>
      </c>
      <c r="N7" s="10">
        <v>0</v>
      </c>
      <c r="O7" s="10">
        <v>4204</v>
      </c>
      <c r="P7" s="10">
        <v>0</v>
      </c>
      <c r="Q7" s="10">
        <v>4204</v>
      </c>
      <c r="R7" s="24">
        <v>5.0280235988200586</v>
      </c>
      <c r="S7" s="24">
        <v>86.532448377581119</v>
      </c>
      <c r="T7" s="24">
        <v>117.83923303834808</v>
      </c>
    </row>
    <row r="8" spans="1:20" x14ac:dyDescent="0.35">
      <c r="A8" t="s">
        <v>81</v>
      </c>
      <c r="B8" t="s">
        <v>82</v>
      </c>
      <c r="C8" s="3">
        <v>10131</v>
      </c>
      <c r="D8" s="10">
        <v>357292</v>
      </c>
      <c r="E8" s="10">
        <v>210559</v>
      </c>
      <c r="F8" s="10">
        <v>567851</v>
      </c>
      <c r="G8" s="10">
        <v>25407</v>
      </c>
      <c r="H8" s="10">
        <v>16656</v>
      </c>
      <c r="I8" s="10">
        <v>4485</v>
      </c>
      <c r="J8" s="10">
        <v>46548</v>
      </c>
      <c r="K8" s="10">
        <v>113111</v>
      </c>
      <c r="L8" t="s">
        <v>87</v>
      </c>
      <c r="M8" s="10">
        <v>727510</v>
      </c>
      <c r="N8" s="10">
        <v>6012657</v>
      </c>
      <c r="O8" s="10">
        <v>0</v>
      </c>
      <c r="P8" s="10">
        <v>0</v>
      </c>
      <c r="Q8" s="10">
        <v>6012657</v>
      </c>
      <c r="R8" s="24">
        <v>4.5946106011252592</v>
      </c>
      <c r="S8" s="24">
        <v>56.050834073635379</v>
      </c>
      <c r="T8" s="24">
        <v>71.810285263053999</v>
      </c>
    </row>
    <row r="9" spans="1:20" x14ac:dyDescent="0.35">
      <c r="A9" t="s">
        <v>94</v>
      </c>
      <c r="B9" t="s">
        <v>95</v>
      </c>
      <c r="C9" s="3">
        <v>1438</v>
      </c>
      <c r="D9" s="10">
        <v>51097</v>
      </c>
      <c r="E9" s="10">
        <v>42585</v>
      </c>
      <c r="F9" s="10">
        <v>93682</v>
      </c>
      <c r="G9" s="10">
        <v>5695</v>
      </c>
      <c r="H9" s="10">
        <v>98</v>
      </c>
      <c r="I9" s="10">
        <v>0</v>
      </c>
      <c r="J9" s="10">
        <v>5793</v>
      </c>
      <c r="K9" s="10">
        <v>23132</v>
      </c>
      <c r="M9" s="10">
        <v>122607</v>
      </c>
      <c r="N9" s="10">
        <v>0</v>
      </c>
      <c r="O9" s="10">
        <v>0</v>
      </c>
      <c r="P9" s="10">
        <v>0</v>
      </c>
      <c r="Q9" s="10">
        <v>0</v>
      </c>
      <c r="R9" s="24">
        <v>4.0285118219749654</v>
      </c>
      <c r="S9" s="24">
        <v>65.147426981919338</v>
      </c>
      <c r="T9" s="24">
        <v>85.262169680111271</v>
      </c>
    </row>
    <row r="10" spans="1:20" x14ac:dyDescent="0.35">
      <c r="A10" t="s">
        <v>101</v>
      </c>
      <c r="B10" t="s">
        <v>102</v>
      </c>
      <c r="C10" s="3">
        <v>16746</v>
      </c>
      <c r="D10" s="10">
        <v>714966</v>
      </c>
      <c r="E10" s="10">
        <v>342888</v>
      </c>
      <c r="F10" s="10">
        <v>1057854</v>
      </c>
      <c r="G10" s="10">
        <v>75061</v>
      </c>
      <c r="H10" s="10">
        <v>54236</v>
      </c>
      <c r="I10" s="10">
        <v>18696</v>
      </c>
      <c r="J10" s="10">
        <v>147993</v>
      </c>
      <c r="K10" s="10">
        <v>343004</v>
      </c>
      <c r="M10" s="10">
        <v>1548851</v>
      </c>
      <c r="N10" s="10">
        <v>0</v>
      </c>
      <c r="O10" s="10">
        <v>24925</v>
      </c>
      <c r="P10" s="10">
        <v>0</v>
      </c>
      <c r="Q10" s="10">
        <v>24925</v>
      </c>
      <c r="R10" s="24">
        <v>8.8375134360444285</v>
      </c>
      <c r="S10" s="24">
        <v>63.170548190612685</v>
      </c>
      <c r="T10" s="24">
        <v>92.490803774035584</v>
      </c>
    </row>
    <row r="11" spans="1:20" x14ac:dyDescent="0.35">
      <c r="A11" t="s">
        <v>109</v>
      </c>
      <c r="B11" t="s">
        <v>110</v>
      </c>
      <c r="C11" s="3">
        <v>7280</v>
      </c>
      <c r="D11" s="10">
        <v>249043</v>
      </c>
      <c r="E11" s="10">
        <v>166959</v>
      </c>
      <c r="F11" s="10">
        <v>416002</v>
      </c>
      <c r="G11" s="10">
        <v>11463</v>
      </c>
      <c r="H11" s="10">
        <v>2618</v>
      </c>
      <c r="I11" s="10">
        <v>0</v>
      </c>
      <c r="J11" s="10">
        <v>14081</v>
      </c>
      <c r="K11" s="10">
        <v>71720</v>
      </c>
      <c r="M11" s="10">
        <v>501803</v>
      </c>
      <c r="N11" s="10">
        <v>0</v>
      </c>
      <c r="O11" s="10">
        <v>0</v>
      </c>
      <c r="P11" s="10">
        <v>0</v>
      </c>
      <c r="Q11" s="10">
        <v>0</v>
      </c>
      <c r="R11" s="24">
        <v>1.9342032967032967</v>
      </c>
      <c r="S11" s="24">
        <v>57.143131868131867</v>
      </c>
      <c r="T11" s="24">
        <v>68.928983516483513</v>
      </c>
    </row>
    <row r="12" spans="1:20" x14ac:dyDescent="0.35">
      <c r="A12" t="s">
        <v>117</v>
      </c>
      <c r="B12" t="s">
        <v>118</v>
      </c>
      <c r="C12" s="3">
        <v>6520</v>
      </c>
      <c r="D12" s="10">
        <v>205233</v>
      </c>
      <c r="E12" s="10">
        <v>99437</v>
      </c>
      <c r="F12" s="10">
        <v>304670</v>
      </c>
      <c r="G12" s="10">
        <v>9332</v>
      </c>
      <c r="H12" s="10">
        <v>0</v>
      </c>
      <c r="I12" s="10">
        <v>2294</v>
      </c>
      <c r="J12" s="10">
        <v>11626</v>
      </c>
      <c r="K12" s="10">
        <v>79589</v>
      </c>
      <c r="L12" t="s">
        <v>122</v>
      </c>
      <c r="M12" s="10">
        <v>395885</v>
      </c>
      <c r="N12" s="10">
        <v>0</v>
      </c>
      <c r="O12" s="10">
        <v>0</v>
      </c>
      <c r="P12" s="10">
        <v>0</v>
      </c>
      <c r="Q12" s="10">
        <v>0</v>
      </c>
      <c r="R12" s="24">
        <v>1.7831288343558283</v>
      </c>
      <c r="S12" s="24">
        <v>46.728527607361961</v>
      </c>
      <c r="T12" s="24">
        <v>60.718558282208591</v>
      </c>
    </row>
    <row r="13" spans="1:20" x14ac:dyDescent="0.35">
      <c r="A13" t="s">
        <v>124</v>
      </c>
      <c r="B13" t="s">
        <v>125</v>
      </c>
      <c r="C13" s="3">
        <v>148367</v>
      </c>
      <c r="D13" s="10">
        <v>4515585</v>
      </c>
      <c r="E13" s="10">
        <v>3153883</v>
      </c>
      <c r="F13" s="10">
        <v>7669468</v>
      </c>
      <c r="G13" s="10">
        <v>316732</v>
      </c>
      <c r="H13" s="10">
        <v>5100</v>
      </c>
      <c r="I13" s="10">
        <v>69101</v>
      </c>
      <c r="J13" s="10">
        <v>390933</v>
      </c>
      <c r="K13" s="10">
        <v>4076561</v>
      </c>
      <c r="L13" t="s">
        <v>43</v>
      </c>
      <c r="M13" s="10">
        <v>12136962</v>
      </c>
      <c r="N13" s="10">
        <v>0</v>
      </c>
      <c r="O13" s="10">
        <v>0</v>
      </c>
      <c r="P13" s="10">
        <v>0</v>
      </c>
      <c r="Q13" s="10">
        <v>0</v>
      </c>
      <c r="R13" s="24">
        <v>2.6349053360922579</v>
      </c>
      <c r="S13" s="24">
        <v>51.692546186146515</v>
      </c>
      <c r="T13" s="24">
        <v>81.803649059426959</v>
      </c>
    </row>
    <row r="14" spans="1:20" x14ac:dyDescent="0.35">
      <c r="A14" t="s">
        <v>130</v>
      </c>
      <c r="B14" t="s">
        <v>131</v>
      </c>
      <c r="C14" s="3">
        <v>1830</v>
      </c>
      <c r="D14" s="10">
        <v>57525</v>
      </c>
      <c r="E14" s="10">
        <v>43615</v>
      </c>
      <c r="F14" s="10">
        <v>101140</v>
      </c>
      <c r="G14" s="10">
        <v>6709</v>
      </c>
      <c r="H14" s="10">
        <v>3344</v>
      </c>
      <c r="I14" s="10">
        <v>1604</v>
      </c>
      <c r="J14" s="10">
        <v>11657</v>
      </c>
      <c r="K14" s="10">
        <v>17651</v>
      </c>
      <c r="M14" s="10">
        <v>130448</v>
      </c>
      <c r="N14" s="10">
        <v>0</v>
      </c>
      <c r="O14" s="10">
        <v>0</v>
      </c>
      <c r="P14" s="10">
        <v>0</v>
      </c>
      <c r="Q14" s="10">
        <v>0</v>
      </c>
      <c r="R14" s="24">
        <v>6.3699453551912573</v>
      </c>
      <c r="S14" s="24">
        <v>55.267759562841533</v>
      </c>
      <c r="T14" s="24">
        <v>71.283060109289622</v>
      </c>
    </row>
    <row r="15" spans="1:20" x14ac:dyDescent="0.35">
      <c r="A15" t="s">
        <v>137</v>
      </c>
      <c r="B15" t="s">
        <v>138</v>
      </c>
      <c r="C15" s="3">
        <v>8679</v>
      </c>
      <c r="D15" s="10">
        <v>39300</v>
      </c>
      <c r="E15" s="10">
        <v>2285</v>
      </c>
      <c r="F15" s="10">
        <v>41585</v>
      </c>
      <c r="G15" s="10">
        <v>9112</v>
      </c>
      <c r="H15" s="10">
        <v>6442</v>
      </c>
      <c r="I15" s="10">
        <v>1984</v>
      </c>
      <c r="J15" s="10">
        <v>17538</v>
      </c>
      <c r="K15" s="10">
        <v>6682</v>
      </c>
      <c r="M15" s="10">
        <v>65805</v>
      </c>
      <c r="N15" s="10">
        <v>0</v>
      </c>
      <c r="O15" s="10">
        <v>0</v>
      </c>
      <c r="P15" s="10">
        <v>0</v>
      </c>
      <c r="Q15" s="10">
        <v>0</v>
      </c>
      <c r="R15" s="24">
        <v>2.0207397165572072</v>
      </c>
      <c r="S15" s="24">
        <v>4.7914506279525293</v>
      </c>
      <c r="T15" s="24">
        <v>7.5820947113722781</v>
      </c>
    </row>
    <row r="16" spans="1:20" x14ac:dyDescent="0.35">
      <c r="A16" t="s">
        <v>144</v>
      </c>
      <c r="B16" t="s">
        <v>145</v>
      </c>
      <c r="C16" s="3">
        <v>25462</v>
      </c>
      <c r="D16" s="10">
        <v>611494</v>
      </c>
      <c r="E16" s="10">
        <v>235820</v>
      </c>
      <c r="F16" s="10">
        <v>847314</v>
      </c>
      <c r="G16" s="10">
        <v>76474.679999999993</v>
      </c>
      <c r="H16" s="10">
        <v>24136</v>
      </c>
      <c r="I16" s="10">
        <v>13057</v>
      </c>
      <c r="J16" s="10">
        <v>113667.68</v>
      </c>
      <c r="K16" s="10">
        <v>262635</v>
      </c>
      <c r="L16" t="s">
        <v>43</v>
      </c>
      <c r="M16" s="10">
        <v>1223616.68</v>
      </c>
      <c r="N16" s="10">
        <v>0</v>
      </c>
      <c r="O16" s="10">
        <v>0</v>
      </c>
      <c r="P16" s="10">
        <v>0</v>
      </c>
      <c r="Q16" s="10">
        <v>0</v>
      </c>
      <c r="R16" s="24">
        <v>4.4642086246170765</v>
      </c>
      <c r="S16" s="24">
        <v>33.277590134317805</v>
      </c>
      <c r="T16" s="24">
        <v>48.056581572539471</v>
      </c>
    </row>
    <row r="17" spans="1:20" x14ac:dyDescent="0.35">
      <c r="A17" t="s">
        <v>925</v>
      </c>
      <c r="B17" t="s">
        <v>926</v>
      </c>
      <c r="C17" s="3">
        <v>81343</v>
      </c>
      <c r="D17" s="10">
        <v>3558410</v>
      </c>
      <c r="E17" s="10">
        <v>910729</v>
      </c>
      <c r="F17" s="10">
        <v>4469139</v>
      </c>
      <c r="G17" s="10">
        <v>336236</v>
      </c>
      <c r="H17" s="10">
        <v>35604</v>
      </c>
      <c r="I17" s="10">
        <v>77369</v>
      </c>
      <c r="J17" s="10">
        <v>449209</v>
      </c>
      <c r="K17" s="10">
        <v>852027</v>
      </c>
      <c r="M17" s="10">
        <v>5770375</v>
      </c>
      <c r="N17" s="10">
        <v>0</v>
      </c>
      <c r="O17" s="10">
        <v>0</v>
      </c>
      <c r="P17" s="10">
        <v>119154</v>
      </c>
      <c r="Q17" s="10">
        <v>119154</v>
      </c>
      <c r="R17" s="24">
        <v>5.5224051239811658</v>
      </c>
      <c r="S17" s="24">
        <v>54.941900347909467</v>
      </c>
      <c r="T17" s="24">
        <v>70.938802355457753</v>
      </c>
    </row>
    <row r="18" spans="1:20" x14ac:dyDescent="0.35">
      <c r="A18" t="s">
        <v>152</v>
      </c>
      <c r="B18" t="s">
        <v>153</v>
      </c>
      <c r="C18" s="3">
        <v>14668</v>
      </c>
      <c r="D18" s="10">
        <v>493260</v>
      </c>
      <c r="E18" s="10">
        <v>256082</v>
      </c>
      <c r="F18" s="10">
        <v>749342</v>
      </c>
      <c r="G18" s="10">
        <v>50000</v>
      </c>
      <c r="H18" s="10">
        <v>0</v>
      </c>
      <c r="I18" s="10">
        <v>7500</v>
      </c>
      <c r="J18" s="10">
        <v>57500</v>
      </c>
      <c r="K18" s="10">
        <v>254930</v>
      </c>
      <c r="M18" s="10">
        <v>1061772</v>
      </c>
      <c r="N18" s="10">
        <v>41710</v>
      </c>
      <c r="O18" s="10">
        <v>0</v>
      </c>
      <c r="P18" s="10">
        <v>0</v>
      </c>
      <c r="Q18" s="10">
        <v>41710</v>
      </c>
      <c r="R18" s="24">
        <v>3.9200981728933733</v>
      </c>
      <c r="S18" s="24">
        <v>51.086855740387236</v>
      </c>
      <c r="T18" s="24">
        <v>72.386964821379877</v>
      </c>
    </row>
    <row r="19" spans="1:20" x14ac:dyDescent="0.35">
      <c r="A19" t="s">
        <v>166</v>
      </c>
      <c r="B19" t="s">
        <v>167</v>
      </c>
      <c r="C19" s="3">
        <v>31871</v>
      </c>
      <c r="D19" s="10">
        <v>597536</v>
      </c>
      <c r="E19" s="10">
        <v>386042</v>
      </c>
      <c r="F19" s="10">
        <v>983578</v>
      </c>
      <c r="G19" s="10">
        <v>89211</v>
      </c>
      <c r="H19" s="10">
        <v>16319</v>
      </c>
      <c r="I19" s="10">
        <v>39019</v>
      </c>
      <c r="J19" s="10">
        <v>144549</v>
      </c>
      <c r="K19" s="10">
        <v>526405</v>
      </c>
      <c r="L19" t="s">
        <v>163</v>
      </c>
      <c r="M19" s="10">
        <v>1654532</v>
      </c>
      <c r="N19" s="10">
        <v>11708573</v>
      </c>
      <c r="O19" s="10">
        <v>0</v>
      </c>
      <c r="P19" s="10">
        <v>0</v>
      </c>
      <c r="Q19" s="10">
        <v>11708573</v>
      </c>
      <c r="R19" s="24">
        <v>4.5354397414577514</v>
      </c>
      <c r="S19" s="24">
        <v>30.861221800382793</v>
      </c>
      <c r="T19" s="24">
        <v>51.913400897367509</v>
      </c>
    </row>
    <row r="20" spans="1:20" x14ac:dyDescent="0.35">
      <c r="A20" t="s">
        <v>172</v>
      </c>
      <c r="B20" t="s">
        <v>173</v>
      </c>
      <c r="C20" s="3">
        <v>6302</v>
      </c>
      <c r="D20" s="10">
        <v>172559</v>
      </c>
      <c r="E20" s="10">
        <v>44510</v>
      </c>
      <c r="F20" s="10">
        <v>217069</v>
      </c>
      <c r="G20" s="10">
        <v>33989</v>
      </c>
      <c r="H20" s="10">
        <v>5507</v>
      </c>
      <c r="I20" s="10">
        <v>6450</v>
      </c>
      <c r="J20" s="10">
        <v>45946</v>
      </c>
      <c r="K20" s="10">
        <v>112288</v>
      </c>
      <c r="L20" t="s">
        <v>177</v>
      </c>
      <c r="M20" s="10">
        <v>375303</v>
      </c>
      <c r="N20" s="10">
        <v>0</v>
      </c>
      <c r="O20" s="10">
        <v>0</v>
      </c>
      <c r="P20" s="10">
        <v>0</v>
      </c>
      <c r="Q20" s="10">
        <v>0</v>
      </c>
      <c r="R20" s="24">
        <v>7.2907013646461438</v>
      </c>
      <c r="S20" s="24">
        <v>34.444462075531575</v>
      </c>
      <c r="T20" s="24">
        <v>59.552999047921297</v>
      </c>
    </row>
    <row r="21" spans="1:20" x14ac:dyDescent="0.35">
      <c r="A21" t="s">
        <v>179</v>
      </c>
      <c r="B21" t="s">
        <v>180</v>
      </c>
      <c r="C21" s="3">
        <v>28866</v>
      </c>
      <c r="D21" s="10">
        <v>803213</v>
      </c>
      <c r="E21" s="10">
        <v>457031</v>
      </c>
      <c r="F21" s="10">
        <v>1260244</v>
      </c>
      <c r="G21" s="10">
        <v>63739</v>
      </c>
      <c r="H21" s="10">
        <v>40282</v>
      </c>
      <c r="I21" s="10">
        <v>17037</v>
      </c>
      <c r="J21" s="10">
        <v>121058</v>
      </c>
      <c r="K21" s="10">
        <v>387816</v>
      </c>
      <c r="M21" s="10">
        <v>1769118</v>
      </c>
      <c r="N21" s="10">
        <v>0</v>
      </c>
      <c r="O21" s="10">
        <v>0</v>
      </c>
      <c r="P21" s="10">
        <v>0</v>
      </c>
      <c r="Q21" s="10">
        <v>0</v>
      </c>
      <c r="R21" s="24">
        <v>4.1937920044342825</v>
      </c>
      <c r="S21" s="24">
        <v>43.658421672555946</v>
      </c>
      <c r="T21" s="24">
        <v>61.287258366244025</v>
      </c>
    </row>
    <row r="22" spans="1:20" x14ac:dyDescent="0.35">
      <c r="A22" t="s">
        <v>185</v>
      </c>
      <c r="B22" t="s">
        <v>186</v>
      </c>
      <c r="C22" s="3">
        <v>4718</v>
      </c>
      <c r="D22" s="10">
        <v>229845.57</v>
      </c>
      <c r="E22" s="10">
        <v>121157.05</v>
      </c>
      <c r="F22" s="10">
        <v>351002.62</v>
      </c>
      <c r="G22" s="10">
        <v>25000</v>
      </c>
      <c r="H22" s="10">
        <v>6544</v>
      </c>
      <c r="I22" s="10">
        <v>0</v>
      </c>
      <c r="J22" s="10">
        <v>31544</v>
      </c>
      <c r="K22" s="10">
        <v>54201</v>
      </c>
      <c r="M22" s="10">
        <v>436747.62</v>
      </c>
      <c r="N22" s="10">
        <v>800000</v>
      </c>
      <c r="O22" s="10">
        <v>0</v>
      </c>
      <c r="P22" s="10">
        <v>0</v>
      </c>
      <c r="Q22" s="10">
        <v>800000</v>
      </c>
      <c r="R22" s="24">
        <v>6.6858838490885972</v>
      </c>
      <c r="S22" s="24">
        <v>74.396485799067406</v>
      </c>
      <c r="T22" s="24">
        <v>92.570500211954212</v>
      </c>
    </row>
    <row r="23" spans="1:20" x14ac:dyDescent="0.35">
      <c r="A23" t="s">
        <v>192</v>
      </c>
      <c r="B23" t="s">
        <v>193</v>
      </c>
      <c r="C23" s="3">
        <v>15964</v>
      </c>
      <c r="D23" s="10">
        <v>807983</v>
      </c>
      <c r="E23" s="10">
        <v>384036</v>
      </c>
      <c r="F23" s="10">
        <v>1192019</v>
      </c>
      <c r="G23" s="10">
        <v>42602</v>
      </c>
      <c r="H23" s="10">
        <v>320</v>
      </c>
      <c r="I23" s="10">
        <v>0</v>
      </c>
      <c r="J23" s="10">
        <v>42922</v>
      </c>
      <c r="K23" s="10">
        <v>78982</v>
      </c>
      <c r="M23" s="10">
        <v>1313923</v>
      </c>
      <c r="N23" s="10">
        <v>0</v>
      </c>
      <c r="O23" s="10">
        <v>0</v>
      </c>
      <c r="P23" s="10">
        <v>0</v>
      </c>
      <c r="Q23" s="10">
        <v>0</v>
      </c>
      <c r="R23" s="24">
        <v>2.6886745176647455</v>
      </c>
      <c r="S23" s="24">
        <v>74.669193184665502</v>
      </c>
      <c r="T23" s="24">
        <v>82.305374592833871</v>
      </c>
    </row>
    <row r="24" spans="1:20" x14ac:dyDescent="0.35">
      <c r="A24" t="s">
        <v>198</v>
      </c>
      <c r="B24" t="s">
        <v>199</v>
      </c>
      <c r="C24" s="3">
        <v>88236</v>
      </c>
      <c r="D24" s="10">
        <v>3697979</v>
      </c>
      <c r="E24" s="10">
        <v>2189507</v>
      </c>
      <c r="F24" s="10">
        <v>5887486</v>
      </c>
      <c r="G24" s="10">
        <v>582244</v>
      </c>
      <c r="H24" s="10">
        <v>445911</v>
      </c>
      <c r="I24" s="10">
        <v>151826</v>
      </c>
      <c r="J24" s="10">
        <v>1179981</v>
      </c>
      <c r="K24" s="10">
        <v>2217664</v>
      </c>
      <c r="L24" t="s">
        <v>163</v>
      </c>
      <c r="M24" s="10">
        <v>9285131</v>
      </c>
      <c r="N24" s="10">
        <v>0</v>
      </c>
      <c r="O24" s="10">
        <v>0</v>
      </c>
      <c r="P24" s="10">
        <v>54065</v>
      </c>
      <c r="Q24" s="10">
        <v>54065</v>
      </c>
      <c r="R24" s="24">
        <v>13.373011015911873</v>
      </c>
      <c r="S24" s="24">
        <v>66.72430753887302</v>
      </c>
      <c r="T24" s="24">
        <v>105.2306428215241</v>
      </c>
    </row>
    <row r="25" spans="1:20" x14ac:dyDescent="0.35">
      <c r="A25" t="s">
        <v>207</v>
      </c>
      <c r="B25" t="s">
        <v>208</v>
      </c>
      <c r="C25" s="3">
        <v>10879</v>
      </c>
      <c r="D25" s="10">
        <v>238255</v>
      </c>
      <c r="E25" s="10">
        <v>146640</v>
      </c>
      <c r="F25" s="10">
        <v>384895</v>
      </c>
      <c r="G25" s="10">
        <v>16118</v>
      </c>
      <c r="H25" s="10">
        <v>2671.29</v>
      </c>
      <c r="I25" s="10">
        <v>884.61</v>
      </c>
      <c r="J25" s="10">
        <v>19673.900000000001</v>
      </c>
      <c r="K25" s="10">
        <v>90121.1</v>
      </c>
      <c r="M25" s="10">
        <v>494690</v>
      </c>
      <c r="N25" s="10">
        <v>0</v>
      </c>
      <c r="O25" s="10">
        <v>0</v>
      </c>
      <c r="P25" s="10">
        <v>0</v>
      </c>
      <c r="Q25" s="10">
        <v>0</v>
      </c>
      <c r="R25" s="24">
        <v>1.8084290835554739</v>
      </c>
      <c r="S25" s="24">
        <v>35.379630480742712</v>
      </c>
      <c r="T25" s="24">
        <v>45.472010295063882</v>
      </c>
    </row>
    <row r="26" spans="1:20" x14ac:dyDescent="0.35">
      <c r="A26" t="s">
        <v>216</v>
      </c>
      <c r="B26" t="s">
        <v>217</v>
      </c>
      <c r="C26" s="3">
        <v>26366</v>
      </c>
      <c r="D26" s="10">
        <v>645512.12</v>
      </c>
      <c r="E26" s="10">
        <v>291334.2</v>
      </c>
      <c r="F26" s="10">
        <v>936846.32</v>
      </c>
      <c r="G26" s="10">
        <v>54821.94</v>
      </c>
      <c r="H26" s="10">
        <v>75162.070000000007</v>
      </c>
      <c r="I26" s="10">
        <v>6564.19</v>
      </c>
      <c r="J26" s="10">
        <v>136548.20000000001</v>
      </c>
      <c r="K26" s="10">
        <v>198000</v>
      </c>
      <c r="L26" t="s">
        <v>43</v>
      </c>
      <c r="M26" s="10">
        <v>1271394.52</v>
      </c>
      <c r="N26" s="10">
        <v>0</v>
      </c>
      <c r="O26" s="10">
        <v>0</v>
      </c>
      <c r="P26" s="10">
        <v>0</v>
      </c>
      <c r="Q26" s="10">
        <v>0</v>
      </c>
      <c r="R26" s="24">
        <v>5.1789501630888273</v>
      </c>
      <c r="S26" s="24">
        <v>35.532364408708183</v>
      </c>
      <c r="T26" s="24">
        <v>48.220986118485932</v>
      </c>
    </row>
    <row r="27" spans="1:20" x14ac:dyDescent="0.35">
      <c r="A27" t="s">
        <v>225</v>
      </c>
      <c r="B27" t="s">
        <v>226</v>
      </c>
      <c r="C27" s="3">
        <v>5133</v>
      </c>
      <c r="D27" s="10">
        <v>389507</v>
      </c>
      <c r="E27" s="10">
        <v>90294</v>
      </c>
      <c r="F27" s="10">
        <v>479801</v>
      </c>
      <c r="G27" s="10">
        <v>21782</v>
      </c>
      <c r="H27" s="10">
        <v>6121</v>
      </c>
      <c r="I27" s="10">
        <v>2047</v>
      </c>
      <c r="J27" s="10">
        <v>29950</v>
      </c>
      <c r="K27" s="10">
        <v>208955</v>
      </c>
      <c r="M27" s="10">
        <v>718706</v>
      </c>
      <c r="N27" s="10">
        <v>0</v>
      </c>
      <c r="O27" s="10">
        <v>1999</v>
      </c>
      <c r="P27" s="10">
        <v>132380</v>
      </c>
      <c r="Q27" s="10">
        <v>134379</v>
      </c>
      <c r="R27" s="24">
        <v>5.8347944671731931</v>
      </c>
      <c r="S27" s="24">
        <v>93.473796999805188</v>
      </c>
      <c r="T27" s="24">
        <v>140.01675433469705</v>
      </c>
    </row>
    <row r="28" spans="1:20" x14ac:dyDescent="0.35">
      <c r="A28" t="s">
        <v>231</v>
      </c>
      <c r="B28" t="s">
        <v>232</v>
      </c>
      <c r="C28" s="3">
        <v>25134</v>
      </c>
      <c r="D28" s="10">
        <v>413511</v>
      </c>
      <c r="E28" s="10">
        <v>195174</v>
      </c>
      <c r="F28" s="10">
        <v>608685</v>
      </c>
      <c r="G28" s="10">
        <v>60495</v>
      </c>
      <c r="H28" s="10">
        <v>0</v>
      </c>
      <c r="I28" s="10">
        <v>4196</v>
      </c>
      <c r="J28" s="10">
        <v>64691</v>
      </c>
      <c r="K28" s="10">
        <v>51265</v>
      </c>
      <c r="L28" t="s">
        <v>237</v>
      </c>
      <c r="M28" s="10">
        <v>724641</v>
      </c>
      <c r="N28" s="10">
        <v>0</v>
      </c>
      <c r="O28" s="10">
        <v>0</v>
      </c>
      <c r="P28" s="10">
        <v>0</v>
      </c>
      <c r="Q28" s="10">
        <v>0</v>
      </c>
      <c r="R28" s="24">
        <v>2.5738441951141882</v>
      </c>
      <c r="S28" s="24">
        <v>24.2175936977799</v>
      </c>
      <c r="T28" s="24">
        <v>28.83110527572213</v>
      </c>
    </row>
    <row r="29" spans="1:20" x14ac:dyDescent="0.35">
      <c r="A29" t="s">
        <v>239</v>
      </c>
      <c r="B29" t="s">
        <v>240</v>
      </c>
      <c r="C29" s="3">
        <v>208612</v>
      </c>
      <c r="D29" s="10">
        <v>7746414</v>
      </c>
      <c r="E29" s="10">
        <v>3424752</v>
      </c>
      <c r="F29" s="10">
        <v>11171166</v>
      </c>
      <c r="G29" s="10">
        <v>742536.25</v>
      </c>
      <c r="H29" s="10">
        <v>1594347.43</v>
      </c>
      <c r="I29" s="10">
        <v>13225.1</v>
      </c>
      <c r="J29" s="10">
        <v>2350108.7799999998</v>
      </c>
      <c r="K29" s="10">
        <v>3969428</v>
      </c>
      <c r="M29" s="10">
        <v>17490702.780000001</v>
      </c>
      <c r="N29" s="10">
        <v>62936005</v>
      </c>
      <c r="O29" s="10">
        <v>322318</v>
      </c>
      <c r="P29" s="10">
        <v>0</v>
      </c>
      <c r="Q29" s="10">
        <v>63258323</v>
      </c>
      <c r="R29" s="24">
        <v>11.265453473433935</v>
      </c>
      <c r="S29" s="24">
        <v>53.549968362318566</v>
      </c>
      <c r="T29" s="24">
        <v>83.843224646712557</v>
      </c>
    </row>
    <row r="30" spans="1:20" x14ac:dyDescent="0.35">
      <c r="A30" t="s">
        <v>246</v>
      </c>
      <c r="B30" t="s">
        <v>247</v>
      </c>
      <c r="C30" s="3">
        <v>964</v>
      </c>
      <c r="D30" s="10">
        <v>38196</v>
      </c>
      <c r="E30" s="10">
        <v>3299</v>
      </c>
      <c r="F30" s="10">
        <v>41495</v>
      </c>
      <c r="G30" s="10">
        <v>7525</v>
      </c>
      <c r="H30" s="10">
        <v>0</v>
      </c>
      <c r="I30" s="10">
        <v>1519</v>
      </c>
      <c r="J30" s="10">
        <v>9044</v>
      </c>
      <c r="K30" s="10">
        <v>0</v>
      </c>
      <c r="M30" s="10">
        <v>50539</v>
      </c>
      <c r="N30" s="10">
        <v>0</v>
      </c>
      <c r="O30" s="10">
        <v>0</v>
      </c>
      <c r="P30" s="10">
        <v>0</v>
      </c>
      <c r="Q30" s="10">
        <v>0</v>
      </c>
      <c r="R30" s="24">
        <v>9.381742738589212</v>
      </c>
      <c r="S30" s="24">
        <v>43.044605809128633</v>
      </c>
      <c r="T30" s="24">
        <v>52.426348547717843</v>
      </c>
    </row>
    <row r="31" spans="1:20" x14ac:dyDescent="0.35">
      <c r="A31" t="s">
        <v>252</v>
      </c>
      <c r="B31" t="s">
        <v>253</v>
      </c>
      <c r="C31" s="3">
        <v>16118</v>
      </c>
      <c r="D31" s="10">
        <v>734363</v>
      </c>
      <c r="E31" s="10">
        <v>357598</v>
      </c>
      <c r="F31" s="10">
        <v>1091961</v>
      </c>
      <c r="G31" s="10">
        <v>75300</v>
      </c>
      <c r="H31" s="10">
        <v>14200</v>
      </c>
      <c r="I31" s="10">
        <v>12000</v>
      </c>
      <c r="J31" s="10">
        <v>101500</v>
      </c>
      <c r="K31" s="10">
        <v>130888</v>
      </c>
      <c r="L31" t="s">
        <v>87</v>
      </c>
      <c r="M31" s="10">
        <v>1324349</v>
      </c>
      <c r="N31" s="10">
        <v>0</v>
      </c>
      <c r="O31" s="10">
        <v>0</v>
      </c>
      <c r="P31" s="10">
        <v>0</v>
      </c>
      <c r="Q31" s="10">
        <v>0</v>
      </c>
      <c r="R31" s="24">
        <v>6.2973073582330317</v>
      </c>
      <c r="S31" s="24">
        <v>67.747921578359595</v>
      </c>
      <c r="T31" s="24">
        <v>82.16583943417298</v>
      </c>
    </row>
    <row r="32" spans="1:20" x14ac:dyDescent="0.35">
      <c r="A32" t="s">
        <v>261</v>
      </c>
      <c r="B32" t="s">
        <v>262</v>
      </c>
      <c r="C32" s="3">
        <v>2011</v>
      </c>
      <c r="D32" s="10">
        <v>40106</v>
      </c>
      <c r="E32" s="10">
        <v>14733</v>
      </c>
      <c r="F32" s="10">
        <v>54839</v>
      </c>
      <c r="G32" s="10">
        <v>54819</v>
      </c>
      <c r="H32" s="10">
        <v>0</v>
      </c>
      <c r="I32" s="10">
        <v>1856</v>
      </c>
      <c r="J32" s="10">
        <v>56675</v>
      </c>
      <c r="K32" s="10">
        <v>1860</v>
      </c>
      <c r="M32" s="10">
        <v>113374</v>
      </c>
      <c r="N32" s="10">
        <v>0</v>
      </c>
      <c r="O32" s="10">
        <v>0</v>
      </c>
      <c r="P32" s="10">
        <v>0</v>
      </c>
      <c r="Q32" s="10">
        <v>0</v>
      </c>
      <c r="R32" s="24">
        <v>28.182496270512182</v>
      </c>
      <c r="S32" s="24">
        <v>27.269517652909002</v>
      </c>
      <c r="T32" s="24">
        <v>56.37692690203879</v>
      </c>
    </row>
    <row r="33" spans="1:20" x14ac:dyDescent="0.35">
      <c r="A33" t="s">
        <v>271</v>
      </c>
      <c r="B33" t="s">
        <v>272</v>
      </c>
      <c r="C33" s="3">
        <v>1148</v>
      </c>
      <c r="D33" s="10">
        <v>38189</v>
      </c>
      <c r="E33" s="10">
        <v>19250</v>
      </c>
      <c r="F33" s="10">
        <v>57439</v>
      </c>
      <c r="G33" s="10">
        <v>11429</v>
      </c>
      <c r="H33" s="10">
        <v>98</v>
      </c>
      <c r="I33" s="10">
        <v>0</v>
      </c>
      <c r="J33" s="10">
        <v>11527</v>
      </c>
      <c r="K33" s="10">
        <v>24509</v>
      </c>
      <c r="L33" t="s">
        <v>276</v>
      </c>
      <c r="M33" s="10">
        <v>93475</v>
      </c>
      <c r="N33" s="10">
        <v>0</v>
      </c>
      <c r="O33" s="10">
        <v>0</v>
      </c>
      <c r="P33" s="10">
        <v>0</v>
      </c>
      <c r="Q33" s="10">
        <v>0</v>
      </c>
      <c r="R33" s="24">
        <v>10.040940766550523</v>
      </c>
      <c r="S33" s="24">
        <v>50.03397212543554</v>
      </c>
      <c r="T33" s="24">
        <v>81.424216027874564</v>
      </c>
    </row>
    <row r="34" spans="1:20" x14ac:dyDescent="0.35">
      <c r="A34" t="s">
        <v>279</v>
      </c>
      <c r="B34" t="s">
        <v>280</v>
      </c>
      <c r="C34" s="3">
        <v>2990</v>
      </c>
      <c r="D34" s="10">
        <v>35000</v>
      </c>
      <c r="E34" s="10">
        <v>15000</v>
      </c>
      <c r="F34" s="10">
        <v>50000</v>
      </c>
      <c r="G34" s="10">
        <v>2000</v>
      </c>
      <c r="H34" s="10">
        <v>1513</v>
      </c>
      <c r="I34" s="10">
        <v>250</v>
      </c>
      <c r="J34" s="10">
        <v>3763</v>
      </c>
      <c r="K34" s="10">
        <v>29209</v>
      </c>
      <c r="M34" s="10">
        <v>82972</v>
      </c>
      <c r="N34" s="10">
        <v>500</v>
      </c>
      <c r="O34" s="10">
        <v>0</v>
      </c>
      <c r="P34" s="10">
        <v>0</v>
      </c>
      <c r="Q34" s="10">
        <v>500</v>
      </c>
      <c r="R34" s="24">
        <v>1.2585284280936455</v>
      </c>
      <c r="S34" s="24">
        <v>16.722408026755854</v>
      </c>
      <c r="T34" s="24">
        <v>27.749832775919732</v>
      </c>
    </row>
    <row r="35" spans="1:20" x14ac:dyDescent="0.35">
      <c r="A35" t="s">
        <v>286</v>
      </c>
      <c r="B35" t="s">
        <v>287</v>
      </c>
      <c r="C35" s="3">
        <v>1870</v>
      </c>
      <c r="D35" s="10">
        <v>23584</v>
      </c>
      <c r="E35" s="10">
        <v>9313</v>
      </c>
      <c r="F35" s="10">
        <v>32897</v>
      </c>
      <c r="G35" s="10">
        <v>5324</v>
      </c>
      <c r="H35" s="10">
        <v>1080</v>
      </c>
      <c r="I35" s="10">
        <v>10961</v>
      </c>
      <c r="J35" s="10">
        <v>17365</v>
      </c>
      <c r="K35" s="10">
        <v>8402</v>
      </c>
      <c r="M35" s="10">
        <v>58664</v>
      </c>
      <c r="N35" s="10">
        <v>750</v>
      </c>
      <c r="O35" s="10">
        <v>0</v>
      </c>
      <c r="P35" s="10">
        <v>8029</v>
      </c>
      <c r="Q35" s="10">
        <v>8779</v>
      </c>
      <c r="R35" s="24">
        <v>9.2860962566844911</v>
      </c>
      <c r="S35" s="24">
        <v>17.59197860962567</v>
      </c>
      <c r="T35" s="24">
        <v>31.371122994652406</v>
      </c>
    </row>
    <row r="36" spans="1:20" x14ac:dyDescent="0.35">
      <c r="A36" t="s">
        <v>294</v>
      </c>
      <c r="B36" t="s">
        <v>295</v>
      </c>
      <c r="C36" s="3">
        <v>2107</v>
      </c>
      <c r="D36" s="10">
        <v>85000</v>
      </c>
      <c r="E36" s="10">
        <v>43750</v>
      </c>
      <c r="F36" s="10">
        <v>128750</v>
      </c>
      <c r="G36" s="10">
        <v>7420</v>
      </c>
      <c r="H36" s="10">
        <v>1080</v>
      </c>
      <c r="I36" s="10">
        <v>1500</v>
      </c>
      <c r="J36" s="10">
        <v>10000</v>
      </c>
      <c r="K36" s="10">
        <v>48870</v>
      </c>
      <c r="L36" t="s">
        <v>300</v>
      </c>
      <c r="M36" s="10">
        <v>187620</v>
      </c>
      <c r="N36" s="10">
        <v>0</v>
      </c>
      <c r="O36" s="10">
        <v>0</v>
      </c>
      <c r="P36" s="10">
        <v>0</v>
      </c>
      <c r="Q36" s="10">
        <v>0</v>
      </c>
      <c r="R36" s="24">
        <v>4.7460844803037494</v>
      </c>
      <c r="S36" s="24">
        <v>61.105837683910771</v>
      </c>
      <c r="T36" s="24">
        <v>89.04603701945895</v>
      </c>
    </row>
    <row r="37" spans="1:20" x14ac:dyDescent="0.35">
      <c r="A37" t="s">
        <v>302</v>
      </c>
      <c r="B37" t="s">
        <v>303</v>
      </c>
      <c r="C37" s="3">
        <v>19880</v>
      </c>
      <c r="D37" s="10">
        <v>622601</v>
      </c>
      <c r="E37" s="10">
        <v>393522</v>
      </c>
      <c r="F37" s="10">
        <v>1016123</v>
      </c>
      <c r="G37" s="10">
        <v>56286</v>
      </c>
      <c r="H37" s="10">
        <v>12512</v>
      </c>
      <c r="I37" s="10">
        <v>5176</v>
      </c>
      <c r="J37" s="10">
        <v>73974</v>
      </c>
      <c r="K37" s="10">
        <v>230273</v>
      </c>
      <c r="L37" t="s">
        <v>307</v>
      </c>
      <c r="M37" s="10">
        <v>1320370</v>
      </c>
      <c r="N37" s="10">
        <v>78247</v>
      </c>
      <c r="O37" s="10">
        <v>0</v>
      </c>
      <c r="P37" s="10">
        <v>0</v>
      </c>
      <c r="Q37" s="10">
        <v>78247</v>
      </c>
      <c r="R37" s="24">
        <v>3.7210261569416501</v>
      </c>
      <c r="S37" s="24">
        <v>51.112826961770622</v>
      </c>
      <c r="T37" s="24">
        <v>66.41700201207243</v>
      </c>
    </row>
    <row r="38" spans="1:20" x14ac:dyDescent="0.35">
      <c r="A38" t="s">
        <v>309</v>
      </c>
      <c r="B38" t="s">
        <v>310</v>
      </c>
      <c r="C38" s="3">
        <v>177155</v>
      </c>
      <c r="D38" s="10">
        <v>5446551</v>
      </c>
      <c r="E38" s="10">
        <v>4277531</v>
      </c>
      <c r="F38" s="10">
        <v>9724082</v>
      </c>
      <c r="G38" s="10">
        <v>96544</v>
      </c>
      <c r="H38" s="10">
        <v>752724</v>
      </c>
      <c r="I38" s="10">
        <v>134522</v>
      </c>
      <c r="J38" s="10">
        <v>983790</v>
      </c>
      <c r="K38" s="10">
        <v>3975108</v>
      </c>
      <c r="L38" t="s">
        <v>43</v>
      </c>
      <c r="M38" s="10">
        <v>14682980</v>
      </c>
      <c r="N38" s="10">
        <v>0</v>
      </c>
      <c r="O38" s="10">
        <v>0</v>
      </c>
      <c r="P38" s="10">
        <v>0</v>
      </c>
      <c r="Q38" s="10">
        <v>0</v>
      </c>
      <c r="R38" s="24">
        <v>5.553272557929497</v>
      </c>
      <c r="S38" s="24">
        <v>54.890248652310127</v>
      </c>
      <c r="T38" s="24">
        <v>82.882108887697214</v>
      </c>
    </row>
    <row r="39" spans="1:20" x14ac:dyDescent="0.35">
      <c r="A39" t="s">
        <v>315</v>
      </c>
      <c r="B39" t="s">
        <v>316</v>
      </c>
      <c r="C39" s="3">
        <v>17935</v>
      </c>
      <c r="D39" s="10">
        <v>368264</v>
      </c>
      <c r="E39" s="10">
        <v>229959</v>
      </c>
      <c r="F39" s="10">
        <v>598223</v>
      </c>
      <c r="G39" s="10">
        <v>46458.83</v>
      </c>
      <c r="H39" s="10">
        <v>17434</v>
      </c>
      <c r="I39" s="10">
        <v>3000</v>
      </c>
      <c r="J39" s="10">
        <v>66892.83</v>
      </c>
      <c r="K39" s="10">
        <v>163400</v>
      </c>
      <c r="L39" t="s">
        <v>300</v>
      </c>
      <c r="M39" s="10">
        <v>828515.83</v>
      </c>
      <c r="N39" s="10">
        <v>0</v>
      </c>
      <c r="O39" s="10">
        <v>0</v>
      </c>
      <c r="P39" s="10">
        <v>0</v>
      </c>
      <c r="Q39" s="10">
        <v>0</v>
      </c>
      <c r="R39" s="24">
        <v>3.729736827432395</v>
      </c>
      <c r="S39" s="24">
        <v>33.355059938667409</v>
      </c>
      <c r="T39" s="24">
        <v>46.195474212433787</v>
      </c>
    </row>
    <row r="40" spans="1:20" x14ac:dyDescent="0.35">
      <c r="A40" t="s">
        <v>321</v>
      </c>
      <c r="B40" t="s">
        <v>322</v>
      </c>
      <c r="C40" s="3">
        <v>14118</v>
      </c>
      <c r="D40" s="10">
        <v>374901</v>
      </c>
      <c r="E40" s="10">
        <v>222679</v>
      </c>
      <c r="F40" s="10">
        <v>597580</v>
      </c>
      <c r="G40" s="10">
        <v>53739</v>
      </c>
      <c r="H40" s="10">
        <v>34415</v>
      </c>
      <c r="I40" s="10">
        <v>13935</v>
      </c>
      <c r="J40" s="10">
        <v>102089</v>
      </c>
      <c r="K40" s="10">
        <v>180233</v>
      </c>
      <c r="M40" s="10">
        <v>879902</v>
      </c>
      <c r="N40" s="10">
        <v>27822</v>
      </c>
      <c r="O40" s="10">
        <v>5257</v>
      </c>
      <c r="P40" s="10">
        <v>0</v>
      </c>
      <c r="Q40" s="10">
        <v>33079</v>
      </c>
      <c r="R40" s="24">
        <v>7.2311233885819517</v>
      </c>
      <c r="S40" s="24">
        <v>42.327525145204703</v>
      </c>
      <c r="T40" s="24">
        <v>62.324833545828021</v>
      </c>
    </row>
    <row r="41" spans="1:20" x14ac:dyDescent="0.35">
      <c r="A41" t="s">
        <v>327</v>
      </c>
      <c r="B41" t="s">
        <v>328</v>
      </c>
      <c r="C41" s="3">
        <v>5564</v>
      </c>
      <c r="D41" s="10">
        <v>165167</v>
      </c>
      <c r="E41" s="10">
        <v>40002</v>
      </c>
      <c r="F41" s="10">
        <v>205169</v>
      </c>
      <c r="G41" s="10">
        <v>22411</v>
      </c>
      <c r="H41" s="10">
        <v>1570</v>
      </c>
      <c r="I41" s="10">
        <v>2683</v>
      </c>
      <c r="J41" s="10">
        <v>26664</v>
      </c>
      <c r="K41" s="10">
        <v>34882</v>
      </c>
      <c r="M41" s="10">
        <v>266715</v>
      </c>
      <c r="N41" s="10">
        <v>0</v>
      </c>
      <c r="O41" s="10">
        <v>0</v>
      </c>
      <c r="P41" s="10">
        <v>0</v>
      </c>
      <c r="Q41" s="10">
        <v>0</v>
      </c>
      <c r="R41" s="24">
        <v>4.7922358015815956</v>
      </c>
      <c r="S41" s="24">
        <v>36.874370956146656</v>
      </c>
      <c r="T41" s="24">
        <v>47.93583752695902</v>
      </c>
    </row>
    <row r="42" spans="1:20" x14ac:dyDescent="0.35">
      <c r="A42" t="s">
        <v>332</v>
      </c>
      <c r="B42" t="s">
        <v>333</v>
      </c>
      <c r="C42" s="3">
        <v>29795</v>
      </c>
      <c r="D42" s="10">
        <v>906196</v>
      </c>
      <c r="E42" s="10">
        <v>535574</v>
      </c>
      <c r="F42" s="10">
        <v>1441770</v>
      </c>
      <c r="G42" s="10">
        <v>63896</v>
      </c>
      <c r="H42" s="10">
        <v>14560</v>
      </c>
      <c r="I42" s="10">
        <v>11634</v>
      </c>
      <c r="J42" s="10">
        <v>90090</v>
      </c>
      <c r="K42" s="10">
        <v>200617</v>
      </c>
      <c r="L42" t="s">
        <v>43</v>
      </c>
      <c r="M42" s="10">
        <v>1732477</v>
      </c>
      <c r="N42" s="10">
        <v>0</v>
      </c>
      <c r="O42" s="10">
        <v>17768</v>
      </c>
      <c r="P42" s="10">
        <v>0</v>
      </c>
      <c r="Q42" s="10">
        <v>17768</v>
      </c>
      <c r="R42" s="24">
        <v>3.0236616882027185</v>
      </c>
      <c r="S42" s="24">
        <v>48.389662695083068</v>
      </c>
      <c r="T42" s="24">
        <v>58.146568216143649</v>
      </c>
    </row>
    <row r="43" spans="1:20" x14ac:dyDescent="0.35">
      <c r="A43" t="s">
        <v>338</v>
      </c>
      <c r="B43" t="s">
        <v>339</v>
      </c>
      <c r="C43" s="3">
        <v>450</v>
      </c>
      <c r="D43" s="10">
        <v>12619</v>
      </c>
      <c r="E43" s="10">
        <v>2000</v>
      </c>
      <c r="F43" s="10">
        <v>14619</v>
      </c>
      <c r="G43" s="10">
        <v>500</v>
      </c>
      <c r="H43" s="10">
        <v>486</v>
      </c>
      <c r="I43" s="10">
        <v>0</v>
      </c>
      <c r="J43" s="10">
        <v>986</v>
      </c>
      <c r="K43" s="10">
        <v>300</v>
      </c>
      <c r="M43" s="10">
        <v>15905</v>
      </c>
      <c r="N43" s="10">
        <v>0</v>
      </c>
      <c r="O43" s="10">
        <v>0</v>
      </c>
      <c r="P43" s="10">
        <v>0</v>
      </c>
      <c r="Q43" s="10">
        <v>0</v>
      </c>
      <c r="R43" s="24">
        <v>2.1911111111111112</v>
      </c>
      <c r="S43" s="24">
        <v>32.486666666666665</v>
      </c>
      <c r="T43" s="24">
        <v>35.344444444444441</v>
      </c>
    </row>
    <row r="44" spans="1:20" x14ac:dyDescent="0.35">
      <c r="A44" t="s">
        <v>345</v>
      </c>
      <c r="B44" t="s">
        <v>346</v>
      </c>
      <c r="C44" s="3">
        <v>5545</v>
      </c>
      <c r="D44" s="10">
        <v>458800</v>
      </c>
      <c r="E44" s="10">
        <v>56462</v>
      </c>
      <c r="F44" s="10">
        <v>515262</v>
      </c>
      <c r="G44" s="10">
        <v>22348</v>
      </c>
      <c r="H44" s="10">
        <v>0</v>
      </c>
      <c r="I44" s="10">
        <v>3401</v>
      </c>
      <c r="J44" s="10">
        <v>25749</v>
      </c>
      <c r="K44" s="10">
        <v>174361</v>
      </c>
      <c r="M44" s="10">
        <v>715372</v>
      </c>
      <c r="N44" s="10">
        <v>0</v>
      </c>
      <c r="O44" s="10">
        <v>0</v>
      </c>
      <c r="P44" s="10">
        <v>0</v>
      </c>
      <c r="Q44" s="10">
        <v>0</v>
      </c>
      <c r="R44" s="24">
        <v>4.6436429215509465</v>
      </c>
      <c r="S44" s="24">
        <v>92.923715058611364</v>
      </c>
      <c r="T44" s="24">
        <v>129.01208295761947</v>
      </c>
    </row>
    <row r="45" spans="1:20" x14ac:dyDescent="0.35">
      <c r="A45" t="s">
        <v>351</v>
      </c>
      <c r="B45" t="s">
        <v>352</v>
      </c>
      <c r="C45" s="3">
        <v>1430</v>
      </c>
      <c r="D45" s="10">
        <v>77624</v>
      </c>
      <c r="E45" s="10">
        <v>33908</v>
      </c>
      <c r="F45" s="10">
        <v>111532</v>
      </c>
      <c r="G45" s="10">
        <v>9318.4500000000007</v>
      </c>
      <c r="H45" s="10">
        <v>1101</v>
      </c>
      <c r="I45" s="10">
        <v>0</v>
      </c>
      <c r="J45" s="10">
        <v>10419.450000000001</v>
      </c>
      <c r="K45" s="10">
        <v>25000</v>
      </c>
      <c r="L45" t="s">
        <v>163</v>
      </c>
      <c r="M45" s="10">
        <v>146951.45000000001</v>
      </c>
      <c r="N45" s="10">
        <v>0</v>
      </c>
      <c r="O45" s="10">
        <v>3546.32</v>
      </c>
      <c r="P45" s="10">
        <v>0</v>
      </c>
      <c r="Q45" s="10">
        <v>3546.32</v>
      </c>
      <c r="R45" s="24">
        <v>7.2863286713286719</v>
      </c>
      <c r="S45" s="24">
        <v>77.994405594405592</v>
      </c>
      <c r="T45" s="24">
        <v>102.76325174825176</v>
      </c>
    </row>
    <row r="46" spans="1:20" x14ac:dyDescent="0.35">
      <c r="A46" t="s">
        <v>158</v>
      </c>
      <c r="B46" t="s">
        <v>159</v>
      </c>
      <c r="C46" s="3">
        <v>21543</v>
      </c>
      <c r="D46" s="10">
        <v>425229</v>
      </c>
      <c r="E46" s="10">
        <v>249071</v>
      </c>
      <c r="F46" s="10">
        <v>674300</v>
      </c>
      <c r="G46" s="10">
        <v>66371</v>
      </c>
      <c r="H46" s="10">
        <v>10251</v>
      </c>
      <c r="I46" s="10">
        <v>25994</v>
      </c>
      <c r="J46" s="10">
        <v>102616</v>
      </c>
      <c r="K46" s="10">
        <v>415652</v>
      </c>
      <c r="L46" t="s">
        <v>163</v>
      </c>
      <c r="M46" s="10">
        <v>1192568</v>
      </c>
      <c r="N46" s="10">
        <v>1138498</v>
      </c>
      <c r="O46" s="10">
        <v>0</v>
      </c>
      <c r="P46" s="10">
        <v>0</v>
      </c>
      <c r="Q46" s="10">
        <v>1138498</v>
      </c>
      <c r="R46" s="24">
        <v>4.7633105881260738</v>
      </c>
      <c r="S46" s="24">
        <v>31.300190317040339</v>
      </c>
      <c r="T46" s="24">
        <v>55.357563941883676</v>
      </c>
    </row>
    <row r="47" spans="1:20" x14ac:dyDescent="0.35">
      <c r="A47" t="s">
        <v>358</v>
      </c>
      <c r="B47" t="s">
        <v>359</v>
      </c>
      <c r="C47" s="3">
        <v>7181</v>
      </c>
      <c r="D47" s="10">
        <v>91927</v>
      </c>
      <c r="E47" s="10">
        <v>45320</v>
      </c>
      <c r="F47" s="10">
        <v>137247</v>
      </c>
      <c r="G47" s="10">
        <v>13512</v>
      </c>
      <c r="H47" s="10">
        <v>2567</v>
      </c>
      <c r="I47" s="10">
        <v>0</v>
      </c>
      <c r="J47" s="10">
        <v>16079</v>
      </c>
      <c r="K47" s="10">
        <v>104809</v>
      </c>
      <c r="L47" t="s">
        <v>87</v>
      </c>
      <c r="M47" s="10">
        <v>258135</v>
      </c>
      <c r="N47" s="10">
        <v>30284</v>
      </c>
      <c r="O47" s="10">
        <v>5199</v>
      </c>
      <c r="P47" s="10">
        <v>0</v>
      </c>
      <c r="Q47" s="10">
        <v>35483</v>
      </c>
      <c r="R47" s="24">
        <v>2.2391031889708954</v>
      </c>
      <c r="S47" s="24">
        <v>19.112519147751009</v>
      </c>
      <c r="T47" s="24">
        <v>35.946943322657013</v>
      </c>
    </row>
    <row r="48" spans="1:20" x14ac:dyDescent="0.35">
      <c r="A48" t="s">
        <v>365</v>
      </c>
      <c r="B48" t="s">
        <v>366</v>
      </c>
      <c r="C48" s="3">
        <v>974</v>
      </c>
      <c r="D48" s="10">
        <v>45930</v>
      </c>
      <c r="E48" s="10">
        <v>21500</v>
      </c>
      <c r="F48" s="10">
        <v>67430</v>
      </c>
      <c r="G48" s="10">
        <v>3000</v>
      </c>
      <c r="H48" s="10">
        <v>0</v>
      </c>
      <c r="I48" s="10">
        <v>7100</v>
      </c>
      <c r="J48" s="10">
        <v>10100</v>
      </c>
      <c r="K48" s="10">
        <v>12600</v>
      </c>
      <c r="L48" t="s">
        <v>237</v>
      </c>
      <c r="M48" s="10">
        <v>90130</v>
      </c>
      <c r="N48" s="10">
        <v>4566.3</v>
      </c>
      <c r="O48" s="10">
        <v>5681.87</v>
      </c>
      <c r="P48" s="10">
        <v>0</v>
      </c>
      <c r="Q48" s="10">
        <v>10248.17</v>
      </c>
      <c r="R48" s="24">
        <v>10.369609856262834</v>
      </c>
      <c r="S48" s="24">
        <v>69.22997946611909</v>
      </c>
      <c r="T48" s="24">
        <v>92.535934291581114</v>
      </c>
    </row>
    <row r="49" spans="1:20" x14ac:dyDescent="0.35">
      <c r="A49" t="s">
        <v>372</v>
      </c>
      <c r="B49" t="s">
        <v>373</v>
      </c>
      <c r="C49" s="3">
        <v>62066</v>
      </c>
      <c r="D49" s="10">
        <v>1347530.44</v>
      </c>
      <c r="E49" s="10">
        <v>706498.82</v>
      </c>
      <c r="F49" s="10">
        <v>2054029.26</v>
      </c>
      <c r="G49" s="10">
        <v>191791.06</v>
      </c>
      <c r="H49" s="10">
        <v>56564.84</v>
      </c>
      <c r="I49" s="10">
        <v>17521.16</v>
      </c>
      <c r="J49" s="10">
        <v>265877.06</v>
      </c>
      <c r="K49" s="10">
        <v>999239.03</v>
      </c>
      <c r="L49" t="s">
        <v>43</v>
      </c>
      <c r="M49" s="10">
        <v>3319145.3499999996</v>
      </c>
      <c r="N49" s="10">
        <v>2590432</v>
      </c>
      <c r="O49" s="10">
        <v>61841</v>
      </c>
      <c r="P49" s="10">
        <v>0</v>
      </c>
      <c r="Q49" s="10">
        <v>2652273</v>
      </c>
      <c r="R49" s="24">
        <v>4.2837795250217514</v>
      </c>
      <c r="S49" s="24">
        <v>33.094274804240648</v>
      </c>
      <c r="T49" s="24">
        <v>53.477674572229553</v>
      </c>
    </row>
    <row r="50" spans="1:20" x14ac:dyDescent="0.35">
      <c r="A50" t="s">
        <v>378</v>
      </c>
      <c r="B50" t="s">
        <v>379</v>
      </c>
      <c r="C50" s="3">
        <v>7463</v>
      </c>
      <c r="D50" s="10">
        <v>219671</v>
      </c>
      <c r="E50" s="10">
        <v>88980</v>
      </c>
      <c r="F50" s="10">
        <v>308651</v>
      </c>
      <c r="G50" s="10">
        <v>10465</v>
      </c>
      <c r="H50" s="10">
        <v>2947</v>
      </c>
      <c r="I50" s="10">
        <v>8123</v>
      </c>
      <c r="J50" s="10">
        <v>21535</v>
      </c>
      <c r="K50" s="10">
        <v>73402</v>
      </c>
      <c r="L50" t="s">
        <v>237</v>
      </c>
      <c r="M50" s="10">
        <v>403588</v>
      </c>
      <c r="N50" s="10">
        <v>0</v>
      </c>
      <c r="O50" s="10">
        <v>0</v>
      </c>
      <c r="P50" s="10">
        <v>0</v>
      </c>
      <c r="Q50" s="10">
        <v>0</v>
      </c>
      <c r="R50" s="24">
        <v>2.8855688061101432</v>
      </c>
      <c r="S50" s="24">
        <v>41.357496985126623</v>
      </c>
      <c r="T50" s="24">
        <v>54.078520702130511</v>
      </c>
    </row>
    <row r="51" spans="1:20" x14ac:dyDescent="0.35">
      <c r="A51" t="s">
        <v>385</v>
      </c>
      <c r="B51" t="s">
        <v>386</v>
      </c>
      <c r="C51" s="3">
        <v>3670</v>
      </c>
      <c r="D51" s="10">
        <v>63045</v>
      </c>
      <c r="E51" s="10"/>
      <c r="F51" s="10">
        <v>63045</v>
      </c>
      <c r="G51" s="10">
        <v>12000</v>
      </c>
      <c r="H51" s="10">
        <v>6000</v>
      </c>
      <c r="I51" s="10">
        <v>9750</v>
      </c>
      <c r="J51" s="10">
        <v>27750</v>
      </c>
      <c r="K51" s="10">
        <v>120105</v>
      </c>
      <c r="L51" t="s">
        <v>390</v>
      </c>
      <c r="M51" s="10">
        <v>210900</v>
      </c>
      <c r="N51" s="10">
        <v>0</v>
      </c>
      <c r="O51" s="10">
        <v>8000</v>
      </c>
      <c r="P51" s="10">
        <v>0</v>
      </c>
      <c r="Q51" s="10">
        <v>8000</v>
      </c>
      <c r="R51" s="24">
        <v>7.561307901907357</v>
      </c>
      <c r="S51" s="24">
        <v>17.178474114441418</v>
      </c>
      <c r="T51" s="24">
        <v>57.46594005449591</v>
      </c>
    </row>
    <row r="52" spans="1:20" x14ac:dyDescent="0.35">
      <c r="A52" t="s">
        <v>392</v>
      </c>
      <c r="B52" t="s">
        <v>393</v>
      </c>
      <c r="C52" s="3">
        <v>862</v>
      </c>
      <c r="D52" s="10">
        <v>71996.47</v>
      </c>
      <c r="E52" s="10">
        <v>25847.11</v>
      </c>
      <c r="F52" s="10">
        <v>97843.58</v>
      </c>
      <c r="G52" s="10">
        <v>5666.26</v>
      </c>
      <c r="H52" s="10">
        <v>0</v>
      </c>
      <c r="I52" s="10">
        <v>18868.560000000001</v>
      </c>
      <c r="J52" s="10">
        <v>24534.82</v>
      </c>
      <c r="K52" s="10">
        <v>0</v>
      </c>
      <c r="M52" s="10">
        <v>122378.4</v>
      </c>
      <c r="N52" s="10">
        <v>0</v>
      </c>
      <c r="O52" s="10">
        <v>0</v>
      </c>
      <c r="P52" s="10">
        <v>0</v>
      </c>
      <c r="Q52" s="10">
        <v>0</v>
      </c>
      <c r="R52" s="24">
        <v>28.462668213457075</v>
      </c>
      <c r="S52" s="24">
        <v>113.50763341067285</v>
      </c>
      <c r="T52" s="24">
        <v>141.97030162412992</v>
      </c>
    </row>
    <row r="53" spans="1:20" x14ac:dyDescent="0.35">
      <c r="A53" t="s">
        <v>398</v>
      </c>
      <c r="B53" t="s">
        <v>399</v>
      </c>
      <c r="C53" s="3">
        <v>418</v>
      </c>
      <c r="D53" s="10">
        <v>27709</v>
      </c>
      <c r="E53" s="10">
        <v>2472</v>
      </c>
      <c r="F53" s="10">
        <v>30181</v>
      </c>
      <c r="G53" s="10">
        <v>3653.02</v>
      </c>
      <c r="H53" s="10">
        <v>44</v>
      </c>
      <c r="I53" s="10">
        <v>2896.51</v>
      </c>
      <c r="J53" s="10">
        <v>6593.53</v>
      </c>
      <c r="K53" s="10">
        <v>7920.72</v>
      </c>
      <c r="M53" s="10">
        <v>44695.25</v>
      </c>
      <c r="N53" s="10">
        <v>0</v>
      </c>
      <c r="O53" s="10">
        <v>0</v>
      </c>
      <c r="P53" s="10">
        <v>0</v>
      </c>
      <c r="Q53" s="10">
        <v>0</v>
      </c>
      <c r="R53" s="24">
        <v>15.773995215311004</v>
      </c>
      <c r="S53" s="24">
        <v>72.203349282296656</v>
      </c>
      <c r="T53" s="24">
        <v>106.92643540669856</v>
      </c>
    </row>
    <row r="54" spans="1:20" x14ac:dyDescent="0.35">
      <c r="A54" t="s">
        <v>404</v>
      </c>
      <c r="B54" t="s">
        <v>405</v>
      </c>
      <c r="C54" s="3">
        <v>28129</v>
      </c>
      <c r="D54" s="10">
        <v>477552</v>
      </c>
      <c r="E54" s="10">
        <v>249433</v>
      </c>
      <c r="F54" s="10">
        <v>726985</v>
      </c>
      <c r="G54" s="10">
        <v>19170</v>
      </c>
      <c r="H54" s="10">
        <v>6354</v>
      </c>
      <c r="I54" s="10">
        <v>9728</v>
      </c>
      <c r="J54" s="10">
        <v>35252</v>
      </c>
      <c r="K54" s="10">
        <v>119768</v>
      </c>
      <c r="M54" s="10">
        <v>882005</v>
      </c>
      <c r="N54" s="10">
        <v>0</v>
      </c>
      <c r="O54" s="10">
        <v>0</v>
      </c>
      <c r="P54" s="10">
        <v>0</v>
      </c>
      <c r="Q54" s="10">
        <v>0</v>
      </c>
      <c r="R54" s="24">
        <v>1.2532262078282199</v>
      </c>
      <c r="S54" s="24">
        <v>25.844679867752141</v>
      </c>
      <c r="T54" s="24">
        <v>31.355718297842085</v>
      </c>
    </row>
    <row r="55" spans="1:20" x14ac:dyDescent="0.35">
      <c r="A55" t="s">
        <v>410</v>
      </c>
      <c r="B55" t="s">
        <v>411</v>
      </c>
      <c r="C55" s="3">
        <v>157690</v>
      </c>
      <c r="D55" s="10">
        <v>5159073</v>
      </c>
      <c r="E55" s="10">
        <v>2617086</v>
      </c>
      <c r="F55" s="10">
        <v>7776159</v>
      </c>
      <c r="G55" s="10">
        <v>796024</v>
      </c>
      <c r="H55" s="10">
        <v>0</v>
      </c>
      <c r="I55" s="10">
        <v>306503</v>
      </c>
      <c r="J55" s="10">
        <v>1102527</v>
      </c>
      <c r="K55" s="10">
        <v>1298415</v>
      </c>
      <c r="L55" t="s">
        <v>43</v>
      </c>
      <c r="M55" s="10">
        <v>10177101</v>
      </c>
      <c r="N55" s="10">
        <v>0</v>
      </c>
      <c r="O55" s="10">
        <v>0</v>
      </c>
      <c r="P55" s="10">
        <v>0</v>
      </c>
      <c r="Q55" s="10">
        <v>0</v>
      </c>
      <c r="R55" s="24">
        <v>6.9917369522480817</v>
      </c>
      <c r="S55" s="24">
        <v>49.312949457796947</v>
      </c>
      <c r="T55" s="24">
        <v>64.538658126704291</v>
      </c>
    </row>
    <row r="56" spans="1:20" x14ac:dyDescent="0.35">
      <c r="A56" t="s">
        <v>417</v>
      </c>
      <c r="B56" t="s">
        <v>418</v>
      </c>
      <c r="C56" s="3">
        <v>24357</v>
      </c>
      <c r="D56" s="10">
        <v>655655</v>
      </c>
      <c r="E56" s="10">
        <v>236237</v>
      </c>
      <c r="F56" s="10">
        <v>891892</v>
      </c>
      <c r="G56" s="10">
        <v>78934</v>
      </c>
      <c r="H56" s="10">
        <v>11541</v>
      </c>
      <c r="I56" s="10">
        <v>12252</v>
      </c>
      <c r="J56" s="10">
        <v>102727</v>
      </c>
      <c r="K56" s="10">
        <v>488124</v>
      </c>
      <c r="M56" s="10">
        <v>1482743</v>
      </c>
      <c r="N56" s="10">
        <v>0</v>
      </c>
      <c r="O56" s="10">
        <v>73836</v>
      </c>
      <c r="P56" s="10">
        <v>0</v>
      </c>
      <c r="Q56" s="10">
        <v>73836</v>
      </c>
      <c r="R56" s="24">
        <v>4.2175555281849162</v>
      </c>
      <c r="S56" s="24">
        <v>36.617481627458226</v>
      </c>
      <c r="T56" s="24">
        <v>60.87543621956727</v>
      </c>
    </row>
    <row r="57" spans="1:20" x14ac:dyDescent="0.35">
      <c r="A57" t="s">
        <v>423</v>
      </c>
      <c r="B57" t="s">
        <v>424</v>
      </c>
      <c r="C57" s="3">
        <v>11231</v>
      </c>
      <c r="D57" s="10">
        <v>286340.74</v>
      </c>
      <c r="E57" s="10">
        <v>164551.51</v>
      </c>
      <c r="F57" s="10">
        <v>450892.25</v>
      </c>
      <c r="G57" s="10">
        <v>28261.79</v>
      </c>
      <c r="H57" s="10">
        <v>2990.49</v>
      </c>
      <c r="I57" s="10">
        <v>6185.56</v>
      </c>
      <c r="J57" s="10">
        <v>37437.839999999997</v>
      </c>
      <c r="K57" s="10">
        <v>68200.350000000006</v>
      </c>
      <c r="L57" t="s">
        <v>428</v>
      </c>
      <c r="M57" s="10">
        <v>556530.43999999994</v>
      </c>
      <c r="N57" s="10">
        <v>0</v>
      </c>
      <c r="O57" s="10">
        <v>0</v>
      </c>
      <c r="P57" s="10">
        <v>0</v>
      </c>
      <c r="Q57" s="10">
        <v>0</v>
      </c>
      <c r="R57" s="24">
        <v>3.3334378060724776</v>
      </c>
      <c r="S57" s="24">
        <v>40.14711512777135</v>
      </c>
      <c r="T57" s="24">
        <v>49.553062060368617</v>
      </c>
    </row>
    <row r="58" spans="1:20" x14ac:dyDescent="0.35">
      <c r="A58" t="s">
        <v>430</v>
      </c>
      <c r="B58" t="s">
        <v>431</v>
      </c>
      <c r="C58" s="3">
        <v>894</v>
      </c>
      <c r="D58" s="10">
        <v>22883.81</v>
      </c>
      <c r="E58" s="10">
        <v>1750.66</v>
      </c>
      <c r="F58" s="10">
        <v>24634.47</v>
      </c>
      <c r="G58" s="10">
        <v>3244.63</v>
      </c>
      <c r="H58" s="10">
        <v>1101</v>
      </c>
      <c r="I58" s="10">
        <v>859.91</v>
      </c>
      <c r="J58" s="10">
        <v>5205.54</v>
      </c>
      <c r="K58" s="10">
        <v>13134</v>
      </c>
      <c r="L58" t="s">
        <v>436</v>
      </c>
      <c r="M58" s="10">
        <v>42974.01</v>
      </c>
      <c r="N58" s="10">
        <v>38000</v>
      </c>
      <c r="O58" s="10">
        <v>0</v>
      </c>
      <c r="P58" s="10">
        <v>0</v>
      </c>
      <c r="Q58" s="10">
        <v>38000</v>
      </c>
      <c r="R58" s="24">
        <v>5.8227516778523487</v>
      </c>
      <c r="S58" s="24">
        <v>27.555335570469801</v>
      </c>
      <c r="T58" s="24">
        <v>48.069362416107381</v>
      </c>
    </row>
    <row r="59" spans="1:20" x14ac:dyDescent="0.35">
      <c r="A59" t="s">
        <v>437</v>
      </c>
      <c r="B59" t="s">
        <v>438</v>
      </c>
      <c r="C59" s="3">
        <v>221232</v>
      </c>
      <c r="D59" s="10">
        <v>8131448</v>
      </c>
      <c r="E59" s="10">
        <v>2728372</v>
      </c>
      <c r="F59" s="10">
        <v>10859820</v>
      </c>
      <c r="G59" s="10">
        <v>907893</v>
      </c>
      <c r="H59" s="10">
        <v>602683</v>
      </c>
      <c r="I59" s="10">
        <v>214446</v>
      </c>
      <c r="J59" s="10">
        <v>1725022</v>
      </c>
      <c r="K59" s="10">
        <v>4507011</v>
      </c>
      <c r="M59" s="10">
        <v>17091853</v>
      </c>
      <c r="N59" s="10">
        <v>0</v>
      </c>
      <c r="O59" s="10">
        <v>0</v>
      </c>
      <c r="P59" s="10">
        <v>389962</v>
      </c>
      <c r="Q59" s="10">
        <v>389962</v>
      </c>
      <c r="R59" s="24">
        <v>7.7973439647067329</v>
      </c>
      <c r="S59" s="24">
        <v>49.087925797353002</v>
      </c>
      <c r="T59" s="24">
        <v>77.257598358284511</v>
      </c>
    </row>
    <row r="60" spans="1:20" x14ac:dyDescent="0.35">
      <c r="A60" t="s">
        <v>444</v>
      </c>
      <c r="B60" t="s">
        <v>445</v>
      </c>
      <c r="C60" s="3">
        <v>21415</v>
      </c>
      <c r="D60" s="10">
        <v>519235</v>
      </c>
      <c r="E60" s="10">
        <v>219545</v>
      </c>
      <c r="F60" s="10">
        <v>738780</v>
      </c>
      <c r="G60" s="10">
        <v>27384</v>
      </c>
      <c r="H60" s="10">
        <v>19798</v>
      </c>
      <c r="I60" s="10">
        <v>7854</v>
      </c>
      <c r="J60" s="10">
        <v>55036</v>
      </c>
      <c r="K60" s="10">
        <v>181906</v>
      </c>
      <c r="M60" s="10">
        <v>975722</v>
      </c>
      <c r="N60" s="10">
        <v>0</v>
      </c>
      <c r="O60" s="10">
        <v>4518</v>
      </c>
      <c r="P60" s="10">
        <v>0</v>
      </c>
      <c r="Q60" s="10">
        <v>4518</v>
      </c>
      <c r="R60" s="24">
        <v>2.569974317067476</v>
      </c>
      <c r="S60" s="24">
        <v>34.498248890964277</v>
      </c>
      <c r="T60" s="24">
        <v>45.562549614756016</v>
      </c>
    </row>
    <row r="61" spans="1:20" x14ac:dyDescent="0.35">
      <c r="A61" t="s">
        <v>451</v>
      </c>
      <c r="B61" t="s">
        <v>452</v>
      </c>
      <c r="C61" s="3">
        <v>6548</v>
      </c>
      <c r="D61" s="10">
        <v>87148</v>
      </c>
      <c r="E61" s="10">
        <v>30399</v>
      </c>
      <c r="F61" s="10">
        <v>117547</v>
      </c>
      <c r="G61" s="10">
        <v>6544</v>
      </c>
      <c r="H61" s="10">
        <v>0</v>
      </c>
      <c r="I61" s="10">
        <v>349</v>
      </c>
      <c r="J61" s="10">
        <v>6893</v>
      </c>
      <c r="K61" s="10">
        <v>14645</v>
      </c>
      <c r="M61" s="10">
        <v>139085</v>
      </c>
      <c r="N61" s="10">
        <v>0</v>
      </c>
      <c r="O61" s="10">
        <v>0</v>
      </c>
      <c r="P61" s="10">
        <v>0</v>
      </c>
      <c r="Q61" s="10">
        <v>0</v>
      </c>
      <c r="R61" s="24">
        <v>1.0526878436163714</v>
      </c>
      <c r="S61" s="24">
        <v>17.951588271227855</v>
      </c>
      <c r="T61" s="24">
        <v>21.240836896762371</v>
      </c>
    </row>
    <row r="62" spans="1:20" x14ac:dyDescent="0.35">
      <c r="A62" t="s">
        <v>457</v>
      </c>
      <c r="B62" t="s">
        <v>458</v>
      </c>
      <c r="C62" s="3">
        <v>1182</v>
      </c>
      <c r="D62" s="10">
        <v>23000</v>
      </c>
      <c r="E62" s="10">
        <v>6000</v>
      </c>
      <c r="F62" s="10">
        <v>29000</v>
      </c>
      <c r="G62" s="10">
        <v>4923.2</v>
      </c>
      <c r="H62" s="10">
        <v>1101</v>
      </c>
      <c r="I62" s="10">
        <v>1363.25</v>
      </c>
      <c r="J62" s="10">
        <v>7387.45</v>
      </c>
      <c r="K62" s="10">
        <v>2400</v>
      </c>
      <c r="L62" t="s">
        <v>461</v>
      </c>
      <c r="M62" s="10">
        <v>38787.449999999997</v>
      </c>
      <c r="N62" s="10">
        <v>0</v>
      </c>
      <c r="O62" s="10">
        <v>0</v>
      </c>
      <c r="P62" s="10">
        <v>0</v>
      </c>
      <c r="Q62" s="10">
        <v>0</v>
      </c>
      <c r="R62" s="24">
        <v>6.2499576988155665</v>
      </c>
      <c r="S62" s="24">
        <v>24.534686971235196</v>
      </c>
      <c r="T62" s="24">
        <v>32.815101522842639</v>
      </c>
    </row>
    <row r="63" spans="1:20" x14ac:dyDescent="0.35">
      <c r="A63" t="s">
        <v>463</v>
      </c>
      <c r="B63" t="s">
        <v>464</v>
      </c>
      <c r="C63" s="3">
        <v>41084</v>
      </c>
      <c r="D63" s="10">
        <v>730377</v>
      </c>
      <c r="E63" s="10">
        <v>197642</v>
      </c>
      <c r="F63" s="10">
        <v>928019</v>
      </c>
      <c r="G63" s="10">
        <v>116173</v>
      </c>
      <c r="H63" s="10">
        <v>47935</v>
      </c>
      <c r="I63" s="10">
        <v>23410</v>
      </c>
      <c r="J63" s="10">
        <v>187518</v>
      </c>
      <c r="K63" s="10">
        <v>632783</v>
      </c>
      <c r="M63" s="10">
        <v>1748320</v>
      </c>
      <c r="N63" s="10">
        <v>0</v>
      </c>
      <c r="O63" s="10">
        <v>0</v>
      </c>
      <c r="P63" s="10">
        <v>31272</v>
      </c>
      <c r="Q63" s="10">
        <v>31272</v>
      </c>
      <c r="R63" s="24">
        <v>4.5642585921526626</v>
      </c>
      <c r="S63" s="24">
        <v>22.588331223834096</v>
      </c>
      <c r="T63" s="24">
        <v>42.554765845584654</v>
      </c>
    </row>
    <row r="64" spans="1:20" x14ac:dyDescent="0.35">
      <c r="A64" t="s">
        <v>919</v>
      </c>
      <c r="B64" t="s">
        <v>920</v>
      </c>
      <c r="C64" s="3">
        <v>7410</v>
      </c>
      <c r="D64" s="10">
        <v>47313</v>
      </c>
      <c r="E64" s="10">
        <v>19854</v>
      </c>
      <c r="F64" s="10">
        <v>67167</v>
      </c>
      <c r="G64" s="10">
        <v>5255</v>
      </c>
      <c r="H64" s="10">
        <v>8456</v>
      </c>
      <c r="I64" s="10">
        <v>273</v>
      </c>
      <c r="J64" s="10">
        <v>13984</v>
      </c>
      <c r="K64" s="10">
        <v>98143</v>
      </c>
      <c r="L64" t="s">
        <v>642</v>
      </c>
      <c r="M64" s="10">
        <v>179294</v>
      </c>
      <c r="N64" s="10">
        <v>0</v>
      </c>
      <c r="O64" s="10">
        <v>0</v>
      </c>
      <c r="P64" s="10">
        <v>0</v>
      </c>
      <c r="Q64" s="10">
        <v>0</v>
      </c>
      <c r="R64" s="24">
        <v>1.8871794871794871</v>
      </c>
      <c r="S64" s="24">
        <v>9.0643724696356269</v>
      </c>
      <c r="T64" s="24">
        <v>24.196221322537113</v>
      </c>
    </row>
    <row r="65" spans="1:20" x14ac:dyDescent="0.35">
      <c r="A65" t="s">
        <v>470</v>
      </c>
      <c r="B65" t="s">
        <v>471</v>
      </c>
      <c r="C65" s="3">
        <v>69878</v>
      </c>
      <c r="D65" s="10">
        <v>1412926</v>
      </c>
      <c r="E65" s="10">
        <v>754153</v>
      </c>
      <c r="F65" s="10">
        <v>2167079</v>
      </c>
      <c r="G65" s="10">
        <v>188088</v>
      </c>
      <c r="H65" s="10">
        <v>143841</v>
      </c>
      <c r="I65" s="10">
        <v>72219</v>
      </c>
      <c r="J65" s="10">
        <v>404148</v>
      </c>
      <c r="K65" s="10">
        <v>836475</v>
      </c>
      <c r="L65" t="s">
        <v>163</v>
      </c>
      <c r="M65" s="10">
        <v>3407702</v>
      </c>
      <c r="N65" s="10">
        <v>0</v>
      </c>
      <c r="O65" s="10">
        <v>0</v>
      </c>
      <c r="P65" s="10">
        <v>0</v>
      </c>
      <c r="Q65" s="10">
        <v>0</v>
      </c>
      <c r="R65" s="24">
        <v>5.783622885600618</v>
      </c>
      <c r="S65" s="24">
        <v>31.012321474569966</v>
      </c>
      <c r="T65" s="24">
        <v>48.766450098743526</v>
      </c>
    </row>
    <row r="66" spans="1:20" x14ac:dyDescent="0.35">
      <c r="A66" t="s">
        <v>477</v>
      </c>
      <c r="B66" t="s">
        <v>478</v>
      </c>
      <c r="C66" s="3">
        <v>8221</v>
      </c>
      <c r="D66" s="10">
        <v>152912</v>
      </c>
      <c r="E66" s="10">
        <v>73518</v>
      </c>
      <c r="F66" s="10">
        <v>226430</v>
      </c>
      <c r="G66" s="10">
        <v>19943.46</v>
      </c>
      <c r="H66" s="10">
        <v>9383.93</v>
      </c>
      <c r="I66" s="10">
        <v>839</v>
      </c>
      <c r="J66" s="10">
        <v>30166.39</v>
      </c>
      <c r="K66" s="10">
        <v>143653</v>
      </c>
      <c r="M66" s="10">
        <v>400249.39</v>
      </c>
      <c r="N66" s="10">
        <v>0</v>
      </c>
      <c r="O66" s="10">
        <v>0</v>
      </c>
      <c r="P66" s="10">
        <v>0</v>
      </c>
      <c r="Q66" s="10">
        <v>0</v>
      </c>
      <c r="R66" s="24">
        <v>3.6694307261890282</v>
      </c>
      <c r="S66" s="24">
        <v>27.54287799537769</v>
      </c>
      <c r="T66" s="24">
        <v>48.68621700523051</v>
      </c>
    </row>
    <row r="67" spans="1:20" x14ac:dyDescent="0.35">
      <c r="A67" t="s">
        <v>484</v>
      </c>
      <c r="B67" t="s">
        <v>485</v>
      </c>
      <c r="C67" s="3">
        <v>45502</v>
      </c>
      <c r="D67" s="10">
        <v>2578945</v>
      </c>
      <c r="E67" s="10">
        <v>1211716</v>
      </c>
      <c r="F67" s="10">
        <v>3790661</v>
      </c>
      <c r="G67" s="10">
        <v>220377</v>
      </c>
      <c r="H67" s="10">
        <v>134286</v>
      </c>
      <c r="I67" s="10">
        <v>56579</v>
      </c>
      <c r="J67" s="10">
        <v>411242</v>
      </c>
      <c r="K67" s="10">
        <v>1312186</v>
      </c>
      <c r="L67" t="s">
        <v>163</v>
      </c>
      <c r="M67" s="10">
        <v>5514089</v>
      </c>
      <c r="N67" s="10">
        <v>0</v>
      </c>
      <c r="O67" s="10">
        <v>0</v>
      </c>
      <c r="P67" s="10">
        <v>0</v>
      </c>
      <c r="Q67" s="10">
        <v>0</v>
      </c>
      <c r="R67" s="24">
        <v>9.0378884444639791</v>
      </c>
      <c r="S67" s="24">
        <v>83.307568898070414</v>
      </c>
      <c r="T67" s="24">
        <v>121.18344248604457</v>
      </c>
    </row>
    <row r="68" spans="1:20" x14ac:dyDescent="0.35">
      <c r="A68" t="s">
        <v>490</v>
      </c>
      <c r="B68" t="s">
        <v>491</v>
      </c>
      <c r="C68" s="3">
        <v>2442</v>
      </c>
      <c r="D68" s="10">
        <v>88117</v>
      </c>
      <c r="E68" s="10">
        <v>2400</v>
      </c>
      <c r="F68" s="10">
        <v>90517</v>
      </c>
      <c r="G68" s="10">
        <v>14649</v>
      </c>
      <c r="H68" s="10">
        <v>2494</v>
      </c>
      <c r="I68" s="10">
        <v>3487</v>
      </c>
      <c r="J68" s="10">
        <v>20630</v>
      </c>
      <c r="K68" s="10">
        <v>11903</v>
      </c>
      <c r="L68" t="s">
        <v>237</v>
      </c>
      <c r="M68" s="10">
        <v>123050</v>
      </c>
      <c r="N68" s="10">
        <v>0</v>
      </c>
      <c r="O68" s="10">
        <v>0</v>
      </c>
      <c r="P68" s="10">
        <v>0</v>
      </c>
      <c r="Q68" s="10">
        <v>0</v>
      </c>
      <c r="R68" s="24">
        <v>8.4479934479934489</v>
      </c>
      <c r="S68" s="24">
        <v>37.066748566748565</v>
      </c>
      <c r="T68" s="24">
        <v>50.389025389025392</v>
      </c>
    </row>
    <row r="69" spans="1:20" x14ac:dyDescent="0.35">
      <c r="A69" t="s">
        <v>495</v>
      </c>
      <c r="B69" t="s">
        <v>496</v>
      </c>
      <c r="C69" s="3">
        <v>10130</v>
      </c>
      <c r="D69" s="10">
        <v>219708</v>
      </c>
      <c r="E69" s="10">
        <v>60630</v>
      </c>
      <c r="F69" s="10">
        <v>280338</v>
      </c>
      <c r="G69" s="10">
        <v>24236</v>
      </c>
      <c r="H69" s="10">
        <v>2671</v>
      </c>
      <c r="I69" s="10">
        <v>0</v>
      </c>
      <c r="J69" s="10">
        <v>26907</v>
      </c>
      <c r="K69" s="10">
        <v>143172</v>
      </c>
      <c r="M69" s="10">
        <v>450417</v>
      </c>
      <c r="N69" s="10">
        <v>0</v>
      </c>
      <c r="O69" s="10">
        <v>0</v>
      </c>
      <c r="P69" s="10">
        <v>0</v>
      </c>
      <c r="Q69" s="10">
        <v>0</v>
      </c>
      <c r="R69" s="24">
        <v>2.6561697926949654</v>
      </c>
      <c r="S69" s="24">
        <v>27.674037512339584</v>
      </c>
      <c r="T69" s="24">
        <v>44.463672260612043</v>
      </c>
    </row>
    <row r="70" spans="1:20" x14ac:dyDescent="0.35">
      <c r="A70" t="s">
        <v>501</v>
      </c>
      <c r="B70" t="s">
        <v>502</v>
      </c>
      <c r="C70" s="3">
        <v>753</v>
      </c>
      <c r="D70" s="10">
        <v>65102</v>
      </c>
      <c r="E70" s="10">
        <v>7332</v>
      </c>
      <c r="F70" s="10">
        <v>72434</v>
      </c>
      <c r="G70" s="10">
        <v>3643</v>
      </c>
      <c r="H70" s="10">
        <v>440</v>
      </c>
      <c r="I70" s="10">
        <v>582</v>
      </c>
      <c r="J70" s="10">
        <v>4665</v>
      </c>
      <c r="K70" s="10">
        <v>29182</v>
      </c>
      <c r="L70" t="s">
        <v>99</v>
      </c>
      <c r="M70" s="10">
        <v>106281</v>
      </c>
      <c r="N70" s="10">
        <v>0</v>
      </c>
      <c r="O70" s="10">
        <v>0</v>
      </c>
      <c r="P70" s="10">
        <v>0</v>
      </c>
      <c r="Q70" s="10">
        <v>0</v>
      </c>
      <c r="R70" s="24">
        <v>6.1952191235059759</v>
      </c>
      <c r="S70" s="24">
        <v>96.193891102257638</v>
      </c>
      <c r="T70" s="24">
        <v>141.14342629482073</v>
      </c>
    </row>
    <row r="71" spans="1:20" x14ac:dyDescent="0.35">
      <c r="A71" t="s">
        <v>507</v>
      </c>
      <c r="B71" t="s">
        <v>508</v>
      </c>
      <c r="C71" s="3">
        <v>19936</v>
      </c>
      <c r="D71" s="10">
        <v>354526</v>
      </c>
      <c r="E71" s="10">
        <v>197153</v>
      </c>
      <c r="F71" s="10">
        <v>551679</v>
      </c>
      <c r="G71" s="10">
        <v>35048</v>
      </c>
      <c r="H71" s="10">
        <v>10173</v>
      </c>
      <c r="I71" s="10">
        <v>3968</v>
      </c>
      <c r="J71" s="10">
        <v>49189</v>
      </c>
      <c r="K71" s="10">
        <v>35396</v>
      </c>
      <c r="M71" s="10">
        <v>636264</v>
      </c>
      <c r="N71" s="10">
        <v>0</v>
      </c>
      <c r="O71" s="10">
        <v>0</v>
      </c>
      <c r="P71" s="10">
        <v>0</v>
      </c>
      <c r="Q71" s="10">
        <v>0</v>
      </c>
      <c r="R71" s="24">
        <v>2.4673455056179776</v>
      </c>
      <c r="S71" s="24">
        <v>27.672502006420547</v>
      </c>
      <c r="T71" s="24">
        <v>31.915329052969504</v>
      </c>
    </row>
    <row r="72" spans="1:20" x14ac:dyDescent="0.35">
      <c r="A72" t="s">
        <v>513</v>
      </c>
      <c r="B72" t="s">
        <v>514</v>
      </c>
      <c r="C72" s="3">
        <v>41659</v>
      </c>
      <c r="D72" s="10">
        <v>1379708</v>
      </c>
      <c r="E72" s="10">
        <v>804810</v>
      </c>
      <c r="F72" s="10">
        <v>2184518</v>
      </c>
      <c r="G72" s="10">
        <v>112663</v>
      </c>
      <c r="H72" s="10">
        <v>42508</v>
      </c>
      <c r="I72" s="10">
        <v>4380</v>
      </c>
      <c r="J72" s="10">
        <v>159551</v>
      </c>
      <c r="K72" s="10">
        <v>866000</v>
      </c>
      <c r="L72" t="s">
        <v>43</v>
      </c>
      <c r="M72" s="10">
        <v>3210069</v>
      </c>
      <c r="N72" s="10">
        <v>0</v>
      </c>
      <c r="O72" s="10">
        <v>0</v>
      </c>
      <c r="P72" s="10">
        <v>0</v>
      </c>
      <c r="Q72" s="10">
        <v>0</v>
      </c>
      <c r="R72" s="24">
        <v>3.8299287068820664</v>
      </c>
      <c r="S72" s="24">
        <v>52.438080606831655</v>
      </c>
      <c r="T72" s="24">
        <v>77.055834273506321</v>
      </c>
    </row>
    <row r="73" spans="1:20" x14ac:dyDescent="0.35">
      <c r="A73" t="s">
        <v>519</v>
      </c>
      <c r="B73" t="s">
        <v>520</v>
      </c>
      <c r="C73" s="3">
        <v>6371</v>
      </c>
      <c r="D73" s="10">
        <v>150857.06</v>
      </c>
      <c r="E73" s="10">
        <v>18435.07</v>
      </c>
      <c r="F73" s="10">
        <v>169292.13</v>
      </c>
      <c r="G73" s="10">
        <v>18332.560000000001</v>
      </c>
      <c r="H73" s="10">
        <v>7075.72</v>
      </c>
      <c r="I73" s="10">
        <v>3794.79</v>
      </c>
      <c r="J73" s="10">
        <v>29203.07</v>
      </c>
      <c r="K73" s="10">
        <v>53425.05</v>
      </c>
      <c r="M73" s="10">
        <v>251920.25</v>
      </c>
      <c r="N73" s="10">
        <v>32487.63</v>
      </c>
      <c r="O73" s="10">
        <v>10921.37</v>
      </c>
      <c r="P73" s="10">
        <v>0</v>
      </c>
      <c r="Q73" s="10">
        <v>43409</v>
      </c>
      <c r="R73" s="24">
        <v>4.5837498037984616</v>
      </c>
      <c r="S73" s="24">
        <v>26.572301051640245</v>
      </c>
      <c r="T73" s="24">
        <v>39.541712447025581</v>
      </c>
    </row>
    <row r="74" spans="1:20" x14ac:dyDescent="0.35">
      <c r="A74" t="s">
        <v>525</v>
      </c>
      <c r="B74" t="s">
        <v>526</v>
      </c>
      <c r="C74" s="3">
        <v>6293</v>
      </c>
      <c r="D74" s="10">
        <v>37347</v>
      </c>
      <c r="E74" s="10">
        <v>24600</v>
      </c>
      <c r="F74" s="10">
        <v>61947</v>
      </c>
      <c r="G74" s="10">
        <v>2920</v>
      </c>
      <c r="H74" s="10">
        <v>0</v>
      </c>
      <c r="I74" s="10">
        <v>155</v>
      </c>
      <c r="J74" s="10">
        <v>3075</v>
      </c>
      <c r="K74" s="10">
        <v>9787</v>
      </c>
      <c r="M74" s="10">
        <v>74809</v>
      </c>
      <c r="N74" s="10">
        <v>0</v>
      </c>
      <c r="O74" s="10">
        <v>1884</v>
      </c>
      <c r="P74" s="10">
        <v>0</v>
      </c>
      <c r="Q74" s="10">
        <v>1884</v>
      </c>
      <c r="R74" s="24">
        <v>0.48863816939456539</v>
      </c>
      <c r="S74" s="24">
        <v>9.8437946925154929</v>
      </c>
      <c r="T74" s="24">
        <v>11.887652947719689</v>
      </c>
    </row>
    <row r="75" spans="1:20" x14ac:dyDescent="0.35">
      <c r="A75" t="s">
        <v>531</v>
      </c>
      <c r="B75" t="s">
        <v>532</v>
      </c>
      <c r="C75" s="3">
        <v>1304</v>
      </c>
      <c r="D75" s="10">
        <v>34315</v>
      </c>
      <c r="E75" s="10">
        <v>13394</v>
      </c>
      <c r="F75" s="10">
        <v>47709</v>
      </c>
      <c r="G75" s="10">
        <v>1000</v>
      </c>
      <c r="H75" s="10">
        <v>5000</v>
      </c>
      <c r="I75" s="10">
        <v>0</v>
      </c>
      <c r="J75" s="10">
        <v>6000</v>
      </c>
      <c r="K75" s="10">
        <v>22614</v>
      </c>
      <c r="L75" t="s">
        <v>536</v>
      </c>
      <c r="M75" s="10">
        <v>76323</v>
      </c>
      <c r="N75" s="10">
        <v>0</v>
      </c>
      <c r="O75" s="10">
        <v>0</v>
      </c>
      <c r="P75" s="10">
        <v>0</v>
      </c>
      <c r="Q75" s="10">
        <v>0</v>
      </c>
      <c r="R75" s="24">
        <v>4.6012269938650308</v>
      </c>
      <c r="S75" s="24">
        <v>36.586656441717793</v>
      </c>
      <c r="T75" s="24">
        <v>58.529907975460119</v>
      </c>
    </row>
    <row r="76" spans="1:20" x14ac:dyDescent="0.35">
      <c r="A76" t="s">
        <v>538</v>
      </c>
      <c r="B76" t="s">
        <v>539</v>
      </c>
      <c r="C76" s="3">
        <v>5093</v>
      </c>
      <c r="D76" s="10">
        <v>39167</v>
      </c>
      <c r="E76" s="10">
        <v>22912</v>
      </c>
      <c r="F76" s="10">
        <v>62079</v>
      </c>
      <c r="G76" s="10">
        <v>3750</v>
      </c>
      <c r="H76" s="10">
        <v>0</v>
      </c>
      <c r="I76" s="10">
        <v>500</v>
      </c>
      <c r="J76" s="10">
        <v>4250</v>
      </c>
      <c r="K76" s="10">
        <v>0</v>
      </c>
      <c r="L76" t="s">
        <v>163</v>
      </c>
      <c r="M76" s="10">
        <v>66329</v>
      </c>
      <c r="N76" s="10">
        <v>0</v>
      </c>
      <c r="O76" s="10">
        <v>0</v>
      </c>
      <c r="P76" s="10">
        <v>0</v>
      </c>
      <c r="Q76" s="10">
        <v>0</v>
      </c>
      <c r="R76" s="24">
        <v>0.83447869624975457</v>
      </c>
      <c r="S76" s="24">
        <v>12.189083055173768</v>
      </c>
      <c r="T76" s="24">
        <v>13.023561751423523</v>
      </c>
    </row>
    <row r="77" spans="1:20" x14ac:dyDescent="0.35">
      <c r="A77" t="s">
        <v>543</v>
      </c>
      <c r="B77" t="s">
        <v>544</v>
      </c>
      <c r="C77" s="3">
        <v>50658</v>
      </c>
      <c r="D77" s="10">
        <v>1395289</v>
      </c>
      <c r="E77" s="10">
        <v>798954</v>
      </c>
      <c r="F77" s="10">
        <v>2194243</v>
      </c>
      <c r="G77" s="10">
        <v>56623</v>
      </c>
      <c r="H77" s="10">
        <v>3997</v>
      </c>
      <c r="I77" s="10">
        <v>13733</v>
      </c>
      <c r="J77" s="10">
        <v>74353</v>
      </c>
      <c r="K77" s="10">
        <v>540746</v>
      </c>
      <c r="L77" t="s">
        <v>237</v>
      </c>
      <c r="M77" s="10">
        <v>2809342</v>
      </c>
      <c r="N77" s="10">
        <v>0</v>
      </c>
      <c r="O77" s="10">
        <v>0</v>
      </c>
      <c r="P77" s="10">
        <v>0</v>
      </c>
      <c r="Q77" s="10">
        <v>0</v>
      </c>
      <c r="R77" s="24">
        <v>1.4677444826088673</v>
      </c>
      <c r="S77" s="24">
        <v>43.314836748391173</v>
      </c>
      <c r="T77" s="24">
        <v>55.457025543843024</v>
      </c>
    </row>
    <row r="78" spans="1:20" x14ac:dyDescent="0.35">
      <c r="A78" t="s">
        <v>549</v>
      </c>
      <c r="B78" t="s">
        <v>550</v>
      </c>
      <c r="C78" s="3">
        <v>12516</v>
      </c>
      <c r="D78" s="10">
        <v>252651</v>
      </c>
      <c r="E78" s="10">
        <v>166264</v>
      </c>
      <c r="F78" s="10">
        <v>418915</v>
      </c>
      <c r="G78" s="10">
        <v>18139</v>
      </c>
      <c r="H78" s="10">
        <v>275</v>
      </c>
      <c r="I78" s="10">
        <v>4500</v>
      </c>
      <c r="J78" s="10">
        <v>22914</v>
      </c>
      <c r="K78" s="10">
        <v>41986</v>
      </c>
      <c r="M78" s="10">
        <v>483815</v>
      </c>
      <c r="N78" s="10">
        <v>0</v>
      </c>
      <c r="O78" s="10">
        <v>4643</v>
      </c>
      <c r="P78" s="10">
        <v>0</v>
      </c>
      <c r="Q78" s="10">
        <v>4643</v>
      </c>
      <c r="R78" s="24">
        <v>1.8307766059443913</v>
      </c>
      <c r="S78" s="24">
        <v>33.47035794183445</v>
      </c>
      <c r="T78" s="24">
        <v>38.655720677532756</v>
      </c>
    </row>
    <row r="79" spans="1:20" x14ac:dyDescent="0.35">
      <c r="A79" t="s">
        <v>555</v>
      </c>
      <c r="B79" t="s">
        <v>556</v>
      </c>
      <c r="C79" s="3">
        <v>25497</v>
      </c>
      <c r="D79" s="10">
        <v>509074</v>
      </c>
      <c r="E79" s="10">
        <v>201579</v>
      </c>
      <c r="F79" s="10">
        <v>710653</v>
      </c>
      <c r="G79" s="10">
        <v>68156</v>
      </c>
      <c r="H79" s="10">
        <v>30037</v>
      </c>
      <c r="I79" s="10">
        <v>23089</v>
      </c>
      <c r="J79" s="10">
        <v>121282</v>
      </c>
      <c r="K79" s="10">
        <v>372274</v>
      </c>
      <c r="L79" t="s">
        <v>559</v>
      </c>
      <c r="M79" s="10">
        <v>1204209</v>
      </c>
      <c r="N79" s="10">
        <v>0</v>
      </c>
      <c r="O79" s="10">
        <v>0</v>
      </c>
      <c r="P79" s="10">
        <v>42</v>
      </c>
      <c r="Q79" s="10">
        <v>42</v>
      </c>
      <c r="R79" s="24">
        <v>4.7567164764482097</v>
      </c>
      <c r="S79" s="24">
        <v>27.872024159705063</v>
      </c>
      <c r="T79" s="24">
        <v>47.22943875750088</v>
      </c>
    </row>
    <row r="80" spans="1:20" x14ac:dyDescent="0.35">
      <c r="A80" t="s">
        <v>561</v>
      </c>
      <c r="B80" t="s">
        <v>562</v>
      </c>
      <c r="C80" s="3">
        <v>13156</v>
      </c>
      <c r="D80" s="10">
        <v>401403</v>
      </c>
      <c r="E80" s="10">
        <v>192227</v>
      </c>
      <c r="F80" s="10">
        <v>593630</v>
      </c>
      <c r="G80" s="10">
        <v>37986</v>
      </c>
      <c r="H80" s="10">
        <v>6318</v>
      </c>
      <c r="I80" s="10">
        <v>4273</v>
      </c>
      <c r="J80" s="10">
        <v>48577</v>
      </c>
      <c r="K80" s="10">
        <v>80738</v>
      </c>
      <c r="L80" t="s">
        <v>87</v>
      </c>
      <c r="M80" s="10">
        <v>722945</v>
      </c>
      <c r="N80" s="10">
        <v>0</v>
      </c>
      <c r="O80" s="10">
        <v>0</v>
      </c>
      <c r="P80" s="10">
        <v>0</v>
      </c>
      <c r="Q80" s="10">
        <v>0</v>
      </c>
      <c r="R80" s="24">
        <v>3.6923837032532685</v>
      </c>
      <c r="S80" s="24">
        <v>45.12237762237762</v>
      </c>
      <c r="T80" s="24">
        <v>54.951733049559138</v>
      </c>
    </row>
    <row r="81" spans="1:20" x14ac:dyDescent="0.35">
      <c r="A81" t="s">
        <v>567</v>
      </c>
      <c r="B81" t="s">
        <v>568</v>
      </c>
      <c r="C81" s="3">
        <v>4262</v>
      </c>
      <c r="D81" s="10">
        <v>164538</v>
      </c>
      <c r="E81" s="10">
        <v>77439</v>
      </c>
      <c r="F81" s="10">
        <v>241977</v>
      </c>
      <c r="G81" s="10">
        <v>13831</v>
      </c>
      <c r="H81" s="10">
        <v>0</v>
      </c>
      <c r="I81" s="10">
        <v>2882</v>
      </c>
      <c r="J81" s="10">
        <v>16713</v>
      </c>
      <c r="K81" s="10">
        <v>42484</v>
      </c>
      <c r="M81" s="10">
        <v>301174</v>
      </c>
      <c r="N81" s="10">
        <v>0</v>
      </c>
      <c r="O81" s="10">
        <v>0</v>
      </c>
      <c r="P81" s="10">
        <v>0</v>
      </c>
      <c r="Q81" s="10">
        <v>0</v>
      </c>
      <c r="R81" s="24">
        <v>3.9213984045049273</v>
      </c>
      <c r="S81" s="24">
        <v>56.775457531675272</v>
      </c>
      <c r="T81" s="24">
        <v>70.664946034725475</v>
      </c>
    </row>
    <row r="82" spans="1:20" x14ac:dyDescent="0.35">
      <c r="A82" t="s">
        <v>573</v>
      </c>
      <c r="B82" t="s">
        <v>574</v>
      </c>
      <c r="C82" s="3">
        <v>799109</v>
      </c>
      <c r="D82" s="10">
        <v>39770368</v>
      </c>
      <c r="E82" s="10">
        <v>28716204</v>
      </c>
      <c r="F82" s="10">
        <v>68486572</v>
      </c>
      <c r="G82" s="10">
        <v>2300159</v>
      </c>
      <c r="H82" s="10">
        <v>4873287</v>
      </c>
      <c r="I82" s="10">
        <v>67464</v>
      </c>
      <c r="J82" s="10">
        <v>7240910</v>
      </c>
      <c r="K82" s="10">
        <v>32940269</v>
      </c>
      <c r="L82" t="s">
        <v>163</v>
      </c>
      <c r="M82" s="10">
        <v>108667751</v>
      </c>
      <c r="N82" s="10">
        <v>115603564</v>
      </c>
      <c r="O82" s="10">
        <v>2300000</v>
      </c>
      <c r="P82" s="10">
        <v>1200000</v>
      </c>
      <c r="Q82" s="10">
        <v>119103564</v>
      </c>
      <c r="R82" s="24">
        <v>9.0612294442935823</v>
      </c>
      <c r="S82" s="24">
        <v>85.703667459633166</v>
      </c>
      <c r="T82" s="24">
        <v>135.98614331711943</v>
      </c>
    </row>
    <row r="83" spans="1:20" x14ac:dyDescent="0.35">
      <c r="A83" t="s">
        <v>579</v>
      </c>
      <c r="B83" t="s">
        <v>580</v>
      </c>
      <c r="C83" s="3">
        <v>37261</v>
      </c>
      <c r="D83" s="10">
        <v>935457</v>
      </c>
      <c r="E83" s="10">
        <v>600972</v>
      </c>
      <c r="F83" s="10">
        <v>1536429</v>
      </c>
      <c r="G83" s="10">
        <v>78710</v>
      </c>
      <c r="H83" s="10">
        <v>8270</v>
      </c>
      <c r="I83" s="10">
        <v>19250</v>
      </c>
      <c r="J83" s="10">
        <v>106230</v>
      </c>
      <c r="K83" s="10">
        <v>844206</v>
      </c>
      <c r="M83" s="10">
        <v>2486865</v>
      </c>
      <c r="N83" s="10">
        <v>22665</v>
      </c>
      <c r="O83" s="10">
        <v>10280</v>
      </c>
      <c r="P83" s="10">
        <v>0</v>
      </c>
      <c r="Q83" s="10">
        <v>32945</v>
      </c>
      <c r="R83" s="24">
        <v>2.8509701833015755</v>
      </c>
      <c r="S83" s="24">
        <v>41.234239553420466</v>
      </c>
      <c r="T83" s="24">
        <v>66.74176753173559</v>
      </c>
    </row>
    <row r="84" spans="1:20" x14ac:dyDescent="0.35">
      <c r="A84" t="s">
        <v>585</v>
      </c>
      <c r="B84" t="s">
        <v>586</v>
      </c>
      <c r="C84" s="3">
        <v>16891</v>
      </c>
      <c r="D84" s="10">
        <v>668898</v>
      </c>
      <c r="E84" s="10">
        <v>283207</v>
      </c>
      <c r="F84" s="10">
        <v>952105</v>
      </c>
      <c r="G84" s="10">
        <v>83816.289999999994</v>
      </c>
      <c r="H84" s="10">
        <v>22000</v>
      </c>
      <c r="I84" s="10">
        <v>32748.16</v>
      </c>
      <c r="J84" s="10">
        <v>138564.45000000001</v>
      </c>
      <c r="K84" s="10">
        <v>323218.46999999997</v>
      </c>
      <c r="L84" t="s">
        <v>590</v>
      </c>
      <c r="M84" s="10">
        <v>1413887.92</v>
      </c>
      <c r="N84" s="10">
        <v>0</v>
      </c>
      <c r="O84" s="10">
        <v>66384</v>
      </c>
      <c r="P84" s="10">
        <v>10619.94</v>
      </c>
      <c r="Q84" s="10">
        <v>77003.94</v>
      </c>
      <c r="R84" s="24">
        <v>8.2034485820851355</v>
      </c>
      <c r="S84" s="24">
        <v>56.367592208868629</v>
      </c>
      <c r="T84" s="24">
        <v>83.706584571665374</v>
      </c>
    </row>
    <row r="85" spans="1:20" x14ac:dyDescent="0.35">
      <c r="A85" t="s">
        <v>592</v>
      </c>
      <c r="B85" t="s">
        <v>593</v>
      </c>
      <c r="C85" s="3">
        <v>14573</v>
      </c>
      <c r="D85" s="10">
        <v>469150</v>
      </c>
      <c r="E85" s="10">
        <v>259653</v>
      </c>
      <c r="F85" s="10">
        <v>728803</v>
      </c>
      <c r="G85" s="10">
        <v>28553</v>
      </c>
      <c r="H85" s="10">
        <v>16403</v>
      </c>
      <c r="I85" s="10">
        <v>4526</v>
      </c>
      <c r="J85" s="10">
        <v>49482</v>
      </c>
      <c r="K85" s="10">
        <v>233782</v>
      </c>
      <c r="M85" s="10">
        <v>1012067</v>
      </c>
      <c r="N85" s="10">
        <v>1977216</v>
      </c>
      <c r="O85" s="10">
        <v>139742</v>
      </c>
      <c r="P85" s="10">
        <v>0</v>
      </c>
      <c r="Q85" s="10">
        <v>2116958</v>
      </c>
      <c r="R85" s="24">
        <v>3.3954573526384411</v>
      </c>
      <c r="S85" s="24">
        <v>50.010498867769165</v>
      </c>
      <c r="T85" s="24">
        <v>69.448088931585815</v>
      </c>
    </row>
    <row r="86" spans="1:20" x14ac:dyDescent="0.35">
      <c r="A86" t="s">
        <v>598</v>
      </c>
      <c r="B86" t="s">
        <v>599</v>
      </c>
      <c r="C86" s="3">
        <v>2677</v>
      </c>
      <c r="D86" s="10">
        <v>94000</v>
      </c>
      <c r="E86" s="10">
        <v>12000</v>
      </c>
      <c r="F86" s="10">
        <v>106000</v>
      </c>
      <c r="G86" s="10">
        <v>14000</v>
      </c>
      <c r="H86" s="10">
        <v>6500</v>
      </c>
      <c r="I86" s="10">
        <v>0</v>
      </c>
      <c r="J86" s="10">
        <v>20500</v>
      </c>
      <c r="K86" s="10">
        <v>45200</v>
      </c>
      <c r="M86" s="10">
        <v>171700</v>
      </c>
      <c r="N86" s="10">
        <v>0</v>
      </c>
      <c r="O86" s="10">
        <v>0</v>
      </c>
      <c r="P86" s="10">
        <v>0</v>
      </c>
      <c r="Q86" s="10">
        <v>0</v>
      </c>
      <c r="R86" s="24">
        <v>7.6578259245423981</v>
      </c>
      <c r="S86" s="24">
        <v>39.596563317146057</v>
      </c>
      <c r="T86" s="24">
        <v>64.138961524094128</v>
      </c>
    </row>
    <row r="87" spans="1:20" x14ac:dyDescent="0.35">
      <c r="A87" t="s">
        <v>604</v>
      </c>
      <c r="B87" t="s">
        <v>605</v>
      </c>
      <c r="C87" s="3">
        <v>5118</v>
      </c>
      <c r="D87" s="10">
        <v>425584</v>
      </c>
      <c r="E87" s="10">
        <v>92464</v>
      </c>
      <c r="F87" s="10">
        <v>518048</v>
      </c>
      <c r="G87" s="10">
        <v>27537</v>
      </c>
      <c r="H87" s="10">
        <v>0</v>
      </c>
      <c r="I87" s="10">
        <v>2800</v>
      </c>
      <c r="J87" s="10">
        <v>30337</v>
      </c>
      <c r="K87" s="10">
        <v>37826</v>
      </c>
      <c r="L87" t="s">
        <v>609</v>
      </c>
      <c r="M87" s="10">
        <v>586211</v>
      </c>
      <c r="N87" s="10">
        <v>0</v>
      </c>
      <c r="O87" s="10">
        <v>0</v>
      </c>
      <c r="P87" s="10">
        <v>0</v>
      </c>
      <c r="Q87" s="10">
        <v>0</v>
      </c>
      <c r="R87" s="24">
        <v>5.9275107463853072</v>
      </c>
      <c r="S87" s="24">
        <v>101.22078937084798</v>
      </c>
      <c r="T87" s="24">
        <v>114.53907776475185</v>
      </c>
    </row>
    <row r="88" spans="1:20" x14ac:dyDescent="0.35">
      <c r="A88" t="s">
        <v>611</v>
      </c>
      <c r="B88" t="s">
        <v>612</v>
      </c>
      <c r="C88" s="3">
        <v>812</v>
      </c>
      <c r="D88" s="10">
        <v>12095</v>
      </c>
      <c r="E88" s="10">
        <v>3508</v>
      </c>
      <c r="F88" s="10">
        <v>15603</v>
      </c>
      <c r="G88" s="10">
        <v>250</v>
      </c>
      <c r="H88" s="10">
        <v>1278</v>
      </c>
      <c r="I88" s="10">
        <v>0</v>
      </c>
      <c r="J88" s="10">
        <v>1528</v>
      </c>
      <c r="K88" s="10">
        <v>1437</v>
      </c>
      <c r="M88" s="10">
        <v>18568</v>
      </c>
      <c r="N88" s="10">
        <v>1207060</v>
      </c>
      <c r="O88" s="10">
        <v>0</v>
      </c>
      <c r="P88" s="10">
        <v>0</v>
      </c>
      <c r="Q88" s="10">
        <v>1207060</v>
      </c>
      <c r="R88" s="24">
        <v>1.8817733990147782</v>
      </c>
      <c r="S88" s="24">
        <v>19.21551724137931</v>
      </c>
      <c r="T88" s="24">
        <v>22.866995073891626</v>
      </c>
    </row>
    <row r="89" spans="1:20" x14ac:dyDescent="0.35">
      <c r="A89" t="s">
        <v>618</v>
      </c>
      <c r="B89" t="s">
        <v>619</v>
      </c>
      <c r="C89" s="3">
        <v>3290</v>
      </c>
      <c r="D89" s="10">
        <v>55187</v>
      </c>
      <c r="E89" s="10">
        <v>38339</v>
      </c>
      <c r="F89" s="10">
        <v>93526</v>
      </c>
      <c r="G89" s="10">
        <v>6000</v>
      </c>
      <c r="H89" s="10">
        <v>1513</v>
      </c>
      <c r="I89" s="10">
        <v>200</v>
      </c>
      <c r="J89" s="10">
        <v>7713</v>
      </c>
      <c r="K89" s="10">
        <v>38700</v>
      </c>
      <c r="M89" s="10">
        <v>139939</v>
      </c>
      <c r="N89" s="10">
        <v>300950</v>
      </c>
      <c r="O89" s="10">
        <v>0</v>
      </c>
      <c r="P89" s="10">
        <v>0</v>
      </c>
      <c r="Q89" s="10">
        <v>300950</v>
      </c>
      <c r="R89" s="24">
        <v>2.3443768996960488</v>
      </c>
      <c r="S89" s="24">
        <v>28.427355623100304</v>
      </c>
      <c r="T89" s="24">
        <v>42.53465045592705</v>
      </c>
    </row>
    <row r="90" spans="1:20" x14ac:dyDescent="0.35">
      <c r="A90" t="s">
        <v>624</v>
      </c>
      <c r="B90" t="s">
        <v>625</v>
      </c>
      <c r="C90" s="3">
        <v>951</v>
      </c>
      <c r="D90" s="10">
        <v>13861</v>
      </c>
      <c r="E90" s="10">
        <v>4207</v>
      </c>
      <c r="F90" s="10">
        <v>18068</v>
      </c>
      <c r="G90" s="10">
        <v>16134</v>
      </c>
      <c r="H90" s="10">
        <v>0</v>
      </c>
      <c r="I90" s="10">
        <v>10088</v>
      </c>
      <c r="J90" s="10">
        <v>26222</v>
      </c>
      <c r="K90" s="10">
        <v>8600</v>
      </c>
      <c r="L90" t="s">
        <v>629</v>
      </c>
      <c r="M90" s="10">
        <v>52890</v>
      </c>
      <c r="N90" s="10">
        <v>1794</v>
      </c>
      <c r="O90" s="10">
        <v>0</v>
      </c>
      <c r="P90" s="10">
        <v>0</v>
      </c>
      <c r="Q90" s="10">
        <v>1794</v>
      </c>
      <c r="R90" s="24">
        <v>27.573080967402735</v>
      </c>
      <c r="S90" s="24">
        <v>18.998948475289168</v>
      </c>
      <c r="T90" s="24">
        <v>55.615141955835959</v>
      </c>
    </row>
    <row r="91" spans="1:20" x14ac:dyDescent="0.35">
      <c r="A91" t="s">
        <v>631</v>
      </c>
      <c r="B91" t="s">
        <v>632</v>
      </c>
      <c r="C91" s="3">
        <v>3167</v>
      </c>
      <c r="D91" s="10">
        <v>25120</v>
      </c>
      <c r="E91" s="10">
        <v>4660</v>
      </c>
      <c r="F91" s="10">
        <v>29780</v>
      </c>
      <c r="G91" s="10">
        <v>2220</v>
      </c>
      <c r="H91" s="10">
        <v>950</v>
      </c>
      <c r="I91" s="10">
        <v>1100</v>
      </c>
      <c r="J91" s="10">
        <v>4270</v>
      </c>
      <c r="K91" s="10">
        <v>13252</v>
      </c>
      <c r="M91" s="10">
        <v>47302</v>
      </c>
      <c r="N91" s="10">
        <v>0</v>
      </c>
      <c r="O91" s="10">
        <v>0</v>
      </c>
      <c r="P91" s="10">
        <v>0</v>
      </c>
      <c r="Q91" s="10">
        <v>0</v>
      </c>
      <c r="R91" s="24">
        <v>1.3482791285127882</v>
      </c>
      <c r="S91" s="24">
        <v>9.4032207136090946</v>
      </c>
      <c r="T91" s="24">
        <v>14.935901484054311</v>
      </c>
    </row>
    <row r="92" spans="1:20" x14ac:dyDescent="0.35">
      <c r="A92" t="s">
        <v>637</v>
      </c>
      <c r="B92" t="s">
        <v>638</v>
      </c>
      <c r="C92" s="3">
        <v>26259</v>
      </c>
      <c r="D92" s="10">
        <v>299322.87</v>
      </c>
      <c r="E92" s="10">
        <v>48478.74</v>
      </c>
      <c r="F92" s="10">
        <v>347801.61</v>
      </c>
      <c r="G92" s="10">
        <v>89662</v>
      </c>
      <c r="H92" s="10">
        <v>5824</v>
      </c>
      <c r="I92" s="10">
        <v>14114</v>
      </c>
      <c r="J92" s="10">
        <v>109600</v>
      </c>
      <c r="K92" s="10">
        <v>161836</v>
      </c>
      <c r="L92" t="s">
        <v>642</v>
      </c>
      <c r="M92" s="10">
        <v>619237.61</v>
      </c>
      <c r="N92" s="10">
        <v>0</v>
      </c>
      <c r="O92" s="10">
        <v>0</v>
      </c>
      <c r="P92" s="10">
        <v>98873</v>
      </c>
      <c r="Q92" s="10">
        <v>98873</v>
      </c>
      <c r="R92" s="24">
        <v>4.173807075669294</v>
      </c>
      <c r="S92" s="24">
        <v>13.245043984919455</v>
      </c>
      <c r="T92" s="24">
        <v>23.581918961118092</v>
      </c>
    </row>
    <row r="93" spans="1:20" x14ac:dyDescent="0.35">
      <c r="A93" t="s">
        <v>644</v>
      </c>
      <c r="B93" t="s">
        <v>645</v>
      </c>
      <c r="C93" s="3">
        <v>61065</v>
      </c>
      <c r="D93" s="10">
        <v>1259881</v>
      </c>
      <c r="E93" s="10">
        <v>794775</v>
      </c>
      <c r="F93" s="10">
        <v>2054656</v>
      </c>
      <c r="G93" s="10">
        <v>108407</v>
      </c>
      <c r="H93" s="10">
        <v>67631</v>
      </c>
      <c r="I93" s="10">
        <v>38072</v>
      </c>
      <c r="J93" s="10">
        <v>214110</v>
      </c>
      <c r="K93" s="10">
        <v>946362</v>
      </c>
      <c r="L93" t="s">
        <v>649</v>
      </c>
      <c r="M93" s="10">
        <v>3215128</v>
      </c>
      <c r="N93" s="10">
        <v>129018</v>
      </c>
      <c r="O93" s="10">
        <v>6042</v>
      </c>
      <c r="P93" s="10">
        <v>85603</v>
      </c>
      <c r="Q93" s="10">
        <v>220663</v>
      </c>
      <c r="R93" s="24">
        <v>3.5062638172439202</v>
      </c>
      <c r="S93" s="24">
        <v>33.647031851305982</v>
      </c>
      <c r="T93" s="24">
        <v>52.650912961598294</v>
      </c>
    </row>
    <row r="94" spans="1:20" x14ac:dyDescent="0.35">
      <c r="A94" t="s">
        <v>651</v>
      </c>
      <c r="B94" t="s">
        <v>652</v>
      </c>
      <c r="C94" s="3">
        <v>12481</v>
      </c>
      <c r="D94" s="10">
        <v>528112.07999999996</v>
      </c>
      <c r="E94" s="10">
        <v>139588.56</v>
      </c>
      <c r="F94" s="10">
        <v>667700.64</v>
      </c>
      <c r="G94" s="10">
        <v>54553.599999999999</v>
      </c>
      <c r="H94" s="10">
        <v>4397</v>
      </c>
      <c r="I94" s="10">
        <v>0</v>
      </c>
      <c r="J94" s="10">
        <v>58950.6</v>
      </c>
      <c r="K94" s="10">
        <v>254704.17</v>
      </c>
      <c r="M94" s="10">
        <v>981355.41</v>
      </c>
      <c r="N94" s="10">
        <v>0</v>
      </c>
      <c r="O94" s="10">
        <v>6082</v>
      </c>
      <c r="P94" s="10">
        <v>0</v>
      </c>
      <c r="Q94" s="10">
        <v>6082</v>
      </c>
      <c r="R94" s="24">
        <v>4.7232273055043663</v>
      </c>
      <c r="S94" s="24">
        <v>53.497367198141177</v>
      </c>
      <c r="T94" s="24">
        <v>78.627947279865396</v>
      </c>
    </row>
    <row r="95" spans="1:20" x14ac:dyDescent="0.35">
      <c r="A95" t="s">
        <v>657</v>
      </c>
      <c r="B95" t="s">
        <v>658</v>
      </c>
      <c r="C95" s="3">
        <v>22164</v>
      </c>
      <c r="D95" s="10">
        <v>385139</v>
      </c>
      <c r="E95" s="10">
        <v>188402</v>
      </c>
      <c r="F95" s="10">
        <v>573541</v>
      </c>
      <c r="G95" s="10">
        <v>23042</v>
      </c>
      <c r="H95" s="10">
        <v>32416</v>
      </c>
      <c r="I95" s="10">
        <v>300</v>
      </c>
      <c r="J95" s="10">
        <v>55758</v>
      </c>
      <c r="K95" s="10">
        <v>460598</v>
      </c>
      <c r="L95" t="s">
        <v>43</v>
      </c>
      <c r="M95" s="10">
        <v>1089897</v>
      </c>
      <c r="N95" s="10">
        <v>12876</v>
      </c>
      <c r="O95" s="10">
        <v>23925</v>
      </c>
      <c r="P95" s="10">
        <v>0</v>
      </c>
      <c r="Q95" s="10">
        <v>36801</v>
      </c>
      <c r="R95" s="24">
        <v>2.5157011369788846</v>
      </c>
      <c r="S95" s="24">
        <v>25.8771431149612</v>
      </c>
      <c r="T95" s="24">
        <v>49.174201407688145</v>
      </c>
    </row>
    <row r="96" spans="1:20" x14ac:dyDescent="0.35">
      <c r="A96" t="s">
        <v>663</v>
      </c>
      <c r="B96" t="s">
        <v>664</v>
      </c>
      <c r="C96" s="3">
        <v>1682</v>
      </c>
      <c r="D96" s="10">
        <v>40260</v>
      </c>
      <c r="E96" s="10">
        <v>16360</v>
      </c>
      <c r="F96" s="10">
        <v>56620</v>
      </c>
      <c r="G96" s="10">
        <v>5082</v>
      </c>
      <c r="H96" s="10">
        <v>98</v>
      </c>
      <c r="I96" s="10">
        <v>182</v>
      </c>
      <c r="J96" s="10">
        <v>5362</v>
      </c>
      <c r="K96" s="10">
        <v>18550</v>
      </c>
      <c r="L96" t="s">
        <v>668</v>
      </c>
      <c r="M96" s="10">
        <v>80532</v>
      </c>
      <c r="N96" s="10">
        <v>0</v>
      </c>
      <c r="O96" s="10">
        <v>0</v>
      </c>
      <c r="P96" s="10">
        <v>0</v>
      </c>
      <c r="Q96" s="10">
        <v>0</v>
      </c>
      <c r="R96" s="24">
        <v>3.1878715814506542</v>
      </c>
      <c r="S96" s="24">
        <v>33.662306777645661</v>
      </c>
      <c r="T96" s="24">
        <v>47.878715814506542</v>
      </c>
    </row>
    <row r="97" spans="1:20" x14ac:dyDescent="0.35">
      <c r="A97" t="s">
        <v>670</v>
      </c>
      <c r="B97" t="s">
        <v>671</v>
      </c>
      <c r="C97" s="3">
        <v>2527</v>
      </c>
      <c r="D97" s="10">
        <v>105930</v>
      </c>
      <c r="E97" s="10">
        <v>40000</v>
      </c>
      <c r="F97" s="10">
        <v>145930</v>
      </c>
      <c r="G97" s="10">
        <v>8500</v>
      </c>
      <c r="H97" s="10">
        <v>1700</v>
      </c>
      <c r="I97" s="10">
        <v>200</v>
      </c>
      <c r="J97" s="10">
        <v>10400</v>
      </c>
      <c r="K97" s="10">
        <v>59800</v>
      </c>
      <c r="M97" s="10">
        <v>216130</v>
      </c>
      <c r="N97" s="10">
        <v>0</v>
      </c>
      <c r="O97" s="10">
        <v>0</v>
      </c>
      <c r="P97" s="10">
        <v>0</v>
      </c>
      <c r="Q97" s="10">
        <v>0</v>
      </c>
      <c r="R97" s="24">
        <v>4.115552037989711</v>
      </c>
      <c r="S97" s="24">
        <v>57.748318163830632</v>
      </c>
      <c r="T97" s="24">
        <v>85.528294420261176</v>
      </c>
    </row>
    <row r="98" spans="1:20" x14ac:dyDescent="0.35">
      <c r="A98" t="s">
        <v>676</v>
      </c>
      <c r="B98" t="s">
        <v>677</v>
      </c>
      <c r="C98" s="3">
        <v>1939</v>
      </c>
      <c r="D98" s="10">
        <v>64256</v>
      </c>
      <c r="E98" s="10"/>
      <c r="F98" s="10">
        <v>64256</v>
      </c>
      <c r="G98" s="10">
        <v>1994</v>
      </c>
      <c r="H98" s="10">
        <v>5506</v>
      </c>
      <c r="I98" s="10">
        <v>500</v>
      </c>
      <c r="J98" s="10">
        <v>8000</v>
      </c>
      <c r="K98" s="10">
        <v>7030</v>
      </c>
      <c r="M98" s="10">
        <v>79286</v>
      </c>
      <c r="N98" s="10">
        <v>0</v>
      </c>
      <c r="O98" s="10">
        <v>0</v>
      </c>
      <c r="P98" s="10">
        <v>0</v>
      </c>
      <c r="Q98" s="10">
        <v>0</v>
      </c>
      <c r="R98" s="24">
        <v>4.1258380608561112</v>
      </c>
      <c r="S98" s="24">
        <v>33.138731304796288</v>
      </c>
      <c r="T98" s="24">
        <v>40.890149561629705</v>
      </c>
    </row>
    <row r="99" spans="1:20" x14ac:dyDescent="0.35">
      <c r="A99" t="s">
        <v>683</v>
      </c>
      <c r="B99" t="s">
        <v>684</v>
      </c>
      <c r="C99" s="3">
        <v>23876</v>
      </c>
      <c r="D99" s="10">
        <v>280611</v>
      </c>
      <c r="E99" s="10">
        <v>162583</v>
      </c>
      <c r="F99" s="10">
        <v>443194</v>
      </c>
      <c r="G99" s="10">
        <v>52186</v>
      </c>
      <c r="H99" s="10">
        <v>28924</v>
      </c>
      <c r="I99" s="10">
        <v>1527</v>
      </c>
      <c r="J99" s="10">
        <v>82637</v>
      </c>
      <c r="K99" s="10">
        <v>190913</v>
      </c>
      <c r="M99" s="10">
        <v>716744</v>
      </c>
      <c r="N99" s="10">
        <v>0</v>
      </c>
      <c r="O99" s="10">
        <v>0</v>
      </c>
      <c r="P99" s="10">
        <v>0</v>
      </c>
      <c r="Q99" s="10">
        <v>0</v>
      </c>
      <c r="R99" s="24">
        <v>3.4610906349472272</v>
      </c>
      <c r="S99" s="24">
        <v>18.562321996984419</v>
      </c>
      <c r="T99" s="24">
        <v>30.01943374099514</v>
      </c>
    </row>
    <row r="100" spans="1:20" x14ac:dyDescent="0.35">
      <c r="A100" t="s">
        <v>689</v>
      </c>
      <c r="B100" t="s">
        <v>690</v>
      </c>
      <c r="C100" s="3">
        <v>285520</v>
      </c>
      <c r="D100" s="10">
        <v>2527041</v>
      </c>
      <c r="E100" s="10">
        <v>1653492</v>
      </c>
      <c r="F100" s="10">
        <v>4180533</v>
      </c>
      <c r="G100" s="10">
        <v>317396.94</v>
      </c>
      <c r="H100" s="10">
        <v>221114.09</v>
      </c>
      <c r="I100" s="10">
        <v>71242.52</v>
      </c>
      <c r="J100" s="10">
        <v>609753.55000000005</v>
      </c>
      <c r="K100" s="10">
        <v>571992</v>
      </c>
      <c r="M100" s="10">
        <v>5362278.55</v>
      </c>
      <c r="N100" s="10">
        <v>0</v>
      </c>
      <c r="O100" s="10">
        <v>0</v>
      </c>
      <c r="P100" s="10">
        <v>0</v>
      </c>
      <c r="Q100" s="10">
        <v>0</v>
      </c>
      <c r="R100" s="24">
        <v>2.1355896259456433</v>
      </c>
      <c r="S100" s="24">
        <v>14.641821938918465</v>
      </c>
      <c r="T100" s="24">
        <v>18.780745832165874</v>
      </c>
    </row>
    <row r="101" spans="1:20" x14ac:dyDescent="0.35">
      <c r="A101" t="s">
        <v>695</v>
      </c>
      <c r="B101" t="s">
        <v>696</v>
      </c>
      <c r="C101" s="3">
        <v>33928</v>
      </c>
      <c r="D101" s="10">
        <v>944000</v>
      </c>
      <c r="E101" s="10">
        <v>523000</v>
      </c>
      <c r="F101" s="10">
        <v>1467000</v>
      </c>
      <c r="G101" s="10">
        <v>148800</v>
      </c>
      <c r="H101" s="10">
        <v>21500</v>
      </c>
      <c r="I101" s="10">
        <v>0</v>
      </c>
      <c r="J101" s="10">
        <v>170300</v>
      </c>
      <c r="K101" s="10">
        <v>356706</v>
      </c>
      <c r="L101" t="s">
        <v>700</v>
      </c>
      <c r="M101" s="10">
        <v>1994006</v>
      </c>
      <c r="N101" s="10">
        <v>0</v>
      </c>
      <c r="O101" s="10">
        <v>150000</v>
      </c>
      <c r="P101" s="10">
        <v>0</v>
      </c>
      <c r="Q101" s="10">
        <v>150000</v>
      </c>
      <c r="R101" s="24">
        <v>5.0194529592077339</v>
      </c>
      <c r="S101" s="24">
        <v>43.23862296628154</v>
      </c>
      <c r="T101" s="24">
        <v>58.771692996934682</v>
      </c>
    </row>
    <row r="102" spans="1:20" x14ac:dyDescent="0.35">
      <c r="A102" t="s">
        <v>702</v>
      </c>
      <c r="B102" t="s">
        <v>703</v>
      </c>
      <c r="C102" s="3">
        <v>12667</v>
      </c>
      <c r="D102" s="10">
        <v>222741</v>
      </c>
      <c r="E102" s="10">
        <v>62174</v>
      </c>
      <c r="F102" s="10">
        <v>284915</v>
      </c>
      <c r="G102" s="10">
        <v>27820</v>
      </c>
      <c r="H102" s="10">
        <v>2400</v>
      </c>
      <c r="I102" s="10">
        <v>6200</v>
      </c>
      <c r="J102" s="10">
        <v>36420</v>
      </c>
      <c r="K102" s="10">
        <v>112075</v>
      </c>
      <c r="M102" s="10">
        <v>433410</v>
      </c>
      <c r="N102" s="10">
        <v>0</v>
      </c>
      <c r="O102" s="10">
        <v>0</v>
      </c>
      <c r="P102" s="10">
        <v>0</v>
      </c>
      <c r="Q102" s="10">
        <v>0</v>
      </c>
      <c r="R102" s="24">
        <v>2.8751874950659193</v>
      </c>
      <c r="S102" s="24">
        <v>22.492697560590511</v>
      </c>
      <c r="T102" s="24">
        <v>34.2156785347754</v>
      </c>
    </row>
    <row r="103" spans="1:20" x14ac:dyDescent="0.35">
      <c r="A103" t="s">
        <v>710</v>
      </c>
      <c r="B103" t="s">
        <v>711</v>
      </c>
      <c r="C103" s="3">
        <v>962</v>
      </c>
      <c r="D103" s="10">
        <v>48241</v>
      </c>
      <c r="E103" s="10">
        <v>26150</v>
      </c>
      <c r="F103" s="10">
        <v>74391</v>
      </c>
      <c r="G103" s="10">
        <v>3023</v>
      </c>
      <c r="H103" s="10">
        <v>5507</v>
      </c>
      <c r="I103" s="10">
        <v>488</v>
      </c>
      <c r="J103" s="10">
        <v>9018</v>
      </c>
      <c r="K103" s="10">
        <v>18879</v>
      </c>
      <c r="M103" s="10">
        <v>102288</v>
      </c>
      <c r="N103" s="10">
        <v>0</v>
      </c>
      <c r="O103" s="10">
        <v>0</v>
      </c>
      <c r="P103" s="10">
        <v>0</v>
      </c>
      <c r="Q103" s="10">
        <v>0</v>
      </c>
      <c r="R103" s="24">
        <v>9.3742203742203749</v>
      </c>
      <c r="S103" s="24">
        <v>77.329521829521823</v>
      </c>
      <c r="T103" s="24">
        <v>106.32848232848232</v>
      </c>
    </row>
    <row r="104" spans="1:20" x14ac:dyDescent="0.35">
      <c r="A104" t="s">
        <v>715</v>
      </c>
      <c r="B104" t="s">
        <v>716</v>
      </c>
      <c r="C104" s="3">
        <v>7268</v>
      </c>
      <c r="D104" s="10">
        <v>452826</v>
      </c>
      <c r="E104" s="10">
        <v>234123</v>
      </c>
      <c r="F104" s="10">
        <v>686949</v>
      </c>
      <c r="G104" s="10">
        <v>45000</v>
      </c>
      <c r="H104" s="10">
        <v>10636</v>
      </c>
      <c r="I104" s="10">
        <v>0</v>
      </c>
      <c r="J104" s="10">
        <v>55636</v>
      </c>
      <c r="K104" s="10">
        <v>138996</v>
      </c>
      <c r="M104" s="10">
        <v>881581</v>
      </c>
      <c r="N104" s="10">
        <v>0</v>
      </c>
      <c r="O104" s="10">
        <v>0</v>
      </c>
      <c r="P104" s="10">
        <v>0</v>
      </c>
      <c r="Q104" s="10">
        <v>0</v>
      </c>
      <c r="R104" s="24">
        <v>7.6549257017061088</v>
      </c>
      <c r="S104" s="24">
        <v>94.516923500275183</v>
      </c>
      <c r="T104" s="24">
        <v>121.2962300495322</v>
      </c>
    </row>
    <row r="105" spans="1:20" x14ac:dyDescent="0.35">
      <c r="A105" t="s">
        <v>721</v>
      </c>
      <c r="B105" t="s">
        <v>722</v>
      </c>
      <c r="C105" s="3">
        <v>9471</v>
      </c>
      <c r="D105" s="10">
        <v>179967</v>
      </c>
      <c r="E105" s="10">
        <v>129011</v>
      </c>
      <c r="F105" s="10">
        <v>308978</v>
      </c>
      <c r="G105" s="10">
        <v>1304</v>
      </c>
      <c r="H105" s="10">
        <v>0</v>
      </c>
      <c r="I105" s="10">
        <v>534</v>
      </c>
      <c r="J105" s="10">
        <v>1838</v>
      </c>
      <c r="K105" s="10">
        <v>30580</v>
      </c>
      <c r="M105" s="10">
        <v>341396</v>
      </c>
      <c r="N105" s="10">
        <v>0</v>
      </c>
      <c r="O105" s="10">
        <v>0</v>
      </c>
      <c r="P105" s="10">
        <v>0</v>
      </c>
      <c r="Q105" s="10">
        <v>0</v>
      </c>
      <c r="R105" s="24">
        <v>0.19406609650512088</v>
      </c>
      <c r="S105" s="24">
        <v>32.623587794319505</v>
      </c>
      <c r="T105" s="24">
        <v>36.046457607433219</v>
      </c>
    </row>
    <row r="106" spans="1:20" x14ac:dyDescent="0.35">
      <c r="A106" t="s">
        <v>727</v>
      </c>
      <c r="B106" t="s">
        <v>728</v>
      </c>
      <c r="C106" s="3">
        <v>1927</v>
      </c>
      <c r="D106" s="10">
        <v>77334</v>
      </c>
      <c r="E106" s="10">
        <v>49175</v>
      </c>
      <c r="F106" s="10">
        <v>126509</v>
      </c>
      <c r="G106" s="10">
        <v>9655</v>
      </c>
      <c r="H106" s="10">
        <v>1129</v>
      </c>
      <c r="I106" s="10">
        <v>7382</v>
      </c>
      <c r="J106" s="10">
        <v>18166</v>
      </c>
      <c r="K106" s="10">
        <v>5619</v>
      </c>
      <c r="M106" s="10">
        <v>150294</v>
      </c>
      <c r="N106" s="10">
        <v>0</v>
      </c>
      <c r="O106" s="10">
        <v>0</v>
      </c>
      <c r="P106" s="10">
        <v>0</v>
      </c>
      <c r="Q106" s="10">
        <v>0</v>
      </c>
      <c r="R106" s="24">
        <v>9.4270887389724969</v>
      </c>
      <c r="S106" s="24">
        <v>65.650752464971461</v>
      </c>
      <c r="T106" s="24">
        <v>77.993772703684485</v>
      </c>
    </row>
    <row r="107" spans="1:20" x14ac:dyDescent="0.35">
      <c r="A107" t="s">
        <v>734</v>
      </c>
      <c r="B107" t="s">
        <v>735</v>
      </c>
      <c r="C107" s="3">
        <v>24799</v>
      </c>
      <c r="D107" s="10">
        <v>900959</v>
      </c>
      <c r="E107" s="10">
        <v>467882</v>
      </c>
      <c r="F107" s="10">
        <v>1368841</v>
      </c>
      <c r="G107" s="10">
        <v>71226</v>
      </c>
      <c r="H107" s="10">
        <v>0</v>
      </c>
      <c r="I107" s="10">
        <v>19303</v>
      </c>
      <c r="J107" s="10">
        <v>90529</v>
      </c>
      <c r="K107" s="10">
        <v>38474</v>
      </c>
      <c r="M107" s="10">
        <v>1497844</v>
      </c>
      <c r="N107" s="10">
        <v>0</v>
      </c>
      <c r="O107" s="10">
        <v>0</v>
      </c>
      <c r="P107" s="10">
        <v>0</v>
      </c>
      <c r="Q107" s="10">
        <v>0</v>
      </c>
      <c r="R107" s="24">
        <v>3.6505101012137584</v>
      </c>
      <c r="S107" s="24">
        <v>55.197427315617567</v>
      </c>
      <c r="T107" s="24">
        <v>60.399370942376706</v>
      </c>
    </row>
    <row r="108" spans="1:20" x14ac:dyDescent="0.35">
      <c r="A108" t="s">
        <v>740</v>
      </c>
      <c r="B108" t="s">
        <v>741</v>
      </c>
      <c r="C108" s="3">
        <v>2708</v>
      </c>
      <c r="D108" s="10">
        <v>85842</v>
      </c>
      <c r="E108" s="10">
        <v>23532</v>
      </c>
      <c r="F108" s="10">
        <v>109374</v>
      </c>
      <c r="G108" s="10">
        <v>3700</v>
      </c>
      <c r="H108" s="10">
        <v>0</v>
      </c>
      <c r="I108" s="10">
        <v>300</v>
      </c>
      <c r="J108" s="10">
        <v>4000</v>
      </c>
      <c r="K108" s="10">
        <v>0</v>
      </c>
      <c r="M108" s="10">
        <v>113374</v>
      </c>
      <c r="N108" s="10">
        <v>0</v>
      </c>
      <c r="O108" s="10">
        <v>0</v>
      </c>
      <c r="P108" s="10">
        <v>0</v>
      </c>
      <c r="Q108" s="10">
        <v>0</v>
      </c>
      <c r="R108" s="24">
        <v>1.4771048744460857</v>
      </c>
      <c r="S108" s="24">
        <v>40.38921713441654</v>
      </c>
      <c r="T108" s="24">
        <v>41.866322008862632</v>
      </c>
    </row>
    <row r="109" spans="1:20" x14ac:dyDescent="0.35">
      <c r="A109" t="s">
        <v>747</v>
      </c>
      <c r="B109" t="s">
        <v>748</v>
      </c>
      <c r="C109" s="3">
        <v>20628</v>
      </c>
      <c r="D109" s="10">
        <v>671151</v>
      </c>
      <c r="E109" s="10">
        <v>258802</v>
      </c>
      <c r="F109" s="10">
        <v>929953</v>
      </c>
      <c r="G109" s="10">
        <v>84771</v>
      </c>
      <c r="H109" s="10">
        <v>1323</v>
      </c>
      <c r="I109" s="10">
        <v>25019</v>
      </c>
      <c r="J109" s="10">
        <v>111113</v>
      </c>
      <c r="K109" s="10">
        <v>201369</v>
      </c>
      <c r="M109" s="10">
        <v>1242435</v>
      </c>
      <c r="N109" s="10">
        <v>0</v>
      </c>
      <c r="O109" s="10">
        <v>0</v>
      </c>
      <c r="P109" s="10">
        <v>0</v>
      </c>
      <c r="Q109" s="10">
        <v>0</v>
      </c>
      <c r="R109" s="24">
        <v>5.3865134768276128</v>
      </c>
      <c r="S109" s="24">
        <v>45.082072910606939</v>
      </c>
      <c r="T109" s="24">
        <v>60.230511925538103</v>
      </c>
    </row>
    <row r="110" spans="1:20" x14ac:dyDescent="0.35">
      <c r="A110" t="s">
        <v>753</v>
      </c>
      <c r="B110" t="s">
        <v>754</v>
      </c>
      <c r="C110" s="3">
        <v>20101</v>
      </c>
      <c r="D110" s="10">
        <v>623093</v>
      </c>
      <c r="E110" s="10">
        <v>335252</v>
      </c>
      <c r="F110" s="10">
        <v>958345</v>
      </c>
      <c r="G110" s="10">
        <v>100403</v>
      </c>
      <c r="H110" s="10">
        <v>23104</v>
      </c>
      <c r="I110" s="10">
        <v>9553</v>
      </c>
      <c r="J110" s="10">
        <v>133060</v>
      </c>
      <c r="K110" s="10">
        <v>311189</v>
      </c>
      <c r="M110" s="10">
        <v>1402594</v>
      </c>
      <c r="N110" s="10">
        <v>15097</v>
      </c>
      <c r="O110" s="10">
        <v>42729</v>
      </c>
      <c r="P110" s="10">
        <v>18107</v>
      </c>
      <c r="Q110" s="10">
        <v>75933</v>
      </c>
      <c r="R110" s="24">
        <v>6.6195711656136513</v>
      </c>
      <c r="S110" s="24">
        <v>47.676483757027015</v>
      </c>
      <c r="T110" s="24">
        <v>69.777324511218353</v>
      </c>
    </row>
    <row r="111" spans="1:20" x14ac:dyDescent="0.35">
      <c r="A111" t="s">
        <v>759</v>
      </c>
      <c r="B111" t="s">
        <v>760</v>
      </c>
      <c r="C111" s="3">
        <v>2560</v>
      </c>
      <c r="D111" s="10">
        <v>80557</v>
      </c>
      <c r="E111" s="10">
        <v>43441</v>
      </c>
      <c r="F111" s="10">
        <v>123998</v>
      </c>
      <c r="G111" s="10">
        <v>10454</v>
      </c>
      <c r="H111" s="10">
        <v>0</v>
      </c>
      <c r="I111" s="10">
        <v>1969</v>
      </c>
      <c r="J111" s="10">
        <v>12423</v>
      </c>
      <c r="K111" s="10">
        <v>33840</v>
      </c>
      <c r="L111" t="s">
        <v>764</v>
      </c>
      <c r="M111" s="10">
        <v>170261</v>
      </c>
      <c r="N111" s="10">
        <v>0</v>
      </c>
      <c r="O111" s="10">
        <v>0</v>
      </c>
      <c r="P111" s="10">
        <v>0</v>
      </c>
      <c r="Q111" s="10">
        <v>0</v>
      </c>
      <c r="R111" s="24">
        <v>4.8527343749999998</v>
      </c>
      <c r="S111" s="24">
        <v>48.436718749999997</v>
      </c>
      <c r="T111" s="24">
        <v>66.508203124999994</v>
      </c>
    </row>
    <row r="112" spans="1:20" x14ac:dyDescent="0.35">
      <c r="A112" t="s">
        <v>766</v>
      </c>
      <c r="B112" t="s">
        <v>767</v>
      </c>
      <c r="C112" s="3">
        <v>62996</v>
      </c>
      <c r="D112" s="10">
        <v>1203162</v>
      </c>
      <c r="E112" s="10">
        <v>637434</v>
      </c>
      <c r="F112" s="10">
        <v>1840596</v>
      </c>
      <c r="G112" s="10">
        <v>79710</v>
      </c>
      <c r="H112" s="10">
        <v>47511</v>
      </c>
      <c r="I112" s="10">
        <v>9360</v>
      </c>
      <c r="J112" s="10">
        <v>136581</v>
      </c>
      <c r="K112" s="10">
        <v>414341</v>
      </c>
      <c r="L112" t="s">
        <v>163</v>
      </c>
      <c r="M112" s="10">
        <v>2391518</v>
      </c>
      <c r="N112" s="10">
        <v>201029</v>
      </c>
      <c r="O112" s="10">
        <v>0</v>
      </c>
      <c r="P112" s="10">
        <v>0</v>
      </c>
      <c r="Q112" s="10">
        <v>201029</v>
      </c>
      <c r="R112" s="24">
        <v>2.1680900374626959</v>
      </c>
      <c r="S112" s="24">
        <v>29.217664613626262</v>
      </c>
      <c r="T112" s="24">
        <v>37.963013524668234</v>
      </c>
    </row>
    <row r="113" spans="1:20" x14ac:dyDescent="0.35">
      <c r="A113" t="s">
        <v>772</v>
      </c>
      <c r="B113" t="s">
        <v>773</v>
      </c>
      <c r="C113" s="3">
        <v>14492</v>
      </c>
      <c r="D113" s="10">
        <v>379757</v>
      </c>
      <c r="E113" s="10">
        <v>189975</v>
      </c>
      <c r="F113" s="10">
        <v>569732</v>
      </c>
      <c r="G113" s="10">
        <v>26467</v>
      </c>
      <c r="H113" s="10">
        <v>23363</v>
      </c>
      <c r="I113" s="10">
        <v>7460</v>
      </c>
      <c r="J113" s="10">
        <v>57290</v>
      </c>
      <c r="K113" s="10">
        <v>123418</v>
      </c>
      <c r="M113" s="10">
        <v>750440</v>
      </c>
      <c r="N113" s="10">
        <v>0</v>
      </c>
      <c r="O113" s="10">
        <v>0</v>
      </c>
      <c r="P113" s="10">
        <v>0</v>
      </c>
      <c r="Q113" s="10">
        <v>0</v>
      </c>
      <c r="R113" s="24">
        <v>3.9532155672094951</v>
      </c>
      <c r="S113" s="24">
        <v>39.313552304719849</v>
      </c>
      <c r="T113" s="24">
        <v>51.783052718741374</v>
      </c>
    </row>
    <row r="114" spans="1:20" x14ac:dyDescent="0.35">
      <c r="A114" t="s">
        <v>778</v>
      </c>
      <c r="B114" t="s">
        <v>779</v>
      </c>
      <c r="C114" s="3">
        <v>2839</v>
      </c>
      <c r="D114" s="10">
        <v>80172.070000000007</v>
      </c>
      <c r="E114" s="10">
        <v>26508.38</v>
      </c>
      <c r="F114" s="10">
        <v>106680.45</v>
      </c>
      <c r="G114" s="10">
        <v>14964.51</v>
      </c>
      <c r="H114" s="10">
        <v>138</v>
      </c>
      <c r="I114" s="10">
        <v>0</v>
      </c>
      <c r="J114" s="10">
        <v>15102.51</v>
      </c>
      <c r="K114" s="10">
        <v>121644.96</v>
      </c>
      <c r="M114" s="10">
        <v>243427.91999999998</v>
      </c>
      <c r="N114" s="10">
        <v>0</v>
      </c>
      <c r="O114" s="10">
        <v>0</v>
      </c>
      <c r="P114" s="10">
        <v>0</v>
      </c>
      <c r="Q114" s="10">
        <v>0</v>
      </c>
      <c r="R114" s="24">
        <v>5.3196583303980276</v>
      </c>
      <c r="S114" s="24">
        <v>37.576769989432897</v>
      </c>
      <c r="T114" s="24">
        <v>85.744247974638952</v>
      </c>
    </row>
    <row r="115" spans="1:20" x14ac:dyDescent="0.35">
      <c r="A115" t="s">
        <v>783</v>
      </c>
      <c r="B115" t="s">
        <v>784</v>
      </c>
      <c r="C115" s="3">
        <v>20746</v>
      </c>
      <c r="D115" s="10">
        <v>346724</v>
      </c>
      <c r="E115" s="10">
        <v>100343</v>
      </c>
      <c r="F115" s="10">
        <v>447067</v>
      </c>
      <c r="G115" s="10">
        <v>23556</v>
      </c>
      <c r="H115" s="10">
        <v>1844</v>
      </c>
      <c r="I115" s="10">
        <v>4271</v>
      </c>
      <c r="J115" s="10">
        <v>29671</v>
      </c>
      <c r="K115" s="10">
        <v>136913</v>
      </c>
      <c r="L115" t="s">
        <v>163</v>
      </c>
      <c r="M115" s="10">
        <v>613651</v>
      </c>
      <c r="N115" s="10">
        <v>0</v>
      </c>
      <c r="O115" s="10">
        <v>0</v>
      </c>
      <c r="P115" s="10">
        <v>32760</v>
      </c>
      <c r="Q115" s="10">
        <v>32760</v>
      </c>
      <c r="R115" s="24">
        <v>1.4302034127060639</v>
      </c>
      <c r="S115" s="24">
        <v>21.54955172081365</v>
      </c>
      <c r="T115" s="24">
        <v>29.579244191651402</v>
      </c>
    </row>
    <row r="116" spans="1:20" x14ac:dyDescent="0.35">
      <c r="A116" t="s">
        <v>789</v>
      </c>
      <c r="B116" t="s">
        <v>790</v>
      </c>
      <c r="C116" s="3">
        <v>10088</v>
      </c>
      <c r="D116" s="10">
        <v>308000</v>
      </c>
      <c r="E116" s="10">
        <v>132000</v>
      </c>
      <c r="F116" s="10">
        <v>440000</v>
      </c>
      <c r="G116" s="10">
        <v>40000</v>
      </c>
      <c r="H116" s="10">
        <v>6131</v>
      </c>
      <c r="I116" s="10">
        <v>10000</v>
      </c>
      <c r="J116" s="10">
        <v>56131</v>
      </c>
      <c r="K116" s="10">
        <v>68000</v>
      </c>
      <c r="L116" t="s">
        <v>43</v>
      </c>
      <c r="M116" s="10">
        <v>564131</v>
      </c>
      <c r="N116" s="10">
        <v>5000</v>
      </c>
      <c r="O116" s="10">
        <v>0</v>
      </c>
      <c r="P116" s="10">
        <v>0</v>
      </c>
      <c r="Q116" s="10">
        <v>5000</v>
      </c>
      <c r="R116" s="24">
        <v>5.5641356066613801</v>
      </c>
      <c r="S116" s="24">
        <v>43.616177636796195</v>
      </c>
      <c r="T116" s="24">
        <v>55.92099524187153</v>
      </c>
    </row>
    <row r="117" spans="1:20" x14ac:dyDescent="0.35">
      <c r="A117" t="s">
        <v>795</v>
      </c>
      <c r="B117" t="s">
        <v>796</v>
      </c>
      <c r="C117" s="3">
        <v>20599</v>
      </c>
      <c r="D117" s="10">
        <v>822529.18</v>
      </c>
      <c r="E117" s="10">
        <v>100389.27</v>
      </c>
      <c r="F117" s="10">
        <v>922918.45</v>
      </c>
      <c r="G117" s="10">
        <v>8200</v>
      </c>
      <c r="H117" s="10">
        <v>5997</v>
      </c>
      <c r="I117" s="10">
        <v>3000</v>
      </c>
      <c r="J117" s="10">
        <v>17197</v>
      </c>
      <c r="K117" s="10">
        <v>631786</v>
      </c>
      <c r="L117" t="s">
        <v>43</v>
      </c>
      <c r="M117" s="10">
        <v>1571901.45</v>
      </c>
      <c r="N117" s="10">
        <v>0</v>
      </c>
      <c r="O117" s="10">
        <v>220639</v>
      </c>
      <c r="P117" s="10">
        <v>68926</v>
      </c>
      <c r="Q117" s="10">
        <v>289565</v>
      </c>
      <c r="R117" s="24">
        <v>0.83484635176464872</v>
      </c>
      <c r="S117" s="24">
        <v>44.804041458323219</v>
      </c>
      <c r="T117" s="24">
        <v>76.309599980581581</v>
      </c>
    </row>
    <row r="118" spans="1:20" x14ac:dyDescent="0.35">
      <c r="A118" t="s">
        <v>801</v>
      </c>
      <c r="B118" t="s">
        <v>802</v>
      </c>
      <c r="C118" s="3">
        <v>65562</v>
      </c>
      <c r="D118" s="10">
        <v>3433908</v>
      </c>
      <c r="E118" s="10">
        <v>1607901</v>
      </c>
      <c r="F118" s="10">
        <v>5041809</v>
      </c>
      <c r="G118" s="10">
        <v>258103</v>
      </c>
      <c r="H118" s="10">
        <v>619</v>
      </c>
      <c r="I118" s="10">
        <v>89838</v>
      </c>
      <c r="J118" s="10">
        <v>348560</v>
      </c>
      <c r="K118" s="10">
        <v>4680755</v>
      </c>
      <c r="L118" t="s">
        <v>43</v>
      </c>
      <c r="M118" s="10">
        <v>10071124</v>
      </c>
      <c r="N118" s="10">
        <v>0</v>
      </c>
      <c r="O118" s="10">
        <v>0</v>
      </c>
      <c r="P118" s="10">
        <v>0</v>
      </c>
      <c r="Q118" s="10">
        <v>0</v>
      </c>
      <c r="R118" s="24">
        <v>5.3164943107287757</v>
      </c>
      <c r="S118" s="24">
        <v>76.901391049693416</v>
      </c>
      <c r="T118" s="24">
        <v>153.61221439248345</v>
      </c>
    </row>
    <row r="119" spans="1:20" x14ac:dyDescent="0.35">
      <c r="A119" t="s">
        <v>807</v>
      </c>
      <c r="B119" t="s">
        <v>808</v>
      </c>
      <c r="C119" s="3">
        <v>27623</v>
      </c>
      <c r="D119" s="10">
        <v>1536700</v>
      </c>
      <c r="E119" s="10">
        <v>1077000</v>
      </c>
      <c r="F119" s="10">
        <v>2613700</v>
      </c>
      <c r="G119" s="10">
        <v>164000</v>
      </c>
      <c r="H119" s="10">
        <v>120000</v>
      </c>
      <c r="I119" s="10">
        <v>40000</v>
      </c>
      <c r="J119" s="10">
        <v>324000</v>
      </c>
      <c r="K119" s="10">
        <v>1034810</v>
      </c>
      <c r="L119" t="s">
        <v>43</v>
      </c>
      <c r="M119" s="10">
        <v>3972510</v>
      </c>
      <c r="N119" s="10">
        <v>756000</v>
      </c>
      <c r="O119" s="10">
        <v>109100</v>
      </c>
      <c r="P119" s="10">
        <v>0</v>
      </c>
      <c r="Q119" s="10">
        <v>865100</v>
      </c>
      <c r="R119" s="24">
        <v>11.729355971473048</v>
      </c>
      <c r="S119" s="24">
        <v>94.620425008145389</v>
      </c>
      <c r="T119" s="24">
        <v>143.81167867356913</v>
      </c>
    </row>
    <row r="120" spans="1:20" x14ac:dyDescent="0.35">
      <c r="A120" t="s">
        <v>813</v>
      </c>
      <c r="B120" t="s">
        <v>814</v>
      </c>
      <c r="C120" s="3">
        <v>6993</v>
      </c>
      <c r="D120" s="10">
        <v>207031</v>
      </c>
      <c r="E120" s="10">
        <v>108816.94</v>
      </c>
      <c r="F120" s="10">
        <v>315847.94</v>
      </c>
      <c r="G120" s="10">
        <v>11964.54</v>
      </c>
      <c r="H120" s="10">
        <v>2044.99</v>
      </c>
      <c r="I120" s="10">
        <v>4936.01</v>
      </c>
      <c r="J120" s="10">
        <v>18945.54</v>
      </c>
      <c r="K120" s="10">
        <v>80111.45</v>
      </c>
      <c r="M120" s="10">
        <v>414904.93</v>
      </c>
      <c r="N120" s="10">
        <v>0</v>
      </c>
      <c r="O120" s="10">
        <v>0</v>
      </c>
      <c r="P120" s="10">
        <v>0</v>
      </c>
      <c r="Q120" s="10">
        <v>0</v>
      </c>
      <c r="R120" s="24">
        <v>2.7092149292149292</v>
      </c>
      <c r="S120" s="24">
        <v>45.166300586300586</v>
      </c>
      <c r="T120" s="24">
        <v>59.331464321464317</v>
      </c>
    </row>
    <row r="121" spans="1:20" x14ac:dyDescent="0.35">
      <c r="A121" t="s">
        <v>819</v>
      </c>
      <c r="B121" t="s">
        <v>820</v>
      </c>
      <c r="C121" s="3">
        <v>35638</v>
      </c>
      <c r="D121" s="10">
        <v>1543337</v>
      </c>
      <c r="E121" s="10">
        <v>811021</v>
      </c>
      <c r="F121" s="10">
        <v>2354358</v>
      </c>
      <c r="G121" s="10">
        <v>139493</v>
      </c>
      <c r="H121" s="10">
        <v>0</v>
      </c>
      <c r="I121" s="10">
        <v>63039</v>
      </c>
      <c r="J121" s="10">
        <v>202532</v>
      </c>
      <c r="K121" s="10">
        <v>224707</v>
      </c>
      <c r="M121" s="10">
        <v>2781597</v>
      </c>
      <c r="N121" s="10">
        <v>0</v>
      </c>
      <c r="O121" s="10">
        <v>41000</v>
      </c>
      <c r="P121" s="10">
        <v>0</v>
      </c>
      <c r="Q121" s="10">
        <v>41000</v>
      </c>
      <c r="R121" s="24">
        <v>5.683034962680285</v>
      </c>
      <c r="S121" s="24">
        <v>66.063134856052528</v>
      </c>
      <c r="T121" s="24">
        <v>78.051433862730789</v>
      </c>
    </row>
    <row r="122" spans="1:20" x14ac:dyDescent="0.35">
      <c r="A122" t="s">
        <v>825</v>
      </c>
      <c r="B122" t="s">
        <v>826</v>
      </c>
      <c r="C122" s="3">
        <v>313</v>
      </c>
      <c r="D122" s="10">
        <v>35235.9</v>
      </c>
      <c r="E122" s="10">
        <v>13253.98</v>
      </c>
      <c r="F122" s="10">
        <v>48489.88</v>
      </c>
      <c r="G122" s="10">
        <v>1000</v>
      </c>
      <c r="H122" s="10">
        <v>44</v>
      </c>
      <c r="I122" s="10">
        <v>400</v>
      </c>
      <c r="J122" s="10">
        <v>1444</v>
      </c>
      <c r="K122" s="10">
        <v>0</v>
      </c>
      <c r="M122" s="10">
        <v>49933.88</v>
      </c>
      <c r="N122" s="10">
        <v>0</v>
      </c>
      <c r="O122" s="10">
        <v>0</v>
      </c>
      <c r="P122" s="10">
        <v>0</v>
      </c>
      <c r="Q122" s="10">
        <v>0</v>
      </c>
      <c r="R122" s="24">
        <v>4.6134185303514377</v>
      </c>
      <c r="S122" s="24">
        <v>154.91974440894569</v>
      </c>
      <c r="T122" s="24">
        <v>159.53316293929711</v>
      </c>
    </row>
    <row r="123" spans="1:20" x14ac:dyDescent="0.35">
      <c r="A123" t="s">
        <v>831</v>
      </c>
      <c r="B123" t="s">
        <v>832</v>
      </c>
      <c r="C123" s="3">
        <v>8212</v>
      </c>
      <c r="D123" s="10">
        <v>186017</v>
      </c>
      <c r="E123" s="10">
        <v>92892</v>
      </c>
      <c r="F123" s="10">
        <v>278909</v>
      </c>
      <c r="G123" s="10">
        <v>10074</v>
      </c>
      <c r="H123" s="10">
        <v>1985</v>
      </c>
      <c r="I123" s="10">
        <v>0</v>
      </c>
      <c r="J123" s="10">
        <v>12059</v>
      </c>
      <c r="K123" s="10">
        <v>83639</v>
      </c>
      <c r="L123" t="s">
        <v>237</v>
      </c>
      <c r="M123" s="10">
        <v>374607</v>
      </c>
      <c r="N123" s="10">
        <v>0</v>
      </c>
      <c r="O123" s="10">
        <v>0</v>
      </c>
      <c r="P123" s="10">
        <v>0</v>
      </c>
      <c r="Q123" s="10">
        <v>0</v>
      </c>
      <c r="R123" s="24">
        <v>1.4684607890891379</v>
      </c>
      <c r="S123" s="24">
        <v>33.963589868485144</v>
      </c>
      <c r="T123" s="24">
        <v>45.617023867510959</v>
      </c>
    </row>
    <row r="124" spans="1:20" x14ac:dyDescent="0.35">
      <c r="A124" t="s">
        <v>836</v>
      </c>
      <c r="B124" t="s">
        <v>837</v>
      </c>
      <c r="C124" s="3">
        <v>4316</v>
      </c>
      <c r="D124" s="10">
        <v>70067</v>
      </c>
      <c r="E124" s="10">
        <v>31798</v>
      </c>
      <c r="F124" s="10">
        <v>101865</v>
      </c>
      <c r="G124" s="10">
        <v>5406</v>
      </c>
      <c r="H124" s="10">
        <v>0</v>
      </c>
      <c r="I124" s="10">
        <v>1529</v>
      </c>
      <c r="J124" s="10">
        <v>6935</v>
      </c>
      <c r="K124" s="10">
        <v>20108</v>
      </c>
      <c r="M124" s="10">
        <v>128908</v>
      </c>
      <c r="N124" s="10">
        <v>0</v>
      </c>
      <c r="O124" s="10">
        <v>0</v>
      </c>
      <c r="P124" s="10">
        <v>0</v>
      </c>
      <c r="Q124" s="10">
        <v>0</v>
      </c>
      <c r="R124" s="24">
        <v>1.6068118628359591</v>
      </c>
      <c r="S124" s="24">
        <v>23.60171455050973</v>
      </c>
      <c r="T124" s="24">
        <v>29.867469879518072</v>
      </c>
    </row>
    <row r="125" spans="1:20" x14ac:dyDescent="0.35">
      <c r="A125" t="s">
        <v>841</v>
      </c>
      <c r="B125" t="s">
        <v>842</v>
      </c>
      <c r="C125" s="3">
        <v>2433</v>
      </c>
      <c r="D125" s="10">
        <v>58928</v>
      </c>
      <c r="E125" s="10">
        <v>34012.42</v>
      </c>
      <c r="F125" s="10">
        <v>92940.42</v>
      </c>
      <c r="G125" s="10">
        <v>10764.8</v>
      </c>
      <c r="H125" s="10">
        <v>0</v>
      </c>
      <c r="I125" s="10">
        <v>10121.93</v>
      </c>
      <c r="J125" s="10">
        <v>20886.73</v>
      </c>
      <c r="K125" s="10">
        <v>28854</v>
      </c>
      <c r="L125" t="s">
        <v>43</v>
      </c>
      <c r="M125" s="10">
        <v>142681.15</v>
      </c>
      <c r="N125" s="10">
        <v>0</v>
      </c>
      <c r="O125" s="10">
        <v>0</v>
      </c>
      <c r="P125" s="10">
        <v>0</v>
      </c>
      <c r="Q125" s="10">
        <v>0</v>
      </c>
      <c r="R125" s="24">
        <v>8.5847636662556521</v>
      </c>
      <c r="S125" s="24">
        <v>38.199926017262641</v>
      </c>
      <c r="T125" s="24">
        <v>58.644122482531849</v>
      </c>
    </row>
    <row r="126" spans="1:20" x14ac:dyDescent="0.35">
      <c r="A126" t="s">
        <v>847</v>
      </c>
      <c r="B126" t="s">
        <v>848</v>
      </c>
      <c r="C126" s="3">
        <v>7419</v>
      </c>
      <c r="D126" s="10">
        <v>203784</v>
      </c>
      <c r="E126" s="10">
        <v>40634</v>
      </c>
      <c r="F126" s="10">
        <v>244418</v>
      </c>
      <c r="G126" s="10">
        <v>12800</v>
      </c>
      <c r="H126" s="10">
        <v>1050</v>
      </c>
      <c r="I126" s="10">
        <v>1527</v>
      </c>
      <c r="J126" s="10">
        <v>15377</v>
      </c>
      <c r="K126" s="10">
        <v>65378</v>
      </c>
      <c r="L126" t="s">
        <v>237</v>
      </c>
      <c r="M126" s="10">
        <v>325173</v>
      </c>
      <c r="N126" s="10">
        <v>0</v>
      </c>
      <c r="O126" s="10">
        <v>0</v>
      </c>
      <c r="P126" s="10">
        <v>0</v>
      </c>
      <c r="Q126" s="10">
        <v>0</v>
      </c>
      <c r="R126" s="24">
        <v>2.0726513007143819</v>
      </c>
      <c r="S126" s="24">
        <v>32.944871276452353</v>
      </c>
      <c r="T126" s="24">
        <v>43.829761423372425</v>
      </c>
    </row>
    <row r="127" spans="1:20" x14ac:dyDescent="0.35">
      <c r="A127" t="s">
        <v>853</v>
      </c>
      <c r="B127" t="s">
        <v>854</v>
      </c>
      <c r="C127" s="3">
        <v>804</v>
      </c>
      <c r="D127" s="10">
        <v>19144.59</v>
      </c>
      <c r="E127" s="10">
        <v>4361.8599999999997</v>
      </c>
      <c r="F127" s="10">
        <v>23506.45</v>
      </c>
      <c r="G127" s="10">
        <v>3411.76</v>
      </c>
      <c r="H127" s="10">
        <v>1101</v>
      </c>
      <c r="I127" s="10">
        <v>1686.48</v>
      </c>
      <c r="J127" s="10">
        <v>6199.24</v>
      </c>
      <c r="K127" s="10">
        <v>10946.81</v>
      </c>
      <c r="M127" s="10">
        <v>40652.5</v>
      </c>
      <c r="N127" s="10">
        <v>0</v>
      </c>
      <c r="O127" s="10">
        <v>0</v>
      </c>
      <c r="P127" s="10">
        <v>0</v>
      </c>
      <c r="Q127" s="10">
        <v>0</v>
      </c>
      <c r="R127" s="24">
        <v>7.7104975124378106</v>
      </c>
      <c r="S127" s="24">
        <v>29.236878109452736</v>
      </c>
      <c r="T127" s="24">
        <v>50.562810945273633</v>
      </c>
    </row>
    <row r="128" spans="1:20" x14ac:dyDescent="0.35">
      <c r="A128" t="s">
        <v>858</v>
      </c>
      <c r="B128" t="s">
        <v>859</v>
      </c>
      <c r="C128" s="3">
        <v>6446</v>
      </c>
      <c r="D128" s="10">
        <v>135712</v>
      </c>
      <c r="E128" s="10">
        <v>44187</v>
      </c>
      <c r="F128" s="10">
        <v>179899</v>
      </c>
      <c r="G128" s="10">
        <v>7059</v>
      </c>
      <c r="H128" s="10">
        <v>0</v>
      </c>
      <c r="I128" s="10">
        <v>0</v>
      </c>
      <c r="J128" s="10">
        <v>7059</v>
      </c>
      <c r="K128" s="10">
        <v>14300</v>
      </c>
      <c r="L128" t="s">
        <v>307</v>
      </c>
      <c r="M128" s="10">
        <v>201258</v>
      </c>
      <c r="N128" s="10">
        <v>0</v>
      </c>
      <c r="O128" s="10">
        <v>0</v>
      </c>
      <c r="P128" s="10">
        <v>0</v>
      </c>
      <c r="Q128" s="10">
        <v>0</v>
      </c>
      <c r="R128" s="24">
        <v>1.0950977350294757</v>
      </c>
      <c r="S128" s="24">
        <v>27.908625504188645</v>
      </c>
      <c r="T128" s="24">
        <v>31.222153273347814</v>
      </c>
    </row>
    <row r="129" spans="1:20" x14ac:dyDescent="0.35">
      <c r="A129" t="s">
        <v>864</v>
      </c>
      <c r="B129" t="s">
        <v>865</v>
      </c>
      <c r="C129" s="3">
        <v>29742</v>
      </c>
      <c r="D129" s="10">
        <v>1390750</v>
      </c>
      <c r="E129" s="10">
        <v>253627</v>
      </c>
      <c r="F129" s="10">
        <v>1644377</v>
      </c>
      <c r="G129" s="10">
        <v>93397</v>
      </c>
      <c r="H129" s="10">
        <v>53690</v>
      </c>
      <c r="I129" s="10">
        <v>6577</v>
      </c>
      <c r="J129" s="10">
        <v>153664</v>
      </c>
      <c r="K129" s="10">
        <v>71001</v>
      </c>
      <c r="L129" t="s">
        <v>43</v>
      </c>
      <c r="M129" s="10">
        <v>1869042</v>
      </c>
      <c r="N129" s="10">
        <v>0</v>
      </c>
      <c r="O129" s="10">
        <v>0</v>
      </c>
      <c r="P129" s="10">
        <v>0</v>
      </c>
      <c r="Q129" s="10">
        <v>0</v>
      </c>
      <c r="R129" s="24">
        <v>5.1665657992065093</v>
      </c>
      <c r="S129" s="24">
        <v>55.288043843722683</v>
      </c>
      <c r="T129" s="24">
        <v>62.841839822473268</v>
      </c>
    </row>
    <row r="130" spans="1:20" x14ac:dyDescent="0.35">
      <c r="A130" t="s">
        <v>870</v>
      </c>
      <c r="B130" t="s">
        <v>871</v>
      </c>
      <c r="C130" s="3">
        <v>14319</v>
      </c>
      <c r="D130" s="10">
        <v>458853.96</v>
      </c>
      <c r="E130" s="10">
        <v>240840.01</v>
      </c>
      <c r="F130" s="10">
        <v>699693.97</v>
      </c>
      <c r="G130" s="10">
        <v>43893.36</v>
      </c>
      <c r="H130" s="10">
        <v>0</v>
      </c>
      <c r="I130" s="10">
        <v>2580.62</v>
      </c>
      <c r="J130" s="10">
        <v>46473.98</v>
      </c>
      <c r="K130" s="10">
        <v>300808</v>
      </c>
      <c r="L130" t="s">
        <v>874</v>
      </c>
      <c r="M130" s="10">
        <v>1046975.95</v>
      </c>
      <c r="N130" s="10">
        <v>0</v>
      </c>
      <c r="O130" s="10">
        <v>0</v>
      </c>
      <c r="P130" s="10">
        <v>0</v>
      </c>
      <c r="Q130" s="10">
        <v>0</v>
      </c>
      <c r="R130" s="24">
        <v>3.2456163139884073</v>
      </c>
      <c r="S130" s="24">
        <v>48.864723095188211</v>
      </c>
      <c r="T130" s="24">
        <v>73.117951672602828</v>
      </c>
    </row>
    <row r="131" spans="1:20" x14ac:dyDescent="0.35">
      <c r="A131" t="s">
        <v>876</v>
      </c>
      <c r="B131" t="s">
        <v>877</v>
      </c>
      <c r="C131" s="3">
        <v>1141</v>
      </c>
      <c r="D131" s="10">
        <v>36180</v>
      </c>
      <c r="E131" s="10">
        <v>23629</v>
      </c>
      <c r="F131" s="10">
        <v>59809</v>
      </c>
      <c r="G131" s="10">
        <v>1162</v>
      </c>
      <c r="H131" s="10">
        <v>69</v>
      </c>
      <c r="I131" s="10">
        <v>0</v>
      </c>
      <c r="J131" s="10">
        <v>1231</v>
      </c>
      <c r="K131" s="10">
        <v>0</v>
      </c>
      <c r="L131" t="s">
        <v>237</v>
      </c>
      <c r="M131" s="10">
        <v>61040</v>
      </c>
      <c r="N131" s="10">
        <v>0</v>
      </c>
      <c r="O131" s="10">
        <v>0</v>
      </c>
      <c r="P131" s="10">
        <v>0</v>
      </c>
      <c r="Q131" s="10">
        <v>0</v>
      </c>
      <c r="R131" s="24">
        <v>1.0788781770376863</v>
      </c>
      <c r="S131" s="24">
        <v>52.41805433829974</v>
      </c>
      <c r="T131" s="24">
        <v>53.49693251533742</v>
      </c>
    </row>
    <row r="132" spans="1:20" x14ac:dyDescent="0.35">
      <c r="A132" t="s">
        <v>882</v>
      </c>
      <c r="B132" t="s">
        <v>883</v>
      </c>
      <c r="C132" s="3">
        <v>5207</v>
      </c>
      <c r="D132" s="10">
        <v>108052</v>
      </c>
      <c r="E132" s="10">
        <v>40372</v>
      </c>
      <c r="F132" s="10">
        <v>148424</v>
      </c>
      <c r="G132" s="10">
        <v>4371</v>
      </c>
      <c r="H132" s="10">
        <v>968</v>
      </c>
      <c r="I132" s="10">
        <v>532</v>
      </c>
      <c r="J132" s="10">
        <v>5871</v>
      </c>
      <c r="K132" s="10">
        <v>33753</v>
      </c>
      <c r="M132" s="10">
        <v>188048</v>
      </c>
      <c r="N132" s="10">
        <v>0</v>
      </c>
      <c r="O132" s="10">
        <v>0</v>
      </c>
      <c r="P132" s="10">
        <v>0</v>
      </c>
      <c r="Q132" s="10">
        <v>0</v>
      </c>
      <c r="R132" s="24">
        <v>1.1275206452851929</v>
      </c>
      <c r="S132" s="24">
        <v>28.50470520453236</v>
      </c>
      <c r="T132" s="24">
        <v>36.114461302093339</v>
      </c>
    </row>
    <row r="133" spans="1:20" x14ac:dyDescent="0.35">
      <c r="A133" t="s">
        <v>888</v>
      </c>
      <c r="B133" t="s">
        <v>889</v>
      </c>
      <c r="C133" s="3">
        <v>29797</v>
      </c>
      <c r="D133" s="10">
        <v>1392487</v>
      </c>
      <c r="E133" s="10">
        <v>788715</v>
      </c>
      <c r="F133" s="10">
        <v>2181202</v>
      </c>
      <c r="G133" s="10">
        <v>127200</v>
      </c>
      <c r="H133" s="10">
        <v>81410</v>
      </c>
      <c r="I133" s="10">
        <v>26131</v>
      </c>
      <c r="J133" s="10">
        <v>234741</v>
      </c>
      <c r="K133" s="10">
        <v>248566</v>
      </c>
      <c r="M133" s="10">
        <v>2664509</v>
      </c>
      <c r="N133" s="10">
        <v>0</v>
      </c>
      <c r="O133" s="10">
        <v>0</v>
      </c>
      <c r="P133" s="10">
        <v>0</v>
      </c>
      <c r="Q133" s="10">
        <v>0</v>
      </c>
      <c r="R133" s="24">
        <v>7.8780078531395779</v>
      </c>
      <c r="S133" s="24">
        <v>73.202067322213651</v>
      </c>
      <c r="T133" s="24">
        <v>89.422055911668963</v>
      </c>
    </row>
    <row r="134" spans="1:20" x14ac:dyDescent="0.35">
      <c r="A134" t="s">
        <v>894</v>
      </c>
      <c r="B134" t="s">
        <v>895</v>
      </c>
      <c r="C134" s="3">
        <v>5666</v>
      </c>
      <c r="D134" s="10">
        <v>10500</v>
      </c>
      <c r="E134" s="10"/>
      <c r="F134" s="10">
        <v>10500</v>
      </c>
      <c r="G134" s="10">
        <v>2646</v>
      </c>
      <c r="H134" s="10">
        <v>0</v>
      </c>
      <c r="I134" s="10">
        <v>0</v>
      </c>
      <c r="J134" s="10">
        <v>2646</v>
      </c>
      <c r="K134" s="10">
        <v>0</v>
      </c>
      <c r="L134" t="s">
        <v>899</v>
      </c>
      <c r="M134" s="10">
        <v>13146</v>
      </c>
      <c r="N134" s="10">
        <v>0</v>
      </c>
      <c r="O134" s="10">
        <v>0</v>
      </c>
      <c r="P134" s="10">
        <v>0</v>
      </c>
      <c r="Q134" s="10">
        <v>0</v>
      </c>
      <c r="R134" s="24">
        <v>0.46699611719025769</v>
      </c>
      <c r="S134" s="24">
        <v>1.8531591951994353</v>
      </c>
      <c r="T134" s="24">
        <v>2.320155312389693</v>
      </c>
    </row>
    <row r="135" spans="1:20" x14ac:dyDescent="0.35">
      <c r="A135" t="s">
        <v>901</v>
      </c>
      <c r="B135" t="s">
        <v>902</v>
      </c>
      <c r="C135" s="3">
        <v>46058</v>
      </c>
      <c r="D135" s="10">
        <v>513325</v>
      </c>
      <c r="E135" s="10">
        <v>249256</v>
      </c>
      <c r="F135" s="10">
        <v>762581</v>
      </c>
      <c r="G135" s="10">
        <v>32152</v>
      </c>
      <c r="H135" s="10">
        <v>7574</v>
      </c>
      <c r="I135" s="10">
        <v>0</v>
      </c>
      <c r="J135" s="10">
        <v>39726</v>
      </c>
      <c r="K135" s="10">
        <v>311021</v>
      </c>
      <c r="L135" t="s">
        <v>237</v>
      </c>
      <c r="M135" s="10">
        <v>1113328</v>
      </c>
      <c r="N135" s="10">
        <v>0</v>
      </c>
      <c r="O135" s="10">
        <v>0</v>
      </c>
      <c r="P135" s="10">
        <v>0</v>
      </c>
      <c r="Q135" s="10">
        <v>0</v>
      </c>
      <c r="R135" s="24">
        <v>0.86252116896087538</v>
      </c>
      <c r="S135" s="24">
        <v>16.556971644448303</v>
      </c>
      <c r="T135" s="24">
        <v>24.172304485648532</v>
      </c>
    </row>
    <row r="136" spans="1:20" x14ac:dyDescent="0.35">
      <c r="A136" t="s">
        <v>907</v>
      </c>
      <c r="B136" t="s">
        <v>908</v>
      </c>
      <c r="C136" s="3">
        <v>1003</v>
      </c>
      <c r="D136" s="10">
        <v>17495</v>
      </c>
      <c r="E136" s="10">
        <v>4142</v>
      </c>
      <c r="F136" s="10">
        <v>21637</v>
      </c>
      <c r="G136" s="10">
        <v>8460</v>
      </c>
      <c r="H136" s="10">
        <v>1482</v>
      </c>
      <c r="I136" s="10">
        <v>0</v>
      </c>
      <c r="J136" s="10">
        <v>9942</v>
      </c>
      <c r="K136" s="10">
        <v>9093</v>
      </c>
      <c r="L136" t="s">
        <v>436</v>
      </c>
      <c r="M136" s="10">
        <v>40672</v>
      </c>
      <c r="N136" s="10">
        <v>0</v>
      </c>
      <c r="O136" s="10">
        <v>0</v>
      </c>
      <c r="P136" s="10">
        <v>661356</v>
      </c>
      <c r="Q136" s="10">
        <v>661356</v>
      </c>
      <c r="R136" s="24">
        <v>9.9122632103688932</v>
      </c>
      <c r="S136" s="24">
        <v>21.572283150548355</v>
      </c>
      <c r="T136" s="24">
        <v>40.550348953140578</v>
      </c>
    </row>
    <row r="137" spans="1:20" x14ac:dyDescent="0.35">
      <c r="A137" t="s">
        <v>914</v>
      </c>
      <c r="B137" t="s">
        <v>915</v>
      </c>
      <c r="C137" s="3">
        <v>1086</v>
      </c>
      <c r="D137" s="10">
        <v>11078</v>
      </c>
      <c r="E137" s="10">
        <v>1103.7</v>
      </c>
      <c r="F137" s="10">
        <v>12181.7</v>
      </c>
      <c r="G137" s="10">
        <v>4000</v>
      </c>
      <c r="H137" s="10">
        <v>0</v>
      </c>
      <c r="I137" s="10">
        <v>0</v>
      </c>
      <c r="J137" s="10">
        <v>4000</v>
      </c>
      <c r="K137" s="10">
        <v>34620</v>
      </c>
      <c r="M137" s="10">
        <v>50801.7</v>
      </c>
      <c r="N137" s="10">
        <v>0</v>
      </c>
      <c r="O137" s="10">
        <v>0</v>
      </c>
      <c r="P137" s="10">
        <v>0</v>
      </c>
      <c r="Q137" s="10">
        <v>0</v>
      </c>
      <c r="R137" s="24">
        <v>3.6832412523020257</v>
      </c>
      <c r="S137" s="24">
        <v>11.217034990791898</v>
      </c>
      <c r="T137" s="24">
        <v>46.778729281767951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3BDA-FB61-4BFE-A263-E4053CC91B4E}">
  <dimension ref="A1:P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8.7265625" customWidth="1"/>
    <col min="3" max="10" width="11.6328125" customWidth="1"/>
    <col min="11" max="11" width="13.453125" customWidth="1"/>
    <col min="12" max="13" width="11.6328125" customWidth="1"/>
    <col min="14" max="15" width="14.81640625" customWidth="1"/>
    <col min="16" max="16" width="13.7265625" customWidth="1"/>
  </cols>
  <sheetData>
    <row r="1" spans="1:16" ht="68" customHeight="1" x14ac:dyDescent="0.35">
      <c r="A1" s="4" t="s">
        <v>0</v>
      </c>
      <c r="B1" s="4" t="s">
        <v>931</v>
      </c>
      <c r="C1" s="5" t="s">
        <v>932</v>
      </c>
      <c r="D1" s="5" t="s">
        <v>998</v>
      </c>
      <c r="E1" s="5" t="s">
        <v>999</v>
      </c>
      <c r="F1" s="5" t="s">
        <v>1000</v>
      </c>
      <c r="G1" s="5" t="s">
        <v>1001</v>
      </c>
      <c r="H1" s="5" t="s">
        <v>1002</v>
      </c>
      <c r="I1" s="5" t="s">
        <v>1003</v>
      </c>
      <c r="J1" s="5" t="s">
        <v>1004</v>
      </c>
      <c r="K1" s="5" t="s">
        <v>1005</v>
      </c>
      <c r="L1" s="5" t="s">
        <v>1006</v>
      </c>
      <c r="M1" s="5" t="s">
        <v>1007</v>
      </c>
      <c r="N1" s="5" t="s">
        <v>1008</v>
      </c>
      <c r="O1" s="5" t="s">
        <v>1009</v>
      </c>
      <c r="P1" s="27" t="s">
        <v>1970</v>
      </c>
    </row>
    <row r="2" spans="1:16" x14ac:dyDescent="0.35">
      <c r="A2" t="s">
        <v>1</v>
      </c>
      <c r="B2" t="s">
        <v>2</v>
      </c>
      <c r="C2" s="3">
        <v>1029</v>
      </c>
      <c r="D2" s="3">
        <v>3291</v>
      </c>
      <c r="E2" s="3">
        <v>304</v>
      </c>
      <c r="F2" s="3">
        <v>63</v>
      </c>
      <c r="G2" s="3">
        <v>7</v>
      </c>
      <c r="H2" s="3">
        <v>755</v>
      </c>
      <c r="I2" s="3">
        <v>42</v>
      </c>
      <c r="J2" s="3">
        <v>23</v>
      </c>
      <c r="K2" s="3">
        <v>0</v>
      </c>
      <c r="L2" s="3">
        <v>4132</v>
      </c>
      <c r="M2" s="3">
        <v>353</v>
      </c>
      <c r="N2" s="3">
        <v>0</v>
      </c>
      <c r="O2" s="3">
        <v>0</v>
      </c>
      <c r="P2" s="26">
        <v>4.0155490767735662</v>
      </c>
    </row>
    <row r="3" spans="1:16" x14ac:dyDescent="0.35">
      <c r="A3" t="s">
        <v>24</v>
      </c>
      <c r="B3" t="s">
        <v>25</v>
      </c>
      <c r="C3" s="3">
        <v>150</v>
      </c>
      <c r="D3" s="3">
        <v>7895</v>
      </c>
      <c r="E3" s="3">
        <v>10</v>
      </c>
      <c r="F3" s="3">
        <v>46</v>
      </c>
      <c r="G3" s="3">
        <v>0</v>
      </c>
      <c r="H3" s="3">
        <v>770</v>
      </c>
      <c r="I3" s="3">
        <v>6</v>
      </c>
      <c r="J3" s="3">
        <v>0</v>
      </c>
      <c r="K3" s="3">
        <v>0</v>
      </c>
      <c r="L3" s="3">
        <v>8711</v>
      </c>
      <c r="M3" s="3">
        <v>16</v>
      </c>
      <c r="N3" s="3">
        <v>4</v>
      </c>
      <c r="O3" s="3">
        <v>0</v>
      </c>
      <c r="P3" s="26">
        <v>58.073333333333331</v>
      </c>
    </row>
    <row r="4" spans="1:16" x14ac:dyDescent="0.35">
      <c r="A4" t="s">
        <v>37</v>
      </c>
      <c r="B4" t="s">
        <v>38</v>
      </c>
      <c r="C4" s="3">
        <v>57777</v>
      </c>
      <c r="D4" s="3">
        <v>132045</v>
      </c>
      <c r="E4" s="3">
        <v>7871</v>
      </c>
      <c r="F4" s="3">
        <v>7060</v>
      </c>
      <c r="G4" s="3">
        <v>279</v>
      </c>
      <c r="H4" s="3">
        <v>13265</v>
      </c>
      <c r="I4" s="3">
        <v>771</v>
      </c>
      <c r="J4" s="3">
        <v>1354</v>
      </c>
      <c r="K4" s="3">
        <v>282</v>
      </c>
      <c r="L4" s="3">
        <v>153724</v>
      </c>
      <c r="M4" s="3">
        <v>9203</v>
      </c>
      <c r="N4" s="3">
        <v>4509</v>
      </c>
      <c r="O4" s="3">
        <v>163</v>
      </c>
      <c r="P4" s="26">
        <v>2.6606435086626168</v>
      </c>
    </row>
    <row r="5" spans="1:16" x14ac:dyDescent="0.35">
      <c r="A5" t="s">
        <v>50</v>
      </c>
      <c r="B5" t="s">
        <v>51</v>
      </c>
      <c r="C5" s="3">
        <v>21692</v>
      </c>
      <c r="D5" s="3">
        <v>26602</v>
      </c>
      <c r="E5" s="3">
        <v>2340</v>
      </c>
      <c r="F5" s="3">
        <v>534</v>
      </c>
      <c r="G5" s="3">
        <v>43</v>
      </c>
      <c r="H5" s="3">
        <v>4627</v>
      </c>
      <c r="I5" s="3">
        <v>291</v>
      </c>
      <c r="J5" s="3">
        <v>162</v>
      </c>
      <c r="K5" s="3">
        <v>14</v>
      </c>
      <c r="L5" s="3">
        <v>31925</v>
      </c>
      <c r="M5" s="3">
        <v>2688</v>
      </c>
      <c r="N5" s="3">
        <v>1764</v>
      </c>
      <c r="O5" s="3"/>
      <c r="P5" s="26">
        <v>1.4717407339111193</v>
      </c>
    </row>
    <row r="6" spans="1:16" x14ac:dyDescent="0.35">
      <c r="A6" t="s">
        <v>60</v>
      </c>
      <c r="B6" t="s">
        <v>61</v>
      </c>
      <c r="C6" s="3">
        <v>4077</v>
      </c>
      <c r="D6" s="3">
        <v>12127</v>
      </c>
      <c r="E6" s="3">
        <v>269</v>
      </c>
      <c r="F6" s="3">
        <v>165</v>
      </c>
      <c r="G6" s="3">
        <v>0</v>
      </c>
      <c r="H6" s="3">
        <v>997</v>
      </c>
      <c r="I6" s="3">
        <v>21</v>
      </c>
      <c r="J6" s="3">
        <v>13</v>
      </c>
      <c r="K6" s="3">
        <v>5</v>
      </c>
      <c r="L6" s="3">
        <v>13302</v>
      </c>
      <c r="M6" s="3">
        <v>295</v>
      </c>
      <c r="N6" s="3">
        <v>31</v>
      </c>
      <c r="O6" s="3">
        <v>0</v>
      </c>
      <c r="P6" s="26">
        <v>3.2626931567328916</v>
      </c>
    </row>
    <row r="7" spans="1:16" x14ac:dyDescent="0.35">
      <c r="A7" t="s">
        <v>71</v>
      </c>
      <c r="B7" t="s">
        <v>72</v>
      </c>
      <c r="C7" s="3">
        <v>678</v>
      </c>
      <c r="D7" s="3">
        <v>10910</v>
      </c>
      <c r="E7" s="3">
        <v>271</v>
      </c>
      <c r="F7" s="3">
        <v>607</v>
      </c>
      <c r="G7" s="3">
        <v>0</v>
      </c>
      <c r="H7" s="3">
        <v>70</v>
      </c>
      <c r="I7" s="3">
        <v>0</v>
      </c>
      <c r="J7" s="3">
        <v>27</v>
      </c>
      <c r="K7" s="3">
        <v>0</v>
      </c>
      <c r="L7" s="3">
        <v>11614</v>
      </c>
      <c r="M7" s="3">
        <v>271</v>
      </c>
      <c r="N7" s="3">
        <v>19</v>
      </c>
      <c r="O7" s="3">
        <v>0</v>
      </c>
      <c r="P7" s="26">
        <v>17.129793510324482</v>
      </c>
    </row>
    <row r="8" spans="1:16" x14ac:dyDescent="0.35">
      <c r="A8" t="s">
        <v>81</v>
      </c>
      <c r="B8" t="s">
        <v>82</v>
      </c>
      <c r="C8" s="3">
        <v>10131</v>
      </c>
      <c r="D8" s="3">
        <v>20857</v>
      </c>
      <c r="E8" s="3">
        <v>1202</v>
      </c>
      <c r="F8" s="3">
        <v>927</v>
      </c>
      <c r="G8" s="3">
        <v>38</v>
      </c>
      <c r="H8" s="3">
        <v>1773</v>
      </c>
      <c r="I8" s="3">
        <v>74</v>
      </c>
      <c r="J8" s="3">
        <v>120</v>
      </c>
      <c r="K8" s="3">
        <v>21</v>
      </c>
      <c r="L8" s="3">
        <v>23677</v>
      </c>
      <c r="M8" s="3">
        <v>1335</v>
      </c>
      <c r="N8" s="3">
        <v>366</v>
      </c>
      <c r="O8" s="3">
        <v>2653</v>
      </c>
      <c r="P8" s="26">
        <v>2.3370841970190503</v>
      </c>
    </row>
    <row r="9" spans="1:16" x14ac:dyDescent="0.35">
      <c r="A9" t="s">
        <v>94</v>
      </c>
      <c r="B9" t="s">
        <v>95</v>
      </c>
      <c r="C9" s="3">
        <v>1438</v>
      </c>
      <c r="D9" s="3">
        <v>12632</v>
      </c>
      <c r="E9" s="3">
        <v>265</v>
      </c>
      <c r="F9" s="3">
        <v>295</v>
      </c>
      <c r="G9" s="3">
        <v>15</v>
      </c>
      <c r="H9" s="3">
        <v>854</v>
      </c>
      <c r="I9" s="3">
        <v>1</v>
      </c>
      <c r="J9" s="3">
        <v>74</v>
      </c>
      <c r="K9" s="3">
        <v>0</v>
      </c>
      <c r="L9" s="3">
        <v>13855</v>
      </c>
      <c r="M9" s="3">
        <v>281</v>
      </c>
      <c r="N9" s="3">
        <v>5</v>
      </c>
      <c r="O9" s="3">
        <v>0</v>
      </c>
      <c r="P9" s="26">
        <v>9.6349095966620304</v>
      </c>
    </row>
    <row r="10" spans="1:16" x14ac:dyDescent="0.35">
      <c r="A10" t="s">
        <v>101</v>
      </c>
      <c r="B10" t="s">
        <v>102</v>
      </c>
      <c r="C10" s="3">
        <v>16746</v>
      </c>
      <c r="D10" s="3">
        <v>117130</v>
      </c>
      <c r="E10" s="3">
        <v>4526</v>
      </c>
      <c r="F10" s="3">
        <v>6645</v>
      </c>
      <c r="G10" s="3">
        <v>197</v>
      </c>
      <c r="H10" s="3">
        <v>13380</v>
      </c>
      <c r="I10" s="3">
        <v>939</v>
      </c>
      <c r="J10" s="3">
        <v>453</v>
      </c>
      <c r="K10" s="3">
        <v>65</v>
      </c>
      <c r="L10" s="3">
        <v>137608</v>
      </c>
      <c r="M10" s="3">
        <v>5727</v>
      </c>
      <c r="N10" s="3">
        <v>1250</v>
      </c>
      <c r="O10" s="3">
        <v>47</v>
      </c>
      <c r="P10" s="26">
        <v>8.2173653409769489</v>
      </c>
    </row>
    <row r="11" spans="1:16" x14ac:dyDescent="0.35">
      <c r="A11" t="s">
        <v>109</v>
      </c>
      <c r="B11" t="s">
        <v>110</v>
      </c>
      <c r="C11" s="3">
        <v>7280</v>
      </c>
      <c r="D11" s="3">
        <v>37345</v>
      </c>
      <c r="E11" s="3">
        <v>1045</v>
      </c>
      <c r="F11" s="3">
        <v>6113</v>
      </c>
      <c r="G11" s="3">
        <v>14</v>
      </c>
      <c r="H11" s="3">
        <v>6879</v>
      </c>
      <c r="I11" s="3">
        <v>156</v>
      </c>
      <c r="J11" s="3">
        <v>159</v>
      </c>
      <c r="K11" s="3">
        <v>161</v>
      </c>
      <c r="L11" s="3">
        <v>50496</v>
      </c>
      <c r="M11" s="3">
        <v>1376</v>
      </c>
      <c r="N11" s="3">
        <v>188</v>
      </c>
      <c r="O11" s="3">
        <v>6397</v>
      </c>
      <c r="P11" s="26">
        <v>6.9362637362637365</v>
      </c>
    </row>
    <row r="12" spans="1:16" x14ac:dyDescent="0.35">
      <c r="A12" t="s">
        <v>117</v>
      </c>
      <c r="B12" t="s">
        <v>118</v>
      </c>
      <c r="C12" s="3">
        <v>6520</v>
      </c>
      <c r="D12" s="3">
        <v>23500</v>
      </c>
      <c r="E12" s="3">
        <v>1411</v>
      </c>
      <c r="F12" s="3">
        <v>1040</v>
      </c>
      <c r="G12" s="3">
        <v>35</v>
      </c>
      <c r="H12" s="3">
        <v>2763</v>
      </c>
      <c r="I12" s="3">
        <v>118</v>
      </c>
      <c r="J12" s="3">
        <v>155</v>
      </c>
      <c r="K12" s="3">
        <v>39</v>
      </c>
      <c r="L12" s="3">
        <v>27458</v>
      </c>
      <c r="M12" s="3">
        <v>1603</v>
      </c>
      <c r="N12" s="3">
        <v>172</v>
      </c>
      <c r="O12" s="3">
        <v>17921</v>
      </c>
      <c r="P12" s="26">
        <v>4.2113496932515337</v>
      </c>
    </row>
    <row r="13" spans="1:16" x14ac:dyDescent="0.35">
      <c r="A13" t="s">
        <v>124</v>
      </c>
      <c r="B13" t="s">
        <v>125</v>
      </c>
      <c r="C13" s="3">
        <v>148367</v>
      </c>
      <c r="D13" s="3">
        <v>229645</v>
      </c>
      <c r="E13" s="3">
        <v>24531</v>
      </c>
      <c r="F13" s="3">
        <v>13245</v>
      </c>
      <c r="G13" s="3">
        <v>404</v>
      </c>
      <c r="H13" s="3">
        <v>29941</v>
      </c>
      <c r="I13" s="3">
        <v>1717</v>
      </c>
      <c r="J13" s="3">
        <v>2810</v>
      </c>
      <c r="K13" s="3">
        <v>351</v>
      </c>
      <c r="L13" s="3">
        <v>275641</v>
      </c>
      <c r="M13" s="3">
        <v>27003</v>
      </c>
      <c r="N13" s="3">
        <v>7525</v>
      </c>
      <c r="O13" s="3"/>
      <c r="P13" s="26">
        <v>1.857832267283156</v>
      </c>
    </row>
    <row r="14" spans="1:16" x14ac:dyDescent="0.35">
      <c r="A14" t="s">
        <v>130</v>
      </c>
      <c r="B14" t="s">
        <v>131</v>
      </c>
      <c r="C14" s="3">
        <v>1830</v>
      </c>
      <c r="D14" s="3">
        <v>19458</v>
      </c>
      <c r="E14" s="3">
        <v>411</v>
      </c>
      <c r="F14" s="3">
        <v>568</v>
      </c>
      <c r="G14" s="3">
        <v>40</v>
      </c>
      <c r="H14" s="3">
        <v>0</v>
      </c>
      <c r="I14" s="3">
        <v>0</v>
      </c>
      <c r="J14" s="3">
        <v>10</v>
      </c>
      <c r="K14" s="3">
        <v>7</v>
      </c>
      <c r="L14" s="3">
        <v>20036</v>
      </c>
      <c r="M14" s="3">
        <v>458</v>
      </c>
      <c r="N14" s="3">
        <v>38</v>
      </c>
      <c r="O14" s="3">
        <v>0</v>
      </c>
      <c r="P14" s="26">
        <v>10.94863387978142</v>
      </c>
    </row>
    <row r="15" spans="1:16" x14ac:dyDescent="0.35">
      <c r="A15" t="s">
        <v>137</v>
      </c>
      <c r="B15" t="s">
        <v>138</v>
      </c>
      <c r="C15" s="3">
        <v>8679</v>
      </c>
      <c r="D15" s="3">
        <v>30016</v>
      </c>
      <c r="E15" s="3">
        <v>2772</v>
      </c>
      <c r="F15" s="3">
        <v>893</v>
      </c>
      <c r="G15" s="3">
        <v>0</v>
      </c>
      <c r="H15" s="3">
        <v>2110</v>
      </c>
      <c r="I15" s="3">
        <v>0</v>
      </c>
      <c r="J15" s="3">
        <v>135</v>
      </c>
      <c r="K15" s="3">
        <v>40</v>
      </c>
      <c r="L15" s="3">
        <v>33154</v>
      </c>
      <c r="M15" s="3">
        <v>2812</v>
      </c>
      <c r="N15" s="3">
        <v>129</v>
      </c>
      <c r="O15" s="3">
        <v>2023</v>
      </c>
      <c r="P15" s="26">
        <v>3.8200253485424587</v>
      </c>
    </row>
    <row r="16" spans="1:16" x14ac:dyDescent="0.35">
      <c r="A16" t="s">
        <v>144</v>
      </c>
      <c r="B16" t="s">
        <v>145</v>
      </c>
      <c r="C16" s="3">
        <v>25462</v>
      </c>
      <c r="D16" s="3">
        <v>45924</v>
      </c>
      <c r="E16" s="3">
        <v>6344</v>
      </c>
      <c r="F16" s="3">
        <v>1795</v>
      </c>
      <c r="G16" s="3">
        <v>96</v>
      </c>
      <c r="H16" s="3">
        <v>8805</v>
      </c>
      <c r="I16" s="3">
        <v>561</v>
      </c>
      <c r="J16" s="3">
        <v>61</v>
      </c>
      <c r="K16" s="3">
        <v>7</v>
      </c>
      <c r="L16" s="3">
        <v>56585</v>
      </c>
      <c r="M16" s="3">
        <v>7008</v>
      </c>
      <c r="N16" s="3">
        <v>3565</v>
      </c>
      <c r="O16" s="3">
        <v>21189</v>
      </c>
      <c r="P16" s="26">
        <v>2.2223313172570891</v>
      </c>
    </row>
    <row r="17" spans="1:16" x14ac:dyDescent="0.35">
      <c r="A17" t="s">
        <v>925</v>
      </c>
      <c r="B17" t="s">
        <v>926</v>
      </c>
      <c r="C17" s="3">
        <v>81343</v>
      </c>
      <c r="D17" s="3">
        <v>156188</v>
      </c>
      <c r="E17" s="3">
        <v>20782</v>
      </c>
      <c r="F17" s="3">
        <v>11033</v>
      </c>
      <c r="G17" s="3">
        <v>732</v>
      </c>
      <c r="H17" s="3">
        <v>20071</v>
      </c>
      <c r="I17" s="3">
        <v>1618</v>
      </c>
      <c r="J17" s="3">
        <v>6055</v>
      </c>
      <c r="K17" s="3">
        <v>1021</v>
      </c>
      <c r="L17" s="3">
        <v>193347</v>
      </c>
      <c r="M17" s="3">
        <v>24153</v>
      </c>
      <c r="N17" s="3">
        <v>2135</v>
      </c>
      <c r="O17" s="3">
        <v>17921</v>
      </c>
      <c r="P17" s="26">
        <v>2.3769347085797179</v>
      </c>
    </row>
    <row r="18" spans="1:16" x14ac:dyDescent="0.35">
      <c r="A18" t="s">
        <v>152</v>
      </c>
      <c r="B18" t="s">
        <v>153</v>
      </c>
      <c r="C18" s="3">
        <v>14668</v>
      </c>
      <c r="D18" s="3">
        <v>47933</v>
      </c>
      <c r="E18" s="3">
        <v>1740</v>
      </c>
      <c r="F18" s="3">
        <v>1235</v>
      </c>
      <c r="G18" s="3">
        <v>63</v>
      </c>
      <c r="H18" s="3">
        <v>4241</v>
      </c>
      <c r="I18" s="3">
        <v>168</v>
      </c>
      <c r="J18" s="3">
        <v>99</v>
      </c>
      <c r="K18" s="3">
        <v>28</v>
      </c>
      <c r="L18" s="3">
        <v>53508</v>
      </c>
      <c r="M18" s="3">
        <v>1999</v>
      </c>
      <c r="N18" s="3">
        <v>288</v>
      </c>
      <c r="O18" s="3">
        <v>224</v>
      </c>
      <c r="P18" s="26">
        <v>3.6479410962639762</v>
      </c>
    </row>
    <row r="19" spans="1:16" x14ac:dyDescent="0.35">
      <c r="A19" t="s">
        <v>166</v>
      </c>
      <c r="B19" t="s">
        <v>167</v>
      </c>
      <c r="C19" s="3">
        <v>31871</v>
      </c>
      <c r="D19" s="3">
        <v>38167</v>
      </c>
      <c r="E19" s="3">
        <v>5222</v>
      </c>
      <c r="F19" s="3">
        <v>815</v>
      </c>
      <c r="G19" s="3">
        <v>12</v>
      </c>
      <c r="H19" s="3">
        <v>2637</v>
      </c>
      <c r="I19" s="3">
        <v>951</v>
      </c>
      <c r="J19" s="3">
        <v>400</v>
      </c>
      <c r="K19" s="3">
        <v>249</v>
      </c>
      <c r="L19" s="3">
        <v>42019</v>
      </c>
      <c r="M19" s="3">
        <v>6434</v>
      </c>
      <c r="N19" s="3">
        <v>386</v>
      </c>
      <c r="O19" s="3">
        <v>21189</v>
      </c>
      <c r="P19" s="26">
        <v>1.3184085846066957</v>
      </c>
    </row>
    <row r="20" spans="1:16" x14ac:dyDescent="0.35">
      <c r="A20" t="s">
        <v>172</v>
      </c>
      <c r="B20" t="s">
        <v>173</v>
      </c>
      <c r="C20" s="3">
        <v>6302</v>
      </c>
      <c r="D20" s="3">
        <v>13251</v>
      </c>
      <c r="E20" s="3">
        <v>1502</v>
      </c>
      <c r="F20" s="3">
        <v>142</v>
      </c>
      <c r="G20" s="3">
        <v>56</v>
      </c>
      <c r="H20" s="3">
        <v>610</v>
      </c>
      <c r="I20" s="3">
        <v>50</v>
      </c>
      <c r="J20" s="3">
        <v>62</v>
      </c>
      <c r="K20" s="3">
        <v>11</v>
      </c>
      <c r="L20" s="3">
        <v>14065</v>
      </c>
      <c r="M20" s="3">
        <v>1619</v>
      </c>
      <c r="N20" s="3">
        <v>91</v>
      </c>
      <c r="O20" s="3">
        <v>4964</v>
      </c>
      <c r="P20" s="26">
        <v>2.2318311647096158</v>
      </c>
    </row>
    <row r="21" spans="1:16" x14ac:dyDescent="0.35">
      <c r="A21" t="s">
        <v>179</v>
      </c>
      <c r="B21" t="s">
        <v>180</v>
      </c>
      <c r="C21" s="3">
        <v>28866</v>
      </c>
      <c r="D21" s="3">
        <v>88455</v>
      </c>
      <c r="E21" s="3">
        <v>4159</v>
      </c>
      <c r="F21" s="3">
        <v>12538</v>
      </c>
      <c r="G21" s="3">
        <v>321</v>
      </c>
      <c r="H21" s="3">
        <v>14268</v>
      </c>
      <c r="I21" s="3">
        <v>828</v>
      </c>
      <c r="J21" s="3">
        <v>1236</v>
      </c>
      <c r="K21" s="3">
        <v>1996</v>
      </c>
      <c r="L21" s="3">
        <v>116497</v>
      </c>
      <c r="M21" s="3">
        <v>7304</v>
      </c>
      <c r="N21" s="3">
        <v>842</v>
      </c>
      <c r="O21" s="3">
        <v>348</v>
      </c>
      <c r="P21" s="26">
        <v>4.03578604586711</v>
      </c>
    </row>
    <row r="22" spans="1:16" x14ac:dyDescent="0.35">
      <c r="A22" t="s">
        <v>185</v>
      </c>
      <c r="B22" t="s">
        <v>186</v>
      </c>
      <c r="C22" s="3">
        <v>4718</v>
      </c>
      <c r="D22" s="3">
        <v>25284</v>
      </c>
      <c r="E22" s="3">
        <v>1917</v>
      </c>
      <c r="F22" s="3">
        <v>1540</v>
      </c>
      <c r="G22" s="3">
        <v>27</v>
      </c>
      <c r="H22" s="3">
        <v>4186</v>
      </c>
      <c r="I22" s="3">
        <v>361</v>
      </c>
      <c r="J22" s="3">
        <v>337</v>
      </c>
      <c r="K22" s="3">
        <v>346</v>
      </c>
      <c r="L22" s="3">
        <v>31347</v>
      </c>
      <c r="M22" s="3">
        <v>2651</v>
      </c>
      <c r="N22" s="3">
        <v>72</v>
      </c>
      <c r="O22" s="3">
        <v>307</v>
      </c>
      <c r="P22" s="26">
        <v>6.6441288681644766</v>
      </c>
    </row>
    <row r="23" spans="1:16" x14ac:dyDescent="0.35">
      <c r="A23" t="s">
        <v>192</v>
      </c>
      <c r="B23" t="s">
        <v>193</v>
      </c>
      <c r="C23" s="3">
        <v>15964</v>
      </c>
      <c r="D23" s="3">
        <v>37283</v>
      </c>
      <c r="E23" s="3">
        <v>1836</v>
      </c>
      <c r="F23" s="3">
        <v>1832</v>
      </c>
      <c r="G23" s="3">
        <v>17</v>
      </c>
      <c r="H23" s="3">
        <v>6295</v>
      </c>
      <c r="I23" s="3">
        <v>167</v>
      </c>
      <c r="J23" s="3">
        <v>469</v>
      </c>
      <c r="K23" s="3">
        <v>64</v>
      </c>
      <c r="L23" s="3">
        <v>45879</v>
      </c>
      <c r="M23" s="3">
        <v>2084</v>
      </c>
      <c r="N23" s="3">
        <v>9643</v>
      </c>
      <c r="O23" s="3">
        <v>17921</v>
      </c>
      <c r="P23" s="26">
        <v>2.8739037835129042</v>
      </c>
    </row>
    <row r="24" spans="1:16" x14ac:dyDescent="0.35">
      <c r="A24" t="s">
        <v>198</v>
      </c>
      <c r="B24" t="s">
        <v>199</v>
      </c>
      <c r="C24" s="3">
        <v>88236</v>
      </c>
      <c r="D24" s="3">
        <v>226512</v>
      </c>
      <c r="E24" s="3">
        <v>24098</v>
      </c>
      <c r="F24" s="3">
        <v>20556</v>
      </c>
      <c r="G24" s="3">
        <v>1040</v>
      </c>
      <c r="H24" s="3">
        <v>28023</v>
      </c>
      <c r="I24" s="3">
        <v>1836</v>
      </c>
      <c r="J24" s="3">
        <v>3190</v>
      </c>
      <c r="K24" s="3">
        <v>500</v>
      </c>
      <c r="L24" s="3">
        <v>278281</v>
      </c>
      <c r="M24" s="3">
        <v>27474</v>
      </c>
      <c r="N24" s="3">
        <v>7123</v>
      </c>
      <c r="O24" s="3">
        <v>110328</v>
      </c>
      <c r="P24" s="26">
        <v>3.1538261027245116</v>
      </c>
    </row>
    <row r="25" spans="1:16" x14ac:dyDescent="0.35">
      <c r="A25" t="s">
        <v>207</v>
      </c>
      <c r="B25" t="s">
        <v>208</v>
      </c>
      <c r="C25" s="3">
        <v>10879</v>
      </c>
      <c r="D25" s="3">
        <v>38853</v>
      </c>
      <c r="E25" s="3">
        <v>1001</v>
      </c>
      <c r="F25" s="3">
        <v>1791</v>
      </c>
      <c r="G25" s="3">
        <v>0</v>
      </c>
      <c r="H25" s="3">
        <v>4018</v>
      </c>
      <c r="I25" s="3">
        <v>212</v>
      </c>
      <c r="J25" s="3">
        <v>150</v>
      </c>
      <c r="K25" s="3">
        <v>28</v>
      </c>
      <c r="L25" s="3">
        <v>44812</v>
      </c>
      <c r="M25" s="3">
        <v>1241</v>
      </c>
      <c r="N25" s="3">
        <v>568</v>
      </c>
      <c r="O25" s="3">
        <v>5858</v>
      </c>
      <c r="P25" s="26">
        <v>4.1191285963783439</v>
      </c>
    </row>
    <row r="26" spans="1:16" x14ac:dyDescent="0.35">
      <c r="A26" t="s">
        <v>216</v>
      </c>
      <c r="B26" t="s">
        <v>217</v>
      </c>
      <c r="C26" s="3">
        <v>26366</v>
      </c>
      <c r="D26" s="3">
        <v>39555</v>
      </c>
      <c r="E26" s="3">
        <v>4916</v>
      </c>
      <c r="F26" s="3">
        <v>2497</v>
      </c>
      <c r="G26" s="3">
        <v>197</v>
      </c>
      <c r="H26" s="3">
        <v>3401</v>
      </c>
      <c r="I26" s="3">
        <v>286</v>
      </c>
      <c r="J26" s="3">
        <v>66</v>
      </c>
      <c r="K26" s="3">
        <v>18</v>
      </c>
      <c r="L26" s="3">
        <v>45519</v>
      </c>
      <c r="M26" s="3">
        <v>5417</v>
      </c>
      <c r="N26" s="3">
        <v>878</v>
      </c>
      <c r="O26" s="3">
        <v>123937</v>
      </c>
      <c r="P26" s="26">
        <v>1.7264279754228931</v>
      </c>
    </row>
    <row r="27" spans="1:16" x14ac:dyDescent="0.35">
      <c r="A27" t="s">
        <v>225</v>
      </c>
      <c r="B27" t="s">
        <v>226</v>
      </c>
      <c r="C27" s="3">
        <v>5133</v>
      </c>
      <c r="D27" s="3">
        <v>41037</v>
      </c>
      <c r="E27" s="3">
        <v>1371</v>
      </c>
      <c r="F27" s="3">
        <v>2512</v>
      </c>
      <c r="G27" s="3">
        <v>201</v>
      </c>
      <c r="H27" s="3">
        <v>3826</v>
      </c>
      <c r="I27" s="3">
        <v>70</v>
      </c>
      <c r="J27" s="3">
        <v>108</v>
      </c>
      <c r="K27" s="3">
        <v>39</v>
      </c>
      <c r="L27" s="3">
        <v>47483</v>
      </c>
      <c r="M27" s="3">
        <v>1681</v>
      </c>
      <c r="N27" s="3">
        <v>378</v>
      </c>
      <c r="O27" s="3">
        <v>3522</v>
      </c>
      <c r="P27" s="26">
        <v>9.250535749074615</v>
      </c>
    </row>
    <row r="28" spans="1:16" x14ac:dyDescent="0.35">
      <c r="A28" t="s">
        <v>231</v>
      </c>
      <c r="B28" t="s">
        <v>232</v>
      </c>
      <c r="C28" s="3">
        <v>25134</v>
      </c>
      <c r="D28" s="3">
        <v>60135</v>
      </c>
      <c r="E28" s="3">
        <v>4175</v>
      </c>
      <c r="F28" s="3">
        <v>4444</v>
      </c>
      <c r="G28" s="3">
        <v>119</v>
      </c>
      <c r="H28" s="3">
        <v>7430</v>
      </c>
      <c r="I28" s="3">
        <v>393</v>
      </c>
      <c r="J28" s="3">
        <v>433</v>
      </c>
      <c r="K28" s="3">
        <v>14</v>
      </c>
      <c r="L28" s="3">
        <v>72442</v>
      </c>
      <c r="M28" s="3">
        <v>4701</v>
      </c>
      <c r="N28" s="3">
        <v>660</v>
      </c>
      <c r="O28" s="3">
        <v>7302</v>
      </c>
      <c r="P28" s="26">
        <v>2.8822312405506487</v>
      </c>
    </row>
    <row r="29" spans="1:16" x14ac:dyDescent="0.35">
      <c r="A29" t="s">
        <v>239</v>
      </c>
      <c r="B29" t="s">
        <v>240</v>
      </c>
      <c r="C29" s="3">
        <v>208612</v>
      </c>
      <c r="D29" s="3">
        <v>275469</v>
      </c>
      <c r="E29" s="3">
        <v>50059</v>
      </c>
      <c r="F29" s="3">
        <v>4894</v>
      </c>
      <c r="G29" s="3">
        <v>532</v>
      </c>
      <c r="H29" s="3">
        <v>23390</v>
      </c>
      <c r="I29" s="3">
        <v>2273</v>
      </c>
      <c r="J29" s="3">
        <v>401</v>
      </c>
      <c r="K29" s="3">
        <v>125</v>
      </c>
      <c r="L29" s="3">
        <v>304154</v>
      </c>
      <c r="M29" s="3">
        <v>52989</v>
      </c>
      <c r="N29" s="3">
        <v>6429</v>
      </c>
      <c r="O29" s="3">
        <v>115807</v>
      </c>
      <c r="P29" s="26">
        <v>1.4579889939217303</v>
      </c>
    </row>
    <row r="30" spans="1:16" x14ac:dyDescent="0.35">
      <c r="A30" t="s">
        <v>246</v>
      </c>
      <c r="B30" t="s">
        <v>247</v>
      </c>
      <c r="C30" s="3">
        <v>964</v>
      </c>
      <c r="D30" s="3">
        <v>13814</v>
      </c>
      <c r="E30" s="3">
        <v>487</v>
      </c>
      <c r="F30" s="3">
        <v>1311</v>
      </c>
      <c r="G30" s="3">
        <v>38</v>
      </c>
      <c r="H30" s="3">
        <v>2064</v>
      </c>
      <c r="I30" s="3">
        <v>87</v>
      </c>
      <c r="J30" s="3">
        <v>138</v>
      </c>
      <c r="K30" s="3">
        <v>146</v>
      </c>
      <c r="L30" s="3">
        <v>17327</v>
      </c>
      <c r="M30" s="3">
        <v>758</v>
      </c>
      <c r="N30" s="3">
        <v>91</v>
      </c>
      <c r="O30" s="3">
        <v>307</v>
      </c>
      <c r="P30" s="26">
        <v>17.974066390041493</v>
      </c>
    </row>
    <row r="31" spans="1:16" x14ac:dyDescent="0.35">
      <c r="A31" t="s">
        <v>252</v>
      </c>
      <c r="B31" t="s">
        <v>253</v>
      </c>
      <c r="C31" s="3">
        <v>16118</v>
      </c>
      <c r="D31" s="3">
        <v>83787</v>
      </c>
      <c r="E31" s="3">
        <v>5657</v>
      </c>
      <c r="F31" s="3">
        <v>3398</v>
      </c>
      <c r="G31" s="3">
        <v>422</v>
      </c>
      <c r="H31" s="3">
        <v>7410</v>
      </c>
      <c r="I31" s="3">
        <v>875</v>
      </c>
      <c r="J31" s="3">
        <v>76</v>
      </c>
      <c r="K31" s="3">
        <v>9</v>
      </c>
      <c r="L31" s="3">
        <v>94671</v>
      </c>
      <c r="M31" s="3">
        <v>6963</v>
      </c>
      <c r="N31" s="3">
        <v>2948</v>
      </c>
      <c r="O31" s="3">
        <v>199</v>
      </c>
      <c r="P31" s="26">
        <v>5.873619555776151</v>
      </c>
    </row>
    <row r="32" spans="1:16" x14ac:dyDescent="0.35">
      <c r="A32" t="s">
        <v>261</v>
      </c>
      <c r="B32" t="s">
        <v>262</v>
      </c>
      <c r="C32" s="3">
        <v>2011</v>
      </c>
      <c r="D32" s="3">
        <v>16531</v>
      </c>
      <c r="E32" s="3">
        <v>439</v>
      </c>
      <c r="F32" s="3">
        <v>85</v>
      </c>
      <c r="G32" s="3">
        <v>0</v>
      </c>
      <c r="H32" s="3">
        <v>799</v>
      </c>
      <c r="I32" s="3">
        <v>0</v>
      </c>
      <c r="J32" s="3">
        <v>134</v>
      </c>
      <c r="K32" s="3">
        <v>0</v>
      </c>
      <c r="L32" s="3">
        <v>17549</v>
      </c>
      <c r="M32" s="3">
        <v>439</v>
      </c>
      <c r="N32" s="3">
        <v>0</v>
      </c>
      <c r="O32" s="3">
        <v>0</v>
      </c>
      <c r="P32" s="26">
        <v>8.7265042267528585</v>
      </c>
    </row>
    <row r="33" spans="1:16" x14ac:dyDescent="0.35">
      <c r="A33" t="s">
        <v>271</v>
      </c>
      <c r="B33" t="s">
        <v>272</v>
      </c>
      <c r="C33" s="3">
        <v>1148</v>
      </c>
      <c r="D33" s="3">
        <v>9743</v>
      </c>
      <c r="E33" s="3">
        <v>669</v>
      </c>
      <c r="F33" s="3">
        <v>290</v>
      </c>
      <c r="G33" s="3">
        <v>6</v>
      </c>
      <c r="H33" s="3">
        <v>2557</v>
      </c>
      <c r="I33" s="3">
        <v>67</v>
      </c>
      <c r="J33" s="3">
        <v>25</v>
      </c>
      <c r="K33" s="3">
        <v>5</v>
      </c>
      <c r="L33" s="3">
        <v>12615</v>
      </c>
      <c r="M33" s="3">
        <v>747</v>
      </c>
      <c r="N33" s="3">
        <v>42</v>
      </c>
      <c r="O33" s="3">
        <v>0</v>
      </c>
      <c r="P33" s="26">
        <v>10.988675958188153</v>
      </c>
    </row>
    <row r="34" spans="1:16" x14ac:dyDescent="0.35">
      <c r="A34" t="s">
        <v>279</v>
      </c>
      <c r="B34" t="s">
        <v>280</v>
      </c>
      <c r="C34" s="3">
        <v>2990</v>
      </c>
      <c r="D34" s="3">
        <v>14272</v>
      </c>
      <c r="E34" s="3">
        <v>0</v>
      </c>
      <c r="F34" s="3">
        <v>830</v>
      </c>
      <c r="G34" s="3">
        <v>0</v>
      </c>
      <c r="H34" s="3">
        <v>1421</v>
      </c>
      <c r="I34" s="3">
        <v>0</v>
      </c>
      <c r="J34" s="3">
        <v>14</v>
      </c>
      <c r="K34" s="3">
        <v>0</v>
      </c>
      <c r="L34" s="3">
        <v>16537</v>
      </c>
      <c r="M34" s="3">
        <v>0</v>
      </c>
      <c r="N34" s="3">
        <v>0</v>
      </c>
      <c r="O34" s="3">
        <v>0</v>
      </c>
      <c r="P34" s="26">
        <v>5.5307692307692307</v>
      </c>
    </row>
    <row r="35" spans="1:16" x14ac:dyDescent="0.35">
      <c r="A35" t="s">
        <v>286</v>
      </c>
      <c r="B35" t="s">
        <v>287</v>
      </c>
      <c r="C35" s="3">
        <v>1870</v>
      </c>
      <c r="D35" s="3">
        <v>16145</v>
      </c>
      <c r="E35" s="3">
        <v>533</v>
      </c>
      <c r="F35" s="3">
        <v>295</v>
      </c>
      <c r="G35" s="3">
        <v>32</v>
      </c>
      <c r="H35" s="3">
        <v>1326</v>
      </c>
      <c r="I35" s="3">
        <v>53</v>
      </c>
      <c r="J35" s="3">
        <v>0</v>
      </c>
      <c r="K35" s="3">
        <v>0</v>
      </c>
      <c r="L35" s="3">
        <v>17766</v>
      </c>
      <c r="M35" s="3">
        <v>618</v>
      </c>
      <c r="N35" s="3">
        <v>109</v>
      </c>
      <c r="O35" s="3"/>
      <c r="P35" s="26">
        <v>9.5005347593582883</v>
      </c>
    </row>
    <row r="36" spans="1:16" x14ac:dyDescent="0.35">
      <c r="A36" t="s">
        <v>294</v>
      </c>
      <c r="B36" t="s">
        <v>295</v>
      </c>
      <c r="C36" s="3">
        <v>2107</v>
      </c>
      <c r="D36" s="3">
        <v>15013</v>
      </c>
      <c r="E36" s="3">
        <v>466</v>
      </c>
      <c r="F36" s="3">
        <v>644</v>
      </c>
      <c r="G36" s="3">
        <v>5</v>
      </c>
      <c r="H36" s="3">
        <v>1856</v>
      </c>
      <c r="I36" s="3">
        <v>92</v>
      </c>
      <c r="J36" s="3">
        <v>1</v>
      </c>
      <c r="K36" s="3">
        <v>0</v>
      </c>
      <c r="L36" s="3">
        <v>17514</v>
      </c>
      <c r="M36" s="3">
        <v>563</v>
      </c>
      <c r="N36" s="3">
        <v>24</v>
      </c>
      <c r="O36" s="3">
        <v>1</v>
      </c>
      <c r="P36" s="26">
        <v>8.3122923588039868</v>
      </c>
    </row>
    <row r="37" spans="1:16" x14ac:dyDescent="0.35">
      <c r="A37" t="s">
        <v>302</v>
      </c>
      <c r="B37" t="s">
        <v>303</v>
      </c>
      <c r="C37" s="3">
        <v>19880</v>
      </c>
      <c r="D37" s="3">
        <v>36724</v>
      </c>
      <c r="E37" s="3">
        <v>3785</v>
      </c>
      <c r="F37" s="3">
        <v>5512</v>
      </c>
      <c r="G37" s="3">
        <v>54</v>
      </c>
      <c r="H37" s="3">
        <v>6829</v>
      </c>
      <c r="I37" s="3">
        <v>508</v>
      </c>
      <c r="J37" s="3">
        <v>738</v>
      </c>
      <c r="K37" s="3">
        <v>63</v>
      </c>
      <c r="L37" s="3">
        <v>49803</v>
      </c>
      <c r="M37" s="3">
        <v>4410</v>
      </c>
      <c r="N37" s="3">
        <v>574</v>
      </c>
      <c r="O37" s="3">
        <v>21189</v>
      </c>
      <c r="P37" s="26">
        <v>2.5051810865191149</v>
      </c>
    </row>
    <row r="38" spans="1:16" x14ac:dyDescent="0.35">
      <c r="A38" t="s">
        <v>309</v>
      </c>
      <c r="B38" t="s">
        <v>310</v>
      </c>
      <c r="C38" s="3">
        <v>177155</v>
      </c>
      <c r="D38" s="3">
        <v>342578</v>
      </c>
      <c r="E38" s="3">
        <v>25081</v>
      </c>
      <c r="F38" s="3">
        <v>26590</v>
      </c>
      <c r="G38" s="3">
        <v>898</v>
      </c>
      <c r="H38" s="3">
        <v>45729</v>
      </c>
      <c r="I38" s="3">
        <v>4419</v>
      </c>
      <c r="J38" s="3">
        <v>6996</v>
      </c>
      <c r="K38" s="3">
        <v>2825</v>
      </c>
      <c r="L38" s="3">
        <v>421893</v>
      </c>
      <c r="M38" s="3">
        <v>33223</v>
      </c>
      <c r="N38" s="3">
        <v>7204</v>
      </c>
      <c r="O38" s="3">
        <v>6206</v>
      </c>
      <c r="P38" s="26">
        <v>2.3814907849058735</v>
      </c>
    </row>
    <row r="39" spans="1:16" x14ac:dyDescent="0.35">
      <c r="A39" t="s">
        <v>315</v>
      </c>
      <c r="B39" t="s">
        <v>316</v>
      </c>
      <c r="C39" s="3">
        <v>17935</v>
      </c>
      <c r="D39" s="3">
        <v>49814</v>
      </c>
      <c r="E39" s="3">
        <v>3477</v>
      </c>
      <c r="F39" s="3">
        <v>1867</v>
      </c>
      <c r="G39" s="3">
        <v>99</v>
      </c>
      <c r="H39" s="3">
        <v>1813</v>
      </c>
      <c r="I39" s="3">
        <v>128</v>
      </c>
      <c r="J39" s="3">
        <v>242</v>
      </c>
      <c r="K39" s="3">
        <v>12</v>
      </c>
      <c r="L39" s="3">
        <v>53736</v>
      </c>
      <c r="M39" s="3">
        <v>3716</v>
      </c>
      <c r="N39" s="3">
        <v>709</v>
      </c>
      <c r="O39" s="3"/>
      <c r="P39" s="26">
        <v>2.9961527739057709</v>
      </c>
    </row>
    <row r="40" spans="1:16" x14ac:dyDescent="0.35">
      <c r="A40" t="s">
        <v>321</v>
      </c>
      <c r="B40" t="s">
        <v>322</v>
      </c>
      <c r="C40" s="3">
        <v>14118</v>
      </c>
      <c r="D40" s="3">
        <v>45171</v>
      </c>
      <c r="E40" s="3">
        <v>2535</v>
      </c>
      <c r="F40" s="3">
        <v>1574</v>
      </c>
      <c r="G40" s="3">
        <v>40</v>
      </c>
      <c r="H40" s="3">
        <v>5637</v>
      </c>
      <c r="I40" s="3">
        <v>125</v>
      </c>
      <c r="J40" s="3">
        <v>887</v>
      </c>
      <c r="K40" s="3">
        <v>116</v>
      </c>
      <c r="L40" s="3">
        <v>53269</v>
      </c>
      <c r="M40" s="3">
        <v>2816</v>
      </c>
      <c r="N40" s="3">
        <v>414</v>
      </c>
      <c r="O40" s="3">
        <v>93</v>
      </c>
      <c r="P40" s="26">
        <v>3.7731265051707039</v>
      </c>
    </row>
    <row r="41" spans="1:16" x14ac:dyDescent="0.35">
      <c r="A41" t="s">
        <v>327</v>
      </c>
      <c r="B41" t="s">
        <v>328</v>
      </c>
      <c r="C41" s="3">
        <v>5564</v>
      </c>
      <c r="D41" s="3">
        <v>25367</v>
      </c>
      <c r="E41" s="3">
        <v>1308</v>
      </c>
      <c r="F41" s="3">
        <v>1485</v>
      </c>
      <c r="G41" s="3">
        <v>69</v>
      </c>
      <c r="H41" s="3">
        <v>4377</v>
      </c>
      <c r="I41" s="3">
        <v>181</v>
      </c>
      <c r="J41" s="3">
        <v>13</v>
      </c>
      <c r="K41" s="3">
        <v>13</v>
      </c>
      <c r="L41" s="3">
        <v>31242</v>
      </c>
      <c r="M41" s="3">
        <v>1571</v>
      </c>
      <c r="N41" s="3">
        <v>52</v>
      </c>
      <c r="O41" s="3">
        <v>13</v>
      </c>
      <c r="P41" s="26">
        <v>5.6150251617541338</v>
      </c>
    </row>
    <row r="42" spans="1:16" x14ac:dyDescent="0.35">
      <c r="A42" t="s">
        <v>332</v>
      </c>
      <c r="B42" t="s">
        <v>333</v>
      </c>
      <c r="C42" s="3">
        <v>29795</v>
      </c>
      <c r="D42" s="3">
        <v>56548</v>
      </c>
      <c r="E42" s="3">
        <v>4556</v>
      </c>
      <c r="F42" s="3">
        <v>4978</v>
      </c>
      <c r="G42" s="3">
        <v>94</v>
      </c>
      <c r="H42" s="3">
        <v>7992</v>
      </c>
      <c r="I42" s="3">
        <v>485</v>
      </c>
      <c r="J42" s="3">
        <v>326</v>
      </c>
      <c r="K42" s="3">
        <v>148</v>
      </c>
      <c r="L42" s="3">
        <v>69844</v>
      </c>
      <c r="M42" s="3">
        <v>5283</v>
      </c>
      <c r="N42" s="3">
        <v>3469</v>
      </c>
      <c r="O42" s="3"/>
      <c r="P42" s="26">
        <v>2.3441517033059238</v>
      </c>
    </row>
    <row r="43" spans="1:16" x14ac:dyDescent="0.35">
      <c r="A43" t="s">
        <v>338</v>
      </c>
      <c r="B43" t="s">
        <v>339</v>
      </c>
      <c r="C43" s="3">
        <v>450</v>
      </c>
      <c r="D43" s="3">
        <v>3925</v>
      </c>
      <c r="E43" s="3">
        <v>375</v>
      </c>
      <c r="F43" s="3">
        <v>83</v>
      </c>
      <c r="G43" s="3">
        <v>1</v>
      </c>
      <c r="H43" s="3">
        <v>861</v>
      </c>
      <c r="I43" s="3">
        <v>142</v>
      </c>
      <c r="J43" s="3">
        <v>41</v>
      </c>
      <c r="K43" s="3">
        <v>6</v>
      </c>
      <c r="L43" s="3">
        <v>4910</v>
      </c>
      <c r="M43" s="3">
        <v>524</v>
      </c>
      <c r="N43" s="3">
        <v>0</v>
      </c>
      <c r="O43" s="3">
        <v>0</v>
      </c>
      <c r="P43" s="26">
        <v>10.911111111111111</v>
      </c>
    </row>
    <row r="44" spans="1:16" x14ac:dyDescent="0.35">
      <c r="A44" t="s">
        <v>345</v>
      </c>
      <c r="B44" t="s">
        <v>346</v>
      </c>
      <c r="C44" s="3">
        <v>5545</v>
      </c>
      <c r="D44" s="3">
        <v>15662</v>
      </c>
      <c r="E44" s="3">
        <v>1558</v>
      </c>
      <c r="F44" s="3">
        <v>1147</v>
      </c>
      <c r="G44" s="3">
        <v>47</v>
      </c>
      <c r="H44" s="3">
        <v>1798</v>
      </c>
      <c r="I44" s="3">
        <v>72</v>
      </c>
      <c r="J44" s="3">
        <v>290</v>
      </c>
      <c r="K44" s="3">
        <v>27</v>
      </c>
      <c r="L44" s="3">
        <v>18897</v>
      </c>
      <c r="M44" s="3">
        <v>1704</v>
      </c>
      <c r="N44" s="3">
        <v>418</v>
      </c>
      <c r="O44" s="3">
        <v>37560</v>
      </c>
      <c r="P44" s="26">
        <v>3.4079350766456269</v>
      </c>
    </row>
    <row r="45" spans="1:16" x14ac:dyDescent="0.35">
      <c r="A45" t="s">
        <v>351</v>
      </c>
      <c r="B45" t="s">
        <v>352</v>
      </c>
      <c r="C45" s="3">
        <v>1430</v>
      </c>
      <c r="D45" s="3">
        <v>7177</v>
      </c>
      <c r="E45" s="3">
        <v>553</v>
      </c>
      <c r="F45" s="3">
        <v>5</v>
      </c>
      <c r="G45" s="3">
        <v>0</v>
      </c>
      <c r="H45" s="3">
        <v>35</v>
      </c>
      <c r="I45" s="3">
        <v>0</v>
      </c>
      <c r="J45" s="3">
        <v>14</v>
      </c>
      <c r="K45" s="3">
        <v>0</v>
      </c>
      <c r="L45" s="3">
        <v>7231</v>
      </c>
      <c r="M45" s="3">
        <v>553</v>
      </c>
      <c r="N45" s="3">
        <v>0</v>
      </c>
      <c r="O45" s="3">
        <v>0</v>
      </c>
      <c r="P45" s="26">
        <v>5.0566433566433568</v>
      </c>
    </row>
    <row r="46" spans="1:16" x14ac:dyDescent="0.35">
      <c r="A46" t="s">
        <v>158</v>
      </c>
      <c r="B46" t="s">
        <v>159</v>
      </c>
      <c r="C46" s="3">
        <v>21543</v>
      </c>
      <c r="D46" s="3">
        <v>23219</v>
      </c>
      <c r="E46" s="3">
        <v>4033</v>
      </c>
      <c r="F46" s="3">
        <v>619</v>
      </c>
      <c r="G46" s="3">
        <v>11</v>
      </c>
      <c r="H46" s="3">
        <v>3424</v>
      </c>
      <c r="I46" s="3">
        <v>363</v>
      </c>
      <c r="J46" s="3">
        <v>500</v>
      </c>
      <c r="K46" s="3">
        <v>283</v>
      </c>
      <c r="L46" s="3">
        <v>27762</v>
      </c>
      <c r="M46" s="3">
        <v>4690</v>
      </c>
      <c r="N46" s="3">
        <v>494</v>
      </c>
      <c r="O46" s="3">
        <v>21189</v>
      </c>
      <c r="P46" s="26">
        <v>1.2886784570394096</v>
      </c>
    </row>
    <row r="47" spans="1:16" x14ac:dyDescent="0.35">
      <c r="A47" t="s">
        <v>358</v>
      </c>
      <c r="B47" t="s">
        <v>359</v>
      </c>
      <c r="C47" s="3">
        <v>7181</v>
      </c>
      <c r="D47" s="3">
        <v>30882</v>
      </c>
      <c r="E47" s="3">
        <v>688</v>
      </c>
      <c r="F47" s="3">
        <v>849</v>
      </c>
      <c r="G47" s="3">
        <v>3</v>
      </c>
      <c r="H47" s="3">
        <v>2433</v>
      </c>
      <c r="I47" s="3">
        <v>143</v>
      </c>
      <c r="J47" s="3">
        <v>6</v>
      </c>
      <c r="K47" s="3">
        <v>0</v>
      </c>
      <c r="L47" s="3">
        <v>34170</v>
      </c>
      <c r="M47" s="3">
        <v>834</v>
      </c>
      <c r="N47" s="3">
        <v>41</v>
      </c>
      <c r="O47" s="3">
        <v>2</v>
      </c>
      <c r="P47" s="26">
        <v>4.758390196351483</v>
      </c>
    </row>
    <row r="48" spans="1:16" x14ac:dyDescent="0.35">
      <c r="A48" t="s">
        <v>365</v>
      </c>
      <c r="B48" t="s">
        <v>366</v>
      </c>
      <c r="C48" s="3">
        <v>974</v>
      </c>
      <c r="D48" s="3">
        <v>4852</v>
      </c>
      <c r="E48" s="3">
        <v>0</v>
      </c>
      <c r="F48" s="3">
        <v>53</v>
      </c>
      <c r="G48" s="3">
        <v>0</v>
      </c>
      <c r="H48" s="3">
        <v>0</v>
      </c>
      <c r="I48" s="3">
        <v>0</v>
      </c>
      <c r="J48" s="3">
        <v>0</v>
      </c>
      <c r="K48" s="3">
        <v>0</v>
      </c>
      <c r="L48" s="3">
        <v>4905</v>
      </c>
      <c r="M48" s="3">
        <v>0</v>
      </c>
      <c r="N48" s="3">
        <v>145</v>
      </c>
      <c r="O48" s="3">
        <v>0</v>
      </c>
      <c r="P48" s="26">
        <v>5.0359342915811087</v>
      </c>
    </row>
    <row r="49" spans="1:16" x14ac:dyDescent="0.35">
      <c r="A49" t="s">
        <v>372</v>
      </c>
      <c r="B49" t="s">
        <v>373</v>
      </c>
      <c r="C49" s="3">
        <v>62066</v>
      </c>
      <c r="D49" s="3">
        <v>89956</v>
      </c>
      <c r="E49" s="3">
        <v>12702</v>
      </c>
      <c r="F49" s="3">
        <v>6827</v>
      </c>
      <c r="G49" s="3">
        <v>239</v>
      </c>
      <c r="H49" s="3">
        <v>5957</v>
      </c>
      <c r="I49" s="3">
        <v>485</v>
      </c>
      <c r="J49" s="3">
        <v>445</v>
      </c>
      <c r="K49" s="3">
        <v>152</v>
      </c>
      <c r="L49" s="3">
        <v>103185</v>
      </c>
      <c r="M49" s="3">
        <v>13578</v>
      </c>
      <c r="N49" s="3">
        <v>495</v>
      </c>
      <c r="O49" s="3">
        <v>21189</v>
      </c>
      <c r="P49" s="26">
        <v>1.6625044307672479</v>
      </c>
    </row>
    <row r="50" spans="1:16" x14ac:dyDescent="0.35">
      <c r="A50" t="s">
        <v>378</v>
      </c>
      <c r="B50" t="s">
        <v>379</v>
      </c>
      <c r="C50" s="3">
        <v>7463</v>
      </c>
      <c r="D50" s="3">
        <v>37297</v>
      </c>
      <c r="E50" s="3">
        <v>582</v>
      </c>
      <c r="F50" s="3">
        <v>2314</v>
      </c>
      <c r="G50" s="3">
        <v>61</v>
      </c>
      <c r="H50" s="3">
        <v>3794</v>
      </c>
      <c r="I50" s="3">
        <v>83</v>
      </c>
      <c r="J50" s="3">
        <v>259</v>
      </c>
      <c r="K50" s="3">
        <v>3</v>
      </c>
      <c r="L50" s="3">
        <v>43664</v>
      </c>
      <c r="M50" s="3">
        <v>729</v>
      </c>
      <c r="N50" s="3">
        <v>51</v>
      </c>
      <c r="O50" s="3">
        <v>37</v>
      </c>
      <c r="P50" s="26">
        <v>5.8507302693286878</v>
      </c>
    </row>
    <row r="51" spans="1:16" x14ac:dyDescent="0.35">
      <c r="A51" t="s">
        <v>385</v>
      </c>
      <c r="B51" t="s">
        <v>386</v>
      </c>
      <c r="C51" s="3">
        <v>3670</v>
      </c>
      <c r="D51" s="3">
        <v>11094</v>
      </c>
      <c r="E51" s="3">
        <v>634</v>
      </c>
      <c r="F51" s="3">
        <v>1</v>
      </c>
      <c r="G51" s="3">
        <v>0</v>
      </c>
      <c r="H51" s="3">
        <v>236</v>
      </c>
      <c r="I51" s="3">
        <v>8</v>
      </c>
      <c r="J51" s="3">
        <v>1</v>
      </c>
      <c r="K51" s="3">
        <v>0</v>
      </c>
      <c r="L51" s="3">
        <v>11332</v>
      </c>
      <c r="M51" s="3">
        <v>642</v>
      </c>
      <c r="N51" s="3">
        <v>0</v>
      </c>
      <c r="O51" s="3">
        <v>0</v>
      </c>
      <c r="P51" s="26">
        <v>3.0877384196185287</v>
      </c>
    </row>
    <row r="52" spans="1:16" x14ac:dyDescent="0.35">
      <c r="A52" t="s">
        <v>392</v>
      </c>
      <c r="B52" t="s">
        <v>393</v>
      </c>
      <c r="C52" s="3">
        <v>862</v>
      </c>
      <c r="D52" s="3">
        <v>11736</v>
      </c>
      <c r="E52" s="3">
        <v>259</v>
      </c>
      <c r="F52" s="3">
        <v>160</v>
      </c>
      <c r="G52" s="3">
        <v>0</v>
      </c>
      <c r="H52" s="3">
        <v>2162</v>
      </c>
      <c r="I52" s="3">
        <v>31</v>
      </c>
      <c r="J52" s="3">
        <v>18</v>
      </c>
      <c r="K52" s="3">
        <v>0</v>
      </c>
      <c r="L52" s="3">
        <v>14076</v>
      </c>
      <c r="M52" s="3">
        <v>290</v>
      </c>
      <c r="N52" s="3">
        <v>832</v>
      </c>
      <c r="O52" s="3">
        <v>68</v>
      </c>
      <c r="P52" s="26">
        <v>16.329466357308586</v>
      </c>
    </row>
    <row r="53" spans="1:16" x14ac:dyDescent="0.35">
      <c r="A53" t="s">
        <v>398</v>
      </c>
      <c r="B53" t="s">
        <v>399</v>
      </c>
      <c r="C53" s="3">
        <v>418</v>
      </c>
      <c r="D53" s="3">
        <v>6111</v>
      </c>
      <c r="E53" s="3">
        <v>534</v>
      </c>
      <c r="F53" s="3">
        <v>100</v>
      </c>
      <c r="G53" s="3">
        <v>1</v>
      </c>
      <c r="H53" s="3">
        <v>684</v>
      </c>
      <c r="I53" s="3">
        <v>49</v>
      </c>
      <c r="J53" s="3">
        <v>13</v>
      </c>
      <c r="K53" s="3">
        <v>0</v>
      </c>
      <c r="L53" s="3">
        <v>6908</v>
      </c>
      <c r="M53" s="3">
        <v>584</v>
      </c>
      <c r="N53" s="3">
        <v>20</v>
      </c>
      <c r="O53" s="3">
        <v>0</v>
      </c>
      <c r="P53" s="26">
        <v>16.526315789473685</v>
      </c>
    </row>
    <row r="54" spans="1:16" x14ac:dyDescent="0.35">
      <c r="A54" t="s">
        <v>404</v>
      </c>
      <c r="B54" t="s">
        <v>405</v>
      </c>
      <c r="C54" s="3">
        <v>28129</v>
      </c>
      <c r="D54" s="3">
        <v>28880</v>
      </c>
      <c r="E54" s="3">
        <v>1097</v>
      </c>
      <c r="F54" s="3">
        <v>995</v>
      </c>
      <c r="G54" s="3">
        <v>51</v>
      </c>
      <c r="H54" s="3">
        <v>1356</v>
      </c>
      <c r="I54" s="3">
        <v>27</v>
      </c>
      <c r="J54" s="3">
        <v>18</v>
      </c>
      <c r="K54" s="3">
        <v>0</v>
      </c>
      <c r="L54" s="3">
        <v>31249</v>
      </c>
      <c r="M54" s="3">
        <v>1175</v>
      </c>
      <c r="N54" s="3">
        <v>1697</v>
      </c>
      <c r="O54" s="3">
        <v>0</v>
      </c>
      <c r="P54" s="26">
        <v>1.1109175583916955</v>
      </c>
    </row>
    <row r="55" spans="1:16" x14ac:dyDescent="0.35">
      <c r="A55" t="s">
        <v>410</v>
      </c>
      <c r="B55" t="s">
        <v>411</v>
      </c>
      <c r="C55" s="3">
        <v>157690</v>
      </c>
      <c r="D55" s="3">
        <v>230004</v>
      </c>
      <c r="E55" s="3">
        <v>26043</v>
      </c>
      <c r="F55" s="3">
        <v>11145</v>
      </c>
      <c r="G55" s="3">
        <v>745</v>
      </c>
      <c r="H55" s="3">
        <v>37349</v>
      </c>
      <c r="I55" s="3">
        <v>3727</v>
      </c>
      <c r="J55" s="3">
        <v>5298</v>
      </c>
      <c r="K55" s="3">
        <v>677</v>
      </c>
      <c r="L55" s="3">
        <v>283796</v>
      </c>
      <c r="M55" s="3">
        <v>31192</v>
      </c>
      <c r="N55" s="3">
        <v>12654</v>
      </c>
      <c r="O55" s="3"/>
      <c r="P55" s="26">
        <v>1.7997082884139768</v>
      </c>
    </row>
    <row r="56" spans="1:16" x14ac:dyDescent="0.35">
      <c r="A56" t="s">
        <v>417</v>
      </c>
      <c r="B56" t="s">
        <v>418</v>
      </c>
      <c r="C56" s="3">
        <v>24357</v>
      </c>
      <c r="D56" s="3">
        <v>68916</v>
      </c>
      <c r="E56" s="3">
        <v>5494</v>
      </c>
      <c r="F56" s="3">
        <v>3509</v>
      </c>
      <c r="G56" s="3">
        <v>159</v>
      </c>
      <c r="H56" s="3">
        <v>7777</v>
      </c>
      <c r="I56" s="3">
        <v>376</v>
      </c>
      <c r="J56" s="3">
        <v>530</v>
      </c>
      <c r="K56" s="3">
        <v>76</v>
      </c>
      <c r="L56" s="3">
        <v>80732</v>
      </c>
      <c r="M56" s="3">
        <v>6105</v>
      </c>
      <c r="N56" s="3">
        <v>5503</v>
      </c>
      <c r="O56" s="3">
        <v>0</v>
      </c>
      <c r="P56" s="26">
        <v>3.3145297039865338</v>
      </c>
    </row>
    <row r="57" spans="1:16" x14ac:dyDescent="0.35">
      <c r="A57" t="s">
        <v>423</v>
      </c>
      <c r="B57" t="s">
        <v>424</v>
      </c>
      <c r="C57" s="3">
        <v>11231</v>
      </c>
      <c r="D57" s="3">
        <v>35904</v>
      </c>
      <c r="E57" s="3">
        <v>2272</v>
      </c>
      <c r="F57" s="3">
        <v>2781</v>
      </c>
      <c r="G57" s="3">
        <v>59</v>
      </c>
      <c r="H57" s="3">
        <v>9527</v>
      </c>
      <c r="I57" s="3">
        <v>423</v>
      </c>
      <c r="J57" s="3">
        <v>294</v>
      </c>
      <c r="K57" s="3">
        <v>34</v>
      </c>
      <c r="L57" s="3">
        <v>48506</v>
      </c>
      <c r="M57" s="3">
        <v>2788</v>
      </c>
      <c r="N57" s="3">
        <v>2300</v>
      </c>
      <c r="O57" s="3">
        <v>7302</v>
      </c>
      <c r="P57" s="26">
        <v>4.3189386519455084</v>
      </c>
    </row>
    <row r="58" spans="1:16" x14ac:dyDescent="0.35">
      <c r="A58" t="s">
        <v>430</v>
      </c>
      <c r="B58" t="s">
        <v>431</v>
      </c>
      <c r="C58" s="3">
        <v>894</v>
      </c>
      <c r="D58" s="3">
        <v>5031</v>
      </c>
      <c r="E58" s="3">
        <v>318</v>
      </c>
      <c r="F58" s="3">
        <v>115</v>
      </c>
      <c r="G58" s="3">
        <v>0</v>
      </c>
      <c r="H58" s="3">
        <v>236</v>
      </c>
      <c r="I58" s="3">
        <v>2</v>
      </c>
      <c r="J58" s="3">
        <v>5</v>
      </c>
      <c r="K58" s="3">
        <v>0</v>
      </c>
      <c r="L58" s="3">
        <v>5387</v>
      </c>
      <c r="M58" s="3">
        <v>320</v>
      </c>
      <c r="N58" s="3">
        <v>0</v>
      </c>
      <c r="O58" s="3">
        <v>0</v>
      </c>
      <c r="P58" s="26">
        <v>6.0257270693512304</v>
      </c>
    </row>
    <row r="59" spans="1:16" x14ac:dyDescent="0.35">
      <c r="A59" t="s">
        <v>437</v>
      </c>
      <c r="B59" t="s">
        <v>438</v>
      </c>
      <c r="C59" s="3">
        <v>221232</v>
      </c>
      <c r="D59" s="3">
        <v>311960</v>
      </c>
      <c r="E59" s="3">
        <v>48229</v>
      </c>
      <c r="F59" s="3">
        <v>27164</v>
      </c>
      <c r="G59" s="3">
        <v>1590</v>
      </c>
      <c r="H59" s="3">
        <v>49364</v>
      </c>
      <c r="I59" s="3">
        <v>6350</v>
      </c>
      <c r="J59" s="3">
        <v>10693</v>
      </c>
      <c r="K59" s="3">
        <v>5491</v>
      </c>
      <c r="L59" s="3">
        <v>399181</v>
      </c>
      <c r="M59" s="3">
        <v>61660</v>
      </c>
      <c r="N59" s="3">
        <v>12340</v>
      </c>
      <c r="O59" s="3">
        <v>105250</v>
      </c>
      <c r="P59" s="26">
        <v>1.8043547045635351</v>
      </c>
    </row>
    <row r="60" spans="1:16" x14ac:dyDescent="0.35">
      <c r="A60" t="s">
        <v>444</v>
      </c>
      <c r="B60" t="s">
        <v>445</v>
      </c>
      <c r="C60" s="3">
        <v>21415</v>
      </c>
      <c r="D60" s="3">
        <v>38392</v>
      </c>
      <c r="E60" s="3">
        <v>2002</v>
      </c>
      <c r="F60" s="3">
        <v>3265</v>
      </c>
      <c r="G60" s="3">
        <v>10</v>
      </c>
      <c r="H60" s="3">
        <v>4631</v>
      </c>
      <c r="I60" s="3">
        <v>229</v>
      </c>
      <c r="J60" s="3">
        <v>309</v>
      </c>
      <c r="K60" s="3">
        <v>36</v>
      </c>
      <c r="L60" s="3">
        <v>46597</v>
      </c>
      <c r="M60" s="3">
        <v>2277</v>
      </c>
      <c r="N60" s="3">
        <v>4022</v>
      </c>
      <c r="O60" s="3">
        <v>3185</v>
      </c>
      <c r="P60" s="26">
        <v>2.1759047396684568</v>
      </c>
    </row>
    <row r="61" spans="1:16" x14ac:dyDescent="0.35">
      <c r="A61" t="s">
        <v>451</v>
      </c>
      <c r="B61" t="s">
        <v>452</v>
      </c>
      <c r="C61" s="3">
        <v>6548</v>
      </c>
      <c r="D61" s="3">
        <v>15114</v>
      </c>
      <c r="E61" s="3">
        <v>1081</v>
      </c>
      <c r="F61" s="3">
        <v>931</v>
      </c>
      <c r="G61" s="3">
        <v>26</v>
      </c>
      <c r="H61" s="3">
        <v>2775</v>
      </c>
      <c r="I61" s="3">
        <v>122</v>
      </c>
      <c r="J61" s="3">
        <v>86</v>
      </c>
      <c r="K61" s="3">
        <v>67</v>
      </c>
      <c r="L61" s="3">
        <v>18906</v>
      </c>
      <c r="M61" s="3">
        <v>1296</v>
      </c>
      <c r="N61" s="3">
        <v>930</v>
      </c>
      <c r="O61" s="3">
        <v>7302</v>
      </c>
      <c r="P61" s="26">
        <v>2.8872938301771534</v>
      </c>
    </row>
    <row r="62" spans="1:16" x14ac:dyDescent="0.35">
      <c r="A62" t="s">
        <v>457</v>
      </c>
      <c r="B62" t="s">
        <v>458</v>
      </c>
      <c r="C62" s="3">
        <v>1182</v>
      </c>
      <c r="D62" s="3">
        <v>10592</v>
      </c>
      <c r="E62" s="3">
        <v>453</v>
      </c>
      <c r="F62" s="3">
        <v>436</v>
      </c>
      <c r="G62" s="3">
        <v>1</v>
      </c>
      <c r="H62" s="3">
        <v>1919</v>
      </c>
      <c r="I62" s="3">
        <v>86</v>
      </c>
      <c r="J62" s="3">
        <v>17</v>
      </c>
      <c r="K62" s="3">
        <v>1</v>
      </c>
      <c r="L62" s="3">
        <v>12964</v>
      </c>
      <c r="M62" s="3">
        <v>541</v>
      </c>
      <c r="N62" s="3">
        <v>0</v>
      </c>
      <c r="O62" s="3">
        <v>0</v>
      </c>
      <c r="P62" s="26">
        <v>10.967851099830796</v>
      </c>
    </row>
    <row r="63" spans="1:16" x14ac:dyDescent="0.35">
      <c r="A63" t="s">
        <v>463</v>
      </c>
      <c r="B63" t="s">
        <v>464</v>
      </c>
      <c r="C63" s="3">
        <v>41084</v>
      </c>
      <c r="D63" s="3">
        <v>101940</v>
      </c>
      <c r="E63" s="3">
        <v>8468</v>
      </c>
      <c r="F63" s="3">
        <v>4635</v>
      </c>
      <c r="G63" s="3">
        <v>110</v>
      </c>
      <c r="H63" s="3">
        <v>9655</v>
      </c>
      <c r="I63" s="3">
        <v>581</v>
      </c>
      <c r="J63" s="3">
        <v>281</v>
      </c>
      <c r="K63" s="3">
        <v>91</v>
      </c>
      <c r="L63" s="3">
        <v>116511</v>
      </c>
      <c r="M63" s="3">
        <v>9250</v>
      </c>
      <c r="N63" s="3">
        <v>1479</v>
      </c>
      <c r="O63" s="3">
        <v>5595</v>
      </c>
      <c r="P63" s="26">
        <v>2.835921526628371</v>
      </c>
    </row>
    <row r="64" spans="1:16" x14ac:dyDescent="0.35">
      <c r="A64" t="s">
        <v>919</v>
      </c>
      <c r="B64" t="s">
        <v>920</v>
      </c>
      <c r="C64" s="3">
        <v>7410</v>
      </c>
      <c r="D64" s="3">
        <v>20806</v>
      </c>
      <c r="E64" s="3">
        <v>568</v>
      </c>
      <c r="F64" s="3">
        <v>239</v>
      </c>
      <c r="G64" s="3">
        <v>9</v>
      </c>
      <c r="H64" s="3">
        <v>17</v>
      </c>
      <c r="I64" s="3">
        <v>75</v>
      </c>
      <c r="J64" s="3">
        <v>9</v>
      </c>
      <c r="K64" s="3">
        <v>0</v>
      </c>
      <c r="L64" s="3">
        <v>21071</v>
      </c>
      <c r="M64" s="3">
        <v>652</v>
      </c>
      <c r="N64" s="3">
        <v>221</v>
      </c>
      <c r="O64" s="3">
        <v>0</v>
      </c>
      <c r="P64" s="26">
        <v>2.8435897435897437</v>
      </c>
    </row>
    <row r="65" spans="1:16" x14ac:dyDescent="0.35">
      <c r="A65" t="s">
        <v>470</v>
      </c>
      <c r="B65" t="s">
        <v>471</v>
      </c>
      <c r="C65" s="3">
        <v>69878</v>
      </c>
      <c r="D65" s="3">
        <v>181230</v>
      </c>
      <c r="E65" s="3">
        <v>11252</v>
      </c>
      <c r="F65" s="3">
        <v>16146</v>
      </c>
      <c r="G65" s="3">
        <v>608</v>
      </c>
      <c r="H65" s="3">
        <v>24822</v>
      </c>
      <c r="I65" s="3">
        <v>1016</v>
      </c>
      <c r="J65" s="3">
        <v>3703</v>
      </c>
      <c r="K65" s="3">
        <v>124</v>
      </c>
      <c r="L65" s="3">
        <v>225901</v>
      </c>
      <c r="M65" s="3">
        <v>13000</v>
      </c>
      <c r="N65" s="3">
        <v>2887</v>
      </c>
      <c r="O65" s="3">
        <v>6401</v>
      </c>
      <c r="P65" s="26">
        <v>3.2327914365036206</v>
      </c>
    </row>
    <row r="66" spans="1:16" x14ac:dyDescent="0.35">
      <c r="A66" t="s">
        <v>477</v>
      </c>
      <c r="B66" t="s">
        <v>478</v>
      </c>
      <c r="C66" s="3">
        <v>8221</v>
      </c>
      <c r="D66" s="3">
        <v>42599</v>
      </c>
      <c r="E66" s="3">
        <v>1153</v>
      </c>
      <c r="F66" s="3">
        <v>1658</v>
      </c>
      <c r="G66" s="3">
        <v>39</v>
      </c>
      <c r="H66" s="3">
        <v>3218</v>
      </c>
      <c r="I66" s="3">
        <v>106</v>
      </c>
      <c r="J66" s="3">
        <v>343</v>
      </c>
      <c r="K66" s="3">
        <v>50</v>
      </c>
      <c r="L66" s="3">
        <v>47818</v>
      </c>
      <c r="M66" s="3">
        <v>1348</v>
      </c>
      <c r="N66" s="3">
        <v>221</v>
      </c>
      <c r="O66" s="3">
        <v>0</v>
      </c>
      <c r="P66" s="26">
        <v>5.8165673275757204</v>
      </c>
    </row>
    <row r="67" spans="1:16" x14ac:dyDescent="0.35">
      <c r="A67" t="s">
        <v>484</v>
      </c>
      <c r="B67" t="s">
        <v>485</v>
      </c>
      <c r="C67" s="3">
        <v>45502</v>
      </c>
      <c r="D67" s="3">
        <v>123587</v>
      </c>
      <c r="E67" s="3">
        <v>11199</v>
      </c>
      <c r="F67" s="3">
        <v>16393</v>
      </c>
      <c r="G67" s="3">
        <v>787</v>
      </c>
      <c r="H67" s="3">
        <v>18656</v>
      </c>
      <c r="I67" s="3">
        <v>1013</v>
      </c>
      <c r="J67" s="3">
        <v>1006</v>
      </c>
      <c r="K67" s="3">
        <v>66</v>
      </c>
      <c r="L67" s="3">
        <v>159642</v>
      </c>
      <c r="M67" s="3">
        <v>13065</v>
      </c>
      <c r="N67" s="3">
        <v>1435</v>
      </c>
      <c r="O67" s="3">
        <v>22135</v>
      </c>
      <c r="P67" s="26">
        <v>3.5084611665421299</v>
      </c>
    </row>
    <row r="68" spans="1:16" x14ac:dyDescent="0.35">
      <c r="A68" t="s">
        <v>490</v>
      </c>
      <c r="B68" t="s">
        <v>491</v>
      </c>
      <c r="C68" s="3">
        <v>2442</v>
      </c>
      <c r="D68" s="3">
        <v>20193</v>
      </c>
      <c r="E68" s="3">
        <v>882</v>
      </c>
      <c r="F68" s="3">
        <v>771</v>
      </c>
      <c r="G68" s="3">
        <v>14</v>
      </c>
      <c r="H68" s="3">
        <v>3433</v>
      </c>
      <c r="I68" s="3">
        <v>171</v>
      </c>
      <c r="J68" s="3">
        <v>8</v>
      </c>
      <c r="K68" s="3">
        <v>8</v>
      </c>
      <c r="L68" s="3">
        <v>24405</v>
      </c>
      <c r="M68" s="3">
        <v>1075</v>
      </c>
      <c r="N68" s="3">
        <v>11</v>
      </c>
      <c r="O68" s="3">
        <v>307</v>
      </c>
      <c r="P68" s="26">
        <v>9.9938574938574938</v>
      </c>
    </row>
    <row r="69" spans="1:16" x14ac:dyDescent="0.35">
      <c r="A69" t="s">
        <v>495</v>
      </c>
      <c r="B69" t="s">
        <v>496</v>
      </c>
      <c r="C69" s="3">
        <v>10130</v>
      </c>
      <c r="D69" s="3">
        <v>43082</v>
      </c>
      <c r="E69" s="3">
        <v>1505</v>
      </c>
      <c r="F69" s="3">
        <v>1847</v>
      </c>
      <c r="G69" s="3">
        <v>31</v>
      </c>
      <c r="H69" s="3">
        <v>5339</v>
      </c>
      <c r="I69" s="3">
        <v>125</v>
      </c>
      <c r="J69" s="3">
        <v>888</v>
      </c>
      <c r="K69" s="3">
        <v>107</v>
      </c>
      <c r="L69" s="3">
        <v>51156</v>
      </c>
      <c r="M69" s="3">
        <v>1768</v>
      </c>
      <c r="N69" s="3">
        <v>746</v>
      </c>
      <c r="O69" s="3">
        <v>93</v>
      </c>
      <c r="P69" s="26">
        <v>5.0499506416584401</v>
      </c>
    </row>
    <row r="70" spans="1:16" x14ac:dyDescent="0.35">
      <c r="A70" t="s">
        <v>501</v>
      </c>
      <c r="B70" t="s">
        <v>502</v>
      </c>
      <c r="C70" s="3">
        <v>753</v>
      </c>
      <c r="D70" s="3">
        <v>14102</v>
      </c>
      <c r="E70" s="3">
        <v>533</v>
      </c>
      <c r="F70" s="3">
        <v>387</v>
      </c>
      <c r="G70" s="3">
        <v>18</v>
      </c>
      <c r="H70" s="3">
        <v>3447</v>
      </c>
      <c r="I70" s="3">
        <v>135</v>
      </c>
      <c r="J70" s="3">
        <v>58</v>
      </c>
      <c r="K70" s="3">
        <v>4</v>
      </c>
      <c r="L70" s="3">
        <v>17994</v>
      </c>
      <c r="M70" s="3">
        <v>690</v>
      </c>
      <c r="N70" s="3">
        <v>20</v>
      </c>
      <c r="O70" s="3">
        <v>0</v>
      </c>
      <c r="P70" s="26">
        <v>23.89641434262948</v>
      </c>
    </row>
    <row r="71" spans="1:16" x14ac:dyDescent="0.35">
      <c r="A71" t="s">
        <v>507</v>
      </c>
      <c r="B71" t="s">
        <v>508</v>
      </c>
      <c r="C71" s="3">
        <v>19936</v>
      </c>
      <c r="D71" s="3">
        <v>45645</v>
      </c>
      <c r="E71" s="3">
        <v>2604</v>
      </c>
      <c r="F71" s="3">
        <v>4023</v>
      </c>
      <c r="G71" s="3">
        <v>93</v>
      </c>
      <c r="H71" s="3">
        <v>5593</v>
      </c>
      <c r="I71" s="3">
        <v>181</v>
      </c>
      <c r="J71" s="3">
        <v>500</v>
      </c>
      <c r="K71" s="3">
        <v>56</v>
      </c>
      <c r="L71" s="3">
        <v>55761</v>
      </c>
      <c r="M71" s="3">
        <v>2934</v>
      </c>
      <c r="N71" s="3">
        <v>416</v>
      </c>
      <c r="O71" s="3">
        <v>0</v>
      </c>
      <c r="P71" s="26">
        <v>2.7970004012841092</v>
      </c>
    </row>
    <row r="72" spans="1:16" x14ac:dyDescent="0.35">
      <c r="A72" t="s">
        <v>513</v>
      </c>
      <c r="B72" t="s">
        <v>514</v>
      </c>
      <c r="C72" s="3">
        <v>41659</v>
      </c>
      <c r="D72" s="3">
        <v>69789</v>
      </c>
      <c r="E72" s="3">
        <v>7321</v>
      </c>
      <c r="F72" s="3">
        <v>5673</v>
      </c>
      <c r="G72" s="3">
        <v>310</v>
      </c>
      <c r="H72" s="3">
        <v>12821</v>
      </c>
      <c r="I72" s="3">
        <v>514</v>
      </c>
      <c r="J72" s="3">
        <v>747</v>
      </c>
      <c r="K72" s="3">
        <v>159</v>
      </c>
      <c r="L72" s="3">
        <v>89030</v>
      </c>
      <c r="M72" s="3">
        <v>8304</v>
      </c>
      <c r="N72" s="3">
        <v>1369</v>
      </c>
      <c r="O72" s="3">
        <v>21189</v>
      </c>
      <c r="P72" s="26">
        <v>2.1371132288341053</v>
      </c>
    </row>
    <row r="73" spans="1:16" x14ac:dyDescent="0.35">
      <c r="A73" t="s">
        <v>519</v>
      </c>
      <c r="B73" t="s">
        <v>520</v>
      </c>
      <c r="C73" s="3">
        <v>6371</v>
      </c>
      <c r="D73" s="3">
        <v>19743</v>
      </c>
      <c r="E73" s="3">
        <v>2920</v>
      </c>
      <c r="F73" s="3">
        <v>1452</v>
      </c>
      <c r="G73" s="3">
        <v>202</v>
      </c>
      <c r="H73" s="3">
        <v>4665</v>
      </c>
      <c r="I73" s="3">
        <v>816</v>
      </c>
      <c r="J73" s="3">
        <v>592</v>
      </c>
      <c r="K73" s="3">
        <v>206</v>
      </c>
      <c r="L73" s="3">
        <v>26452</v>
      </c>
      <c r="M73" s="3">
        <v>4144</v>
      </c>
      <c r="N73" s="3">
        <v>61</v>
      </c>
      <c r="O73" s="3">
        <v>5491</v>
      </c>
      <c r="P73" s="26">
        <v>4.1519384711976146</v>
      </c>
    </row>
    <row r="74" spans="1:16" x14ac:dyDescent="0.35">
      <c r="A74" t="s">
        <v>525</v>
      </c>
      <c r="B74" t="s">
        <v>526</v>
      </c>
      <c r="C74" s="3">
        <v>6293</v>
      </c>
      <c r="D74" s="3">
        <v>20303</v>
      </c>
      <c r="E74" s="3">
        <v>693</v>
      </c>
      <c r="F74" s="3">
        <v>498</v>
      </c>
      <c r="G74" s="3">
        <v>54</v>
      </c>
      <c r="H74" s="3">
        <v>2048</v>
      </c>
      <c r="I74" s="3">
        <v>222</v>
      </c>
      <c r="J74" s="3">
        <v>8</v>
      </c>
      <c r="K74" s="3">
        <v>3</v>
      </c>
      <c r="L74" s="3">
        <v>22857</v>
      </c>
      <c r="M74" s="3">
        <v>972</v>
      </c>
      <c r="N74" s="3">
        <v>0</v>
      </c>
      <c r="O74" s="3">
        <v>7302</v>
      </c>
      <c r="P74" s="26">
        <v>3.6321309391387255</v>
      </c>
    </row>
    <row r="75" spans="1:16" x14ac:dyDescent="0.35">
      <c r="A75" t="s">
        <v>531</v>
      </c>
      <c r="B75" t="s">
        <v>532</v>
      </c>
      <c r="C75" s="3">
        <v>1304</v>
      </c>
      <c r="D75" s="3">
        <v>6468</v>
      </c>
      <c r="E75" s="3">
        <v>868</v>
      </c>
      <c r="F75" s="3">
        <v>182</v>
      </c>
      <c r="G75" s="3">
        <v>2</v>
      </c>
      <c r="H75" s="3">
        <v>358</v>
      </c>
      <c r="I75" s="3">
        <v>56</v>
      </c>
      <c r="J75" s="3">
        <v>6</v>
      </c>
      <c r="K75" s="3">
        <v>3</v>
      </c>
      <c r="L75" s="3">
        <v>7014</v>
      </c>
      <c r="M75" s="3">
        <v>929</v>
      </c>
      <c r="N75" s="3">
        <v>244</v>
      </c>
      <c r="O75" s="3">
        <v>1340</v>
      </c>
      <c r="P75" s="26">
        <v>5.3788343558282206</v>
      </c>
    </row>
    <row r="76" spans="1:16" x14ac:dyDescent="0.35">
      <c r="A76" t="s">
        <v>538</v>
      </c>
      <c r="B76" t="s">
        <v>539</v>
      </c>
      <c r="C76" s="3">
        <v>5093</v>
      </c>
      <c r="D76" s="3">
        <v>9383</v>
      </c>
      <c r="E76" s="3">
        <v>478</v>
      </c>
      <c r="F76" s="3">
        <v>140</v>
      </c>
      <c r="G76" s="3">
        <v>1</v>
      </c>
      <c r="H76" s="3">
        <v>1068</v>
      </c>
      <c r="I76" s="3">
        <v>13</v>
      </c>
      <c r="J76" s="3">
        <v>30</v>
      </c>
      <c r="K76" s="3">
        <v>4</v>
      </c>
      <c r="L76" s="3">
        <v>10621</v>
      </c>
      <c r="M76" s="3">
        <v>496</v>
      </c>
      <c r="N76" s="3">
        <v>613</v>
      </c>
      <c r="O76" s="3">
        <v>0</v>
      </c>
      <c r="P76" s="26">
        <v>2.0854113489102688</v>
      </c>
    </row>
    <row r="77" spans="1:16" x14ac:dyDescent="0.35">
      <c r="A77" t="s">
        <v>543</v>
      </c>
      <c r="B77" t="s">
        <v>544</v>
      </c>
      <c r="C77" s="3">
        <v>50658</v>
      </c>
      <c r="D77" s="3">
        <v>82359</v>
      </c>
      <c r="E77" s="3">
        <v>5602</v>
      </c>
      <c r="F77" s="3">
        <v>4519</v>
      </c>
      <c r="G77" s="3">
        <v>268</v>
      </c>
      <c r="H77" s="3">
        <v>11077</v>
      </c>
      <c r="I77" s="3">
        <v>451</v>
      </c>
      <c r="J77" s="3">
        <v>2963</v>
      </c>
      <c r="K77" s="3">
        <v>943</v>
      </c>
      <c r="L77" s="3">
        <v>100918</v>
      </c>
      <c r="M77" s="3">
        <v>7264</v>
      </c>
      <c r="N77" s="3">
        <v>3040</v>
      </c>
      <c r="O77" s="3">
        <v>7302</v>
      </c>
      <c r="P77" s="26">
        <v>1.9921433929487939</v>
      </c>
    </row>
    <row r="78" spans="1:16" x14ac:dyDescent="0.35">
      <c r="A78" t="s">
        <v>549</v>
      </c>
      <c r="B78" t="s">
        <v>550</v>
      </c>
      <c r="C78" s="3">
        <v>12516</v>
      </c>
      <c r="D78" s="3">
        <v>28908</v>
      </c>
      <c r="E78" s="3">
        <v>1307</v>
      </c>
      <c r="F78" s="3">
        <v>1450</v>
      </c>
      <c r="G78" s="3">
        <v>21</v>
      </c>
      <c r="H78" s="3">
        <v>2992</v>
      </c>
      <c r="I78" s="3">
        <v>138</v>
      </c>
      <c r="J78" s="3">
        <v>30</v>
      </c>
      <c r="K78" s="3">
        <v>0</v>
      </c>
      <c r="L78" s="3">
        <v>33380</v>
      </c>
      <c r="M78" s="3">
        <v>1466</v>
      </c>
      <c r="N78" s="3">
        <v>829</v>
      </c>
      <c r="O78" s="3">
        <v>0</v>
      </c>
      <c r="P78" s="26">
        <v>2.6669862575902843</v>
      </c>
    </row>
    <row r="79" spans="1:16" x14ac:dyDescent="0.35">
      <c r="A79" t="s">
        <v>555</v>
      </c>
      <c r="B79" t="s">
        <v>556</v>
      </c>
      <c r="C79" s="3">
        <v>25497</v>
      </c>
      <c r="D79" s="3">
        <v>41709</v>
      </c>
      <c r="E79" s="3">
        <v>5502</v>
      </c>
      <c r="F79" s="3">
        <v>3405</v>
      </c>
      <c r="G79" s="3">
        <v>154</v>
      </c>
      <c r="H79" s="3">
        <v>12122</v>
      </c>
      <c r="I79" s="3">
        <v>1133</v>
      </c>
      <c r="J79" s="3">
        <v>340</v>
      </c>
      <c r="K79" s="3">
        <v>31</v>
      </c>
      <c r="L79" s="3">
        <v>57576</v>
      </c>
      <c r="M79" s="3">
        <v>6820</v>
      </c>
      <c r="N79" s="3">
        <v>2868</v>
      </c>
      <c r="O79" s="3">
        <v>139717</v>
      </c>
      <c r="P79" s="26">
        <v>2.2581480174138133</v>
      </c>
    </row>
    <row r="80" spans="1:16" x14ac:dyDescent="0.35">
      <c r="A80" t="s">
        <v>561</v>
      </c>
      <c r="B80" t="s">
        <v>562</v>
      </c>
      <c r="C80" s="3">
        <v>13156</v>
      </c>
      <c r="D80" s="3">
        <v>65212</v>
      </c>
      <c r="E80" s="3">
        <v>2110</v>
      </c>
      <c r="F80" s="3">
        <v>3797</v>
      </c>
      <c r="G80" s="3">
        <v>87</v>
      </c>
      <c r="H80" s="3">
        <v>4103</v>
      </c>
      <c r="I80" s="3">
        <v>189</v>
      </c>
      <c r="J80" s="3">
        <v>89</v>
      </c>
      <c r="K80" s="3">
        <v>11</v>
      </c>
      <c r="L80" s="3">
        <v>73201</v>
      </c>
      <c r="M80" s="3">
        <v>2397</v>
      </c>
      <c r="N80" s="3">
        <v>991</v>
      </c>
      <c r="O80" s="3">
        <v>7302</v>
      </c>
      <c r="P80" s="26">
        <v>5.5640772271207055</v>
      </c>
    </row>
    <row r="81" spans="1:16" x14ac:dyDescent="0.35">
      <c r="A81" t="s">
        <v>567</v>
      </c>
      <c r="B81" t="s">
        <v>568</v>
      </c>
      <c r="C81" s="3">
        <v>4262</v>
      </c>
      <c r="D81" s="3">
        <v>27199</v>
      </c>
      <c r="E81" s="3">
        <v>1388</v>
      </c>
      <c r="F81" s="3">
        <v>487</v>
      </c>
      <c r="G81" s="3">
        <v>58</v>
      </c>
      <c r="H81" s="3">
        <v>2350</v>
      </c>
      <c r="I81" s="3">
        <v>100</v>
      </c>
      <c r="J81" s="3">
        <v>119</v>
      </c>
      <c r="K81" s="3">
        <v>17</v>
      </c>
      <c r="L81" s="3">
        <v>30155</v>
      </c>
      <c r="M81" s="3">
        <v>1563</v>
      </c>
      <c r="N81" s="3">
        <v>959</v>
      </c>
      <c r="O81" s="3">
        <v>7302</v>
      </c>
      <c r="P81" s="26">
        <v>7.0753167526982637</v>
      </c>
    </row>
    <row r="82" spans="1:16" x14ac:dyDescent="0.35">
      <c r="A82" t="s">
        <v>573</v>
      </c>
      <c r="B82" t="s">
        <v>574</v>
      </c>
      <c r="C82" s="3">
        <v>799109</v>
      </c>
      <c r="D82" s="3">
        <v>1583025</v>
      </c>
      <c r="E82" s="3">
        <v>237272</v>
      </c>
      <c r="F82" s="3">
        <v>47469</v>
      </c>
      <c r="G82" s="3">
        <v>6919</v>
      </c>
      <c r="H82" s="3">
        <v>118922</v>
      </c>
      <c r="I82" s="3">
        <v>19168</v>
      </c>
      <c r="J82" s="3">
        <v>4359</v>
      </c>
      <c r="K82" s="3">
        <v>157</v>
      </c>
      <c r="L82" s="3">
        <v>1753775</v>
      </c>
      <c r="M82" s="3">
        <v>263516</v>
      </c>
      <c r="N82" s="3">
        <v>80230</v>
      </c>
      <c r="O82" s="3">
        <v>19508</v>
      </c>
      <c r="P82" s="26">
        <v>2.1946630559785962</v>
      </c>
    </row>
    <row r="83" spans="1:16" x14ac:dyDescent="0.35">
      <c r="A83" t="s">
        <v>579</v>
      </c>
      <c r="B83" t="s">
        <v>580</v>
      </c>
      <c r="C83" s="3">
        <v>37261</v>
      </c>
      <c r="D83" s="3">
        <v>76025</v>
      </c>
      <c r="E83" s="3">
        <v>6416</v>
      </c>
      <c r="F83" s="3">
        <v>2515</v>
      </c>
      <c r="G83" s="3">
        <v>113</v>
      </c>
      <c r="H83" s="3">
        <v>5757</v>
      </c>
      <c r="I83" s="3">
        <v>385</v>
      </c>
      <c r="J83" s="3">
        <v>1388</v>
      </c>
      <c r="K83" s="3">
        <v>204</v>
      </c>
      <c r="L83" s="3">
        <v>85685</v>
      </c>
      <c r="M83" s="3">
        <v>7118</v>
      </c>
      <c r="N83" s="3">
        <v>4009</v>
      </c>
      <c r="O83" s="3">
        <v>7302</v>
      </c>
      <c r="P83" s="26">
        <v>2.2995893830009928</v>
      </c>
    </row>
    <row r="84" spans="1:16" x14ac:dyDescent="0.35">
      <c r="A84" t="s">
        <v>585</v>
      </c>
      <c r="B84" t="s">
        <v>586</v>
      </c>
      <c r="C84" s="3">
        <v>16891</v>
      </c>
      <c r="D84" s="3">
        <v>57922</v>
      </c>
      <c r="E84" s="3">
        <v>4391</v>
      </c>
      <c r="F84" s="3">
        <v>3175</v>
      </c>
      <c r="G84" s="3">
        <v>264</v>
      </c>
      <c r="H84" s="3">
        <v>6899</v>
      </c>
      <c r="I84" s="3">
        <v>506</v>
      </c>
      <c r="J84" s="3">
        <v>205</v>
      </c>
      <c r="K84" s="3">
        <v>48</v>
      </c>
      <c r="L84" s="3">
        <v>68201</v>
      </c>
      <c r="M84" s="3">
        <v>5209</v>
      </c>
      <c r="N84" s="3">
        <v>2839</v>
      </c>
      <c r="O84" s="3">
        <v>0</v>
      </c>
      <c r="P84" s="26">
        <v>4.0377123912142565</v>
      </c>
    </row>
    <row r="85" spans="1:16" x14ac:dyDescent="0.35">
      <c r="A85" t="s">
        <v>592</v>
      </c>
      <c r="B85" t="s">
        <v>593</v>
      </c>
      <c r="C85" s="3">
        <v>14573</v>
      </c>
      <c r="D85" s="3">
        <v>48320</v>
      </c>
      <c r="E85" s="3">
        <v>1677</v>
      </c>
      <c r="F85" s="3">
        <v>2716</v>
      </c>
      <c r="G85" s="3">
        <v>24</v>
      </c>
      <c r="H85" s="3">
        <v>9532</v>
      </c>
      <c r="I85" s="3">
        <v>253</v>
      </c>
      <c r="J85" s="3">
        <v>147</v>
      </c>
      <c r="K85" s="3">
        <v>225</v>
      </c>
      <c r="L85" s="3">
        <v>60715</v>
      </c>
      <c r="M85" s="3">
        <v>2179</v>
      </c>
      <c r="N85" s="3">
        <v>123</v>
      </c>
      <c r="O85" s="3">
        <v>114075</v>
      </c>
      <c r="P85" s="26">
        <v>4.1662663830371232</v>
      </c>
    </row>
    <row r="86" spans="1:16" x14ac:dyDescent="0.35">
      <c r="A86" t="s">
        <v>598</v>
      </c>
      <c r="B86" t="s">
        <v>599</v>
      </c>
      <c r="C86" s="3">
        <v>2677</v>
      </c>
      <c r="D86" s="3">
        <v>12811</v>
      </c>
      <c r="E86" s="3">
        <v>1291</v>
      </c>
      <c r="F86" s="3">
        <v>236</v>
      </c>
      <c r="G86" s="3">
        <v>12</v>
      </c>
      <c r="H86" s="3">
        <v>878</v>
      </c>
      <c r="I86" s="3">
        <v>134</v>
      </c>
      <c r="J86" s="3">
        <v>132</v>
      </c>
      <c r="K86" s="3">
        <v>75</v>
      </c>
      <c r="L86" s="3">
        <v>14057</v>
      </c>
      <c r="M86" s="3">
        <v>1512</v>
      </c>
      <c r="N86" s="3">
        <v>371</v>
      </c>
      <c r="O86" s="3">
        <v>0</v>
      </c>
      <c r="P86" s="26">
        <v>5.2510272693313409</v>
      </c>
    </row>
    <row r="87" spans="1:16" x14ac:dyDescent="0.35">
      <c r="A87" t="s">
        <v>604</v>
      </c>
      <c r="B87" t="s">
        <v>605</v>
      </c>
      <c r="C87" s="3">
        <v>5118</v>
      </c>
      <c r="D87" s="3">
        <v>15999</v>
      </c>
      <c r="E87" s="3">
        <v>1865</v>
      </c>
      <c r="F87" s="3">
        <v>246</v>
      </c>
      <c r="G87" s="3">
        <v>16</v>
      </c>
      <c r="H87" s="3">
        <v>2098</v>
      </c>
      <c r="I87" s="3">
        <v>95</v>
      </c>
      <c r="J87" s="3">
        <v>100</v>
      </c>
      <c r="K87" s="3">
        <v>7</v>
      </c>
      <c r="L87" s="3">
        <v>18443</v>
      </c>
      <c r="M87" s="3">
        <v>1983</v>
      </c>
      <c r="N87" s="3">
        <v>410</v>
      </c>
      <c r="O87" s="3">
        <v>0</v>
      </c>
      <c r="P87" s="26">
        <v>3.6035560765924188</v>
      </c>
    </row>
    <row r="88" spans="1:16" x14ac:dyDescent="0.35">
      <c r="A88" t="s">
        <v>611</v>
      </c>
      <c r="B88" t="s">
        <v>612</v>
      </c>
      <c r="C88" s="3">
        <v>812</v>
      </c>
      <c r="D88" s="3">
        <v>5995</v>
      </c>
      <c r="E88" s="3">
        <v>403</v>
      </c>
      <c r="F88" s="3">
        <v>151</v>
      </c>
      <c r="G88" s="3">
        <v>90</v>
      </c>
      <c r="H88" s="3">
        <v>2103</v>
      </c>
      <c r="I88" s="3">
        <v>109</v>
      </c>
      <c r="J88" s="3">
        <v>7</v>
      </c>
      <c r="K88" s="3">
        <v>1</v>
      </c>
      <c r="L88" s="3">
        <v>8256</v>
      </c>
      <c r="M88" s="3">
        <v>603</v>
      </c>
      <c r="N88" s="3">
        <v>64</v>
      </c>
      <c r="O88" s="3">
        <v>0</v>
      </c>
      <c r="P88" s="26">
        <v>10.167487684729064</v>
      </c>
    </row>
    <row r="89" spans="1:16" x14ac:dyDescent="0.35">
      <c r="A89" t="s">
        <v>618</v>
      </c>
      <c r="B89" t="s">
        <v>619</v>
      </c>
      <c r="C89" s="3">
        <v>3290</v>
      </c>
      <c r="D89" s="3">
        <v>28392</v>
      </c>
      <c r="E89" s="3">
        <v>802</v>
      </c>
      <c r="F89" s="3">
        <v>300</v>
      </c>
      <c r="G89" s="3">
        <v>0</v>
      </c>
      <c r="H89" s="3">
        <v>637</v>
      </c>
      <c r="I89" s="3">
        <v>0</v>
      </c>
      <c r="J89" s="3">
        <v>13</v>
      </c>
      <c r="K89" s="3">
        <v>0</v>
      </c>
      <c r="L89" s="3">
        <v>29342</v>
      </c>
      <c r="M89" s="3">
        <v>802</v>
      </c>
      <c r="N89" s="3">
        <v>778</v>
      </c>
      <c r="O89" s="3">
        <v>0</v>
      </c>
      <c r="P89" s="26">
        <v>8.91854103343465</v>
      </c>
    </row>
    <row r="90" spans="1:16" x14ac:dyDescent="0.35">
      <c r="A90" t="s">
        <v>624</v>
      </c>
      <c r="B90" t="s">
        <v>625</v>
      </c>
      <c r="C90" s="3">
        <v>951</v>
      </c>
      <c r="D90" s="3">
        <v>8553</v>
      </c>
      <c r="E90" s="3">
        <v>860</v>
      </c>
      <c r="F90" s="3">
        <v>244</v>
      </c>
      <c r="G90" s="3">
        <v>66</v>
      </c>
      <c r="H90" s="3">
        <v>663</v>
      </c>
      <c r="I90" s="3">
        <v>38</v>
      </c>
      <c r="J90" s="3">
        <v>51</v>
      </c>
      <c r="K90" s="3">
        <v>35</v>
      </c>
      <c r="L90" s="3">
        <v>9511</v>
      </c>
      <c r="M90" s="3">
        <v>999</v>
      </c>
      <c r="N90" s="3">
        <v>62</v>
      </c>
      <c r="O90" s="3">
        <v>0</v>
      </c>
      <c r="P90" s="26">
        <v>10.001051524710832</v>
      </c>
    </row>
    <row r="91" spans="1:16" x14ac:dyDescent="0.35">
      <c r="A91" t="s">
        <v>631</v>
      </c>
      <c r="B91" t="s">
        <v>632</v>
      </c>
      <c r="C91" s="3">
        <v>3167</v>
      </c>
      <c r="D91" s="3">
        <v>21451</v>
      </c>
      <c r="E91" s="3">
        <v>495</v>
      </c>
      <c r="F91" s="3">
        <v>1429</v>
      </c>
      <c r="G91" s="3">
        <v>24</v>
      </c>
      <c r="H91" s="3">
        <v>2963</v>
      </c>
      <c r="I91" s="3">
        <v>123</v>
      </c>
      <c r="J91" s="3">
        <v>19</v>
      </c>
      <c r="K91" s="3">
        <v>12</v>
      </c>
      <c r="L91" s="3">
        <v>25862</v>
      </c>
      <c r="M91" s="3">
        <v>654</v>
      </c>
      <c r="N91" s="3">
        <v>12</v>
      </c>
      <c r="O91" s="3">
        <v>0</v>
      </c>
      <c r="P91" s="26">
        <v>8.16608778023366</v>
      </c>
    </row>
    <row r="92" spans="1:16" x14ac:dyDescent="0.35">
      <c r="A92" t="s">
        <v>637</v>
      </c>
      <c r="B92" t="s">
        <v>638</v>
      </c>
      <c r="C92" s="3">
        <v>26259</v>
      </c>
      <c r="D92" s="3">
        <v>133919</v>
      </c>
      <c r="E92" s="3">
        <v>4575</v>
      </c>
      <c r="F92" s="3">
        <v>3732</v>
      </c>
      <c r="G92" s="3">
        <v>94</v>
      </c>
      <c r="H92" s="3">
        <v>4711</v>
      </c>
      <c r="I92" s="3">
        <v>272</v>
      </c>
      <c r="J92" s="3">
        <v>124</v>
      </c>
      <c r="K92" s="3">
        <v>0</v>
      </c>
      <c r="L92" s="3">
        <v>142486</v>
      </c>
      <c r="M92" s="3">
        <v>4941</v>
      </c>
      <c r="N92" s="3">
        <v>2307</v>
      </c>
      <c r="O92" s="3">
        <v>0</v>
      </c>
      <c r="P92" s="26">
        <v>5.4261776914581663</v>
      </c>
    </row>
    <row r="93" spans="1:16" x14ac:dyDescent="0.35">
      <c r="A93" t="s">
        <v>644</v>
      </c>
      <c r="B93" t="s">
        <v>645</v>
      </c>
      <c r="C93" s="3">
        <v>61065</v>
      </c>
      <c r="D93" s="3">
        <v>57616</v>
      </c>
      <c r="E93" s="3">
        <v>7564</v>
      </c>
      <c r="F93" s="3">
        <v>3180</v>
      </c>
      <c r="G93" s="3">
        <v>251</v>
      </c>
      <c r="H93" s="3">
        <v>7944</v>
      </c>
      <c r="I93" s="3">
        <v>1053</v>
      </c>
      <c r="J93" s="3">
        <v>1266</v>
      </c>
      <c r="K93" s="3">
        <v>195</v>
      </c>
      <c r="L93" s="3">
        <v>70006</v>
      </c>
      <c r="M93" s="3">
        <v>9063</v>
      </c>
      <c r="N93" s="3">
        <v>2250</v>
      </c>
      <c r="O93" s="3">
        <v>22206</v>
      </c>
      <c r="P93" s="26">
        <v>1.1464177515761893</v>
      </c>
    </row>
    <row r="94" spans="1:16" x14ac:dyDescent="0.35">
      <c r="A94" t="s">
        <v>651</v>
      </c>
      <c r="B94" t="s">
        <v>652</v>
      </c>
      <c r="C94" s="3">
        <v>12481</v>
      </c>
      <c r="D94" s="3">
        <v>40015</v>
      </c>
      <c r="E94" s="3">
        <v>2062</v>
      </c>
      <c r="F94" s="3">
        <v>661</v>
      </c>
      <c r="G94" s="3">
        <v>226</v>
      </c>
      <c r="H94" s="3">
        <v>2858</v>
      </c>
      <c r="I94" s="3">
        <v>55</v>
      </c>
      <c r="J94" s="3">
        <v>172</v>
      </c>
      <c r="K94" s="3">
        <v>32</v>
      </c>
      <c r="L94" s="3">
        <v>43706</v>
      </c>
      <c r="M94" s="3">
        <v>2375</v>
      </c>
      <c r="N94" s="3">
        <v>3350</v>
      </c>
      <c r="O94" s="3">
        <v>0</v>
      </c>
      <c r="P94" s="26">
        <v>3.5018027401650507</v>
      </c>
    </row>
    <row r="95" spans="1:16" x14ac:dyDescent="0.35">
      <c r="A95" t="s">
        <v>657</v>
      </c>
      <c r="B95" t="s">
        <v>658</v>
      </c>
      <c r="C95" s="3">
        <v>22164</v>
      </c>
      <c r="D95" s="3">
        <v>39103</v>
      </c>
      <c r="E95" s="3">
        <v>1529</v>
      </c>
      <c r="F95" s="3">
        <v>201</v>
      </c>
      <c r="G95" s="3">
        <v>160</v>
      </c>
      <c r="H95" s="3">
        <v>2000</v>
      </c>
      <c r="I95" s="3">
        <v>51</v>
      </c>
      <c r="J95" s="3">
        <v>188</v>
      </c>
      <c r="K95" s="3">
        <v>32</v>
      </c>
      <c r="L95" s="3">
        <v>41492</v>
      </c>
      <c r="M95" s="3">
        <v>1772</v>
      </c>
      <c r="N95" s="3">
        <v>333</v>
      </c>
      <c r="O95" s="3">
        <v>0</v>
      </c>
      <c r="P95" s="26">
        <v>1.8720447572640317</v>
      </c>
    </row>
    <row r="96" spans="1:16" x14ac:dyDescent="0.35">
      <c r="A96" t="s">
        <v>663</v>
      </c>
      <c r="B96" t="s">
        <v>664</v>
      </c>
      <c r="C96" s="3">
        <v>1682</v>
      </c>
      <c r="D96" s="3">
        <v>8932</v>
      </c>
      <c r="E96" s="3">
        <v>195</v>
      </c>
      <c r="F96" s="3">
        <v>191</v>
      </c>
      <c r="G96" s="3">
        <v>330</v>
      </c>
      <c r="H96" s="3">
        <v>1</v>
      </c>
      <c r="I96" s="3">
        <v>968</v>
      </c>
      <c r="J96" s="3">
        <v>0</v>
      </c>
      <c r="K96" s="3">
        <v>15</v>
      </c>
      <c r="L96" s="3">
        <v>9124</v>
      </c>
      <c r="M96" s="3">
        <v>1508</v>
      </c>
      <c r="N96" s="3">
        <v>15</v>
      </c>
      <c r="O96" s="3">
        <v>0</v>
      </c>
      <c r="P96" s="26">
        <v>5.4244946492271104</v>
      </c>
    </row>
    <row r="97" spans="1:16" x14ac:dyDescent="0.35">
      <c r="A97" t="s">
        <v>670</v>
      </c>
      <c r="B97" t="s">
        <v>671</v>
      </c>
      <c r="C97" s="3">
        <v>2527</v>
      </c>
      <c r="D97" s="3">
        <v>42789</v>
      </c>
      <c r="E97" s="3">
        <v>1797</v>
      </c>
      <c r="F97" s="3">
        <v>1577</v>
      </c>
      <c r="G97" s="3">
        <v>93</v>
      </c>
      <c r="H97" s="3">
        <v>4313</v>
      </c>
      <c r="I97" s="3">
        <v>291</v>
      </c>
      <c r="J97" s="3">
        <v>115</v>
      </c>
      <c r="K97" s="3">
        <v>0</v>
      </c>
      <c r="L97" s="3">
        <v>48794</v>
      </c>
      <c r="M97" s="3">
        <v>2181</v>
      </c>
      <c r="N97" s="3">
        <v>214</v>
      </c>
      <c r="O97" s="3">
        <v>22</v>
      </c>
      <c r="P97" s="26">
        <v>19.309062129006726</v>
      </c>
    </row>
    <row r="98" spans="1:16" x14ac:dyDescent="0.35">
      <c r="A98" t="s">
        <v>676</v>
      </c>
      <c r="B98" t="s">
        <v>677</v>
      </c>
      <c r="C98" s="3">
        <v>1939</v>
      </c>
      <c r="D98" s="3">
        <v>14116</v>
      </c>
      <c r="E98" s="3">
        <v>237</v>
      </c>
      <c r="F98" s="3">
        <v>317</v>
      </c>
      <c r="G98" s="3">
        <v>0</v>
      </c>
      <c r="H98" s="3">
        <v>1051</v>
      </c>
      <c r="I98" s="3">
        <v>8</v>
      </c>
      <c r="J98" s="3">
        <v>11</v>
      </c>
      <c r="K98" s="3">
        <v>11</v>
      </c>
      <c r="L98" s="3">
        <v>15495</v>
      </c>
      <c r="M98" s="3">
        <v>256</v>
      </c>
      <c r="N98" s="3">
        <v>7</v>
      </c>
      <c r="O98" s="3">
        <v>0</v>
      </c>
      <c r="P98" s="26">
        <v>7.9912325941206808</v>
      </c>
    </row>
    <row r="99" spans="1:16" x14ac:dyDescent="0.35">
      <c r="A99" t="s">
        <v>683</v>
      </c>
      <c r="B99" t="s">
        <v>684</v>
      </c>
      <c r="C99" s="3">
        <v>23876</v>
      </c>
      <c r="D99" s="3">
        <v>71728</v>
      </c>
      <c r="E99" s="3">
        <v>3496</v>
      </c>
      <c r="F99" s="3">
        <v>2761</v>
      </c>
      <c r="G99" s="3">
        <v>25</v>
      </c>
      <c r="H99" s="3">
        <v>3183</v>
      </c>
      <c r="I99" s="3">
        <v>86</v>
      </c>
      <c r="J99" s="3">
        <v>12</v>
      </c>
      <c r="K99" s="3">
        <v>0</v>
      </c>
      <c r="L99" s="3">
        <v>77684</v>
      </c>
      <c r="M99" s="3">
        <v>3607</v>
      </c>
      <c r="N99" s="3">
        <v>1168</v>
      </c>
      <c r="O99" s="3">
        <v>4964</v>
      </c>
      <c r="P99" s="26">
        <v>3.2536438264365892</v>
      </c>
    </row>
    <row r="100" spans="1:16" x14ac:dyDescent="0.35">
      <c r="A100" t="s">
        <v>689</v>
      </c>
      <c r="B100" t="s">
        <v>690</v>
      </c>
      <c r="C100" s="3">
        <v>285520</v>
      </c>
      <c r="D100" s="3">
        <v>244259</v>
      </c>
      <c r="E100" s="3">
        <v>21709</v>
      </c>
      <c r="F100" s="3">
        <v>10641</v>
      </c>
      <c r="G100" s="3">
        <v>489</v>
      </c>
      <c r="H100" s="3">
        <v>9849</v>
      </c>
      <c r="I100" s="3">
        <v>683</v>
      </c>
      <c r="J100" s="3">
        <v>1214</v>
      </c>
      <c r="K100" s="3">
        <v>262</v>
      </c>
      <c r="L100" s="3">
        <v>265963</v>
      </c>
      <c r="M100" s="3">
        <v>23143</v>
      </c>
      <c r="N100" s="3">
        <v>9760</v>
      </c>
      <c r="O100" s="3">
        <v>7302</v>
      </c>
      <c r="P100" s="26">
        <v>0.93150392266741389</v>
      </c>
    </row>
    <row r="101" spans="1:16" x14ac:dyDescent="0.35">
      <c r="A101" t="s">
        <v>695</v>
      </c>
      <c r="B101" t="s">
        <v>696</v>
      </c>
      <c r="C101" s="3">
        <v>33928</v>
      </c>
      <c r="D101" s="3">
        <v>56165</v>
      </c>
      <c r="E101" s="3">
        <v>3703</v>
      </c>
      <c r="F101" s="3">
        <v>4176</v>
      </c>
      <c r="G101" s="3">
        <v>265</v>
      </c>
      <c r="H101" s="3">
        <v>11674</v>
      </c>
      <c r="I101" s="3">
        <v>1017</v>
      </c>
      <c r="J101" s="3">
        <v>433</v>
      </c>
      <c r="K101" s="3">
        <v>48</v>
      </c>
      <c r="L101" s="3">
        <v>72448</v>
      </c>
      <c r="M101" s="3">
        <v>5033</v>
      </c>
      <c r="N101" s="3">
        <v>2211</v>
      </c>
      <c r="O101" s="3">
        <v>42378</v>
      </c>
      <c r="P101" s="26">
        <v>2.1353454373968406</v>
      </c>
    </row>
    <row r="102" spans="1:16" x14ac:dyDescent="0.35">
      <c r="A102" t="s">
        <v>702</v>
      </c>
      <c r="B102" t="s">
        <v>703</v>
      </c>
      <c r="C102" s="3">
        <v>12667</v>
      </c>
      <c r="D102" s="3">
        <v>35382</v>
      </c>
      <c r="E102" s="3">
        <v>3200</v>
      </c>
      <c r="F102" s="3">
        <v>1181</v>
      </c>
      <c r="G102" s="3">
        <v>55</v>
      </c>
      <c r="H102" s="3">
        <v>5530</v>
      </c>
      <c r="I102" s="3">
        <v>111</v>
      </c>
      <c r="J102" s="3">
        <v>181</v>
      </c>
      <c r="K102" s="3">
        <v>3</v>
      </c>
      <c r="L102" s="3">
        <v>42274</v>
      </c>
      <c r="M102" s="3">
        <v>3369</v>
      </c>
      <c r="N102" s="3">
        <v>576</v>
      </c>
      <c r="O102" s="3">
        <v>4964</v>
      </c>
      <c r="P102" s="26">
        <v>3.3373332280729455</v>
      </c>
    </row>
    <row r="103" spans="1:16" x14ac:dyDescent="0.35">
      <c r="A103" t="s">
        <v>710</v>
      </c>
      <c r="B103" t="s">
        <v>711</v>
      </c>
      <c r="C103" s="3">
        <v>962</v>
      </c>
      <c r="D103" s="3">
        <v>9930</v>
      </c>
      <c r="E103" s="3">
        <v>504</v>
      </c>
      <c r="F103" s="3">
        <v>343</v>
      </c>
      <c r="G103" s="3">
        <v>8</v>
      </c>
      <c r="H103" s="3">
        <v>478</v>
      </c>
      <c r="I103" s="3">
        <v>23</v>
      </c>
      <c r="J103" s="3">
        <v>1</v>
      </c>
      <c r="K103" s="3">
        <v>0</v>
      </c>
      <c r="L103" s="3">
        <v>10752</v>
      </c>
      <c r="M103" s="3">
        <v>535</v>
      </c>
      <c r="N103" s="3">
        <v>32</v>
      </c>
      <c r="O103" s="3">
        <v>8</v>
      </c>
      <c r="P103" s="26">
        <v>11.176715176715177</v>
      </c>
    </row>
    <row r="104" spans="1:16" x14ac:dyDescent="0.35">
      <c r="A104" t="s">
        <v>715</v>
      </c>
      <c r="B104" t="s">
        <v>716</v>
      </c>
      <c r="C104" s="3">
        <v>7268</v>
      </c>
      <c r="D104" s="3">
        <v>34514</v>
      </c>
      <c r="E104" s="3">
        <v>2141</v>
      </c>
      <c r="F104" s="3">
        <v>3131</v>
      </c>
      <c r="G104" s="3">
        <v>65</v>
      </c>
      <c r="H104" s="3">
        <v>5206</v>
      </c>
      <c r="I104" s="3">
        <v>380</v>
      </c>
      <c r="J104" s="3">
        <v>288</v>
      </c>
      <c r="K104" s="3">
        <v>13</v>
      </c>
      <c r="L104" s="3">
        <v>43139</v>
      </c>
      <c r="M104" s="3">
        <v>2599</v>
      </c>
      <c r="N104" s="3">
        <v>1018</v>
      </c>
      <c r="O104" s="3">
        <v>0</v>
      </c>
      <c r="P104" s="26">
        <v>5.9354705558613094</v>
      </c>
    </row>
    <row r="105" spans="1:16" x14ac:dyDescent="0.35">
      <c r="A105" t="s">
        <v>721</v>
      </c>
      <c r="B105" t="s">
        <v>722</v>
      </c>
      <c r="C105" s="3">
        <v>9471</v>
      </c>
      <c r="D105" s="3">
        <v>15282</v>
      </c>
      <c r="E105" s="3">
        <v>573</v>
      </c>
      <c r="F105" s="3">
        <v>315</v>
      </c>
      <c r="G105" s="3">
        <v>2</v>
      </c>
      <c r="H105" s="3">
        <v>2330</v>
      </c>
      <c r="I105" s="3">
        <v>63</v>
      </c>
      <c r="J105" s="3">
        <v>72</v>
      </c>
      <c r="K105" s="3">
        <v>35</v>
      </c>
      <c r="L105" s="3">
        <v>17999</v>
      </c>
      <c r="M105" s="3">
        <v>673</v>
      </c>
      <c r="N105" s="3">
        <v>455</v>
      </c>
      <c r="O105" s="3">
        <v>7302</v>
      </c>
      <c r="P105" s="26">
        <v>1.9004329004329004</v>
      </c>
    </row>
    <row r="106" spans="1:16" x14ac:dyDescent="0.35">
      <c r="A106" t="s">
        <v>727</v>
      </c>
      <c r="B106" t="s">
        <v>728</v>
      </c>
      <c r="C106" s="3">
        <v>1927</v>
      </c>
      <c r="D106" s="3">
        <v>19557</v>
      </c>
      <c r="E106" s="3">
        <v>423</v>
      </c>
      <c r="F106" s="3">
        <v>574</v>
      </c>
      <c r="G106" s="3">
        <v>1</v>
      </c>
      <c r="H106" s="3">
        <v>1278</v>
      </c>
      <c r="I106" s="3">
        <v>16</v>
      </c>
      <c r="J106" s="3">
        <v>66</v>
      </c>
      <c r="K106" s="3">
        <v>22</v>
      </c>
      <c r="L106" s="3">
        <v>21475</v>
      </c>
      <c r="M106" s="3">
        <v>462</v>
      </c>
      <c r="N106" s="3">
        <v>254</v>
      </c>
      <c r="O106" s="3">
        <v>2008</v>
      </c>
      <c r="P106" s="26">
        <v>11.144265697976129</v>
      </c>
    </row>
    <row r="107" spans="1:16" x14ac:dyDescent="0.35">
      <c r="A107" t="s">
        <v>734</v>
      </c>
      <c r="B107" t="s">
        <v>735</v>
      </c>
      <c r="C107" s="3">
        <v>24799</v>
      </c>
      <c r="D107" s="3">
        <v>39500</v>
      </c>
      <c r="E107" s="3">
        <v>4780</v>
      </c>
      <c r="F107" s="3">
        <v>2764</v>
      </c>
      <c r="G107" s="3">
        <v>178</v>
      </c>
      <c r="H107" s="3">
        <v>5873</v>
      </c>
      <c r="I107" s="3">
        <v>389</v>
      </c>
      <c r="J107" s="3">
        <v>861</v>
      </c>
      <c r="K107" s="3">
        <v>129</v>
      </c>
      <c r="L107" s="3">
        <v>48998</v>
      </c>
      <c r="M107" s="3">
        <v>5476</v>
      </c>
      <c r="N107" s="3">
        <v>1466</v>
      </c>
      <c r="O107" s="3">
        <v>0</v>
      </c>
      <c r="P107" s="26">
        <v>1.9758054760272592</v>
      </c>
    </row>
    <row r="108" spans="1:16" x14ac:dyDescent="0.35">
      <c r="A108" t="s">
        <v>740</v>
      </c>
      <c r="B108" t="s">
        <v>741</v>
      </c>
      <c r="C108" s="3">
        <v>2708</v>
      </c>
      <c r="D108" s="3">
        <v>17228</v>
      </c>
      <c r="E108" s="3">
        <v>543</v>
      </c>
      <c r="F108" s="3">
        <v>580</v>
      </c>
      <c r="G108" s="3">
        <v>5</v>
      </c>
      <c r="H108" s="3">
        <v>2185</v>
      </c>
      <c r="I108" s="3">
        <v>144</v>
      </c>
      <c r="J108" s="3">
        <v>40</v>
      </c>
      <c r="K108" s="3">
        <v>11</v>
      </c>
      <c r="L108" s="3">
        <v>20033</v>
      </c>
      <c r="M108" s="3">
        <v>703</v>
      </c>
      <c r="N108" s="3">
        <v>40</v>
      </c>
      <c r="O108" s="3">
        <v>2</v>
      </c>
      <c r="P108" s="26">
        <v>7.3977104874446082</v>
      </c>
    </row>
    <row r="109" spans="1:16" x14ac:dyDescent="0.35">
      <c r="A109" t="s">
        <v>747</v>
      </c>
      <c r="B109" t="s">
        <v>748</v>
      </c>
      <c r="C109" s="3">
        <v>20628</v>
      </c>
      <c r="D109" s="3">
        <v>71574</v>
      </c>
      <c r="E109" s="3">
        <v>5166</v>
      </c>
      <c r="F109" s="3">
        <v>5949</v>
      </c>
      <c r="G109" s="3">
        <v>337</v>
      </c>
      <c r="H109" s="3">
        <v>8274</v>
      </c>
      <c r="I109" s="3">
        <v>348</v>
      </c>
      <c r="J109" s="3">
        <v>314</v>
      </c>
      <c r="K109" s="3">
        <v>36</v>
      </c>
      <c r="L109" s="3">
        <v>86111</v>
      </c>
      <c r="M109" s="3">
        <v>5887</v>
      </c>
      <c r="N109" s="3">
        <v>1517</v>
      </c>
      <c r="O109" s="3">
        <v>269</v>
      </c>
      <c r="P109" s="26">
        <v>4.1744715920108586</v>
      </c>
    </row>
    <row r="110" spans="1:16" x14ac:dyDescent="0.35">
      <c r="A110" t="s">
        <v>753</v>
      </c>
      <c r="B110" t="s">
        <v>754</v>
      </c>
      <c r="C110" s="3">
        <v>20101</v>
      </c>
      <c r="D110" s="3">
        <v>78652</v>
      </c>
      <c r="E110" s="3">
        <v>4686</v>
      </c>
      <c r="F110" s="3">
        <v>5620</v>
      </c>
      <c r="G110" s="3">
        <v>258</v>
      </c>
      <c r="H110" s="3">
        <v>10339</v>
      </c>
      <c r="I110" s="3">
        <v>299</v>
      </c>
      <c r="J110" s="3">
        <v>555</v>
      </c>
      <c r="K110" s="3">
        <v>34</v>
      </c>
      <c r="L110" s="3">
        <v>95166</v>
      </c>
      <c r="M110" s="3">
        <v>5277</v>
      </c>
      <c r="N110" s="3">
        <v>274</v>
      </c>
      <c r="O110" s="3">
        <v>93</v>
      </c>
      <c r="P110" s="26">
        <v>4.7343913238147355</v>
      </c>
    </row>
    <row r="111" spans="1:16" x14ac:dyDescent="0.35">
      <c r="A111" t="s">
        <v>759</v>
      </c>
      <c r="B111" t="s">
        <v>760</v>
      </c>
      <c r="C111" s="3">
        <v>2560</v>
      </c>
      <c r="D111" s="3">
        <v>6794</v>
      </c>
      <c r="E111" s="3">
        <v>718</v>
      </c>
      <c r="F111" s="3">
        <v>235</v>
      </c>
      <c r="G111" s="3">
        <v>3</v>
      </c>
      <c r="H111" s="3">
        <v>1282</v>
      </c>
      <c r="I111" s="3">
        <v>73</v>
      </c>
      <c r="J111" s="3">
        <v>132</v>
      </c>
      <c r="K111" s="3">
        <v>18</v>
      </c>
      <c r="L111" s="3">
        <v>8443</v>
      </c>
      <c r="M111" s="3">
        <v>812</v>
      </c>
      <c r="N111" s="3">
        <v>92</v>
      </c>
      <c r="O111" s="3">
        <v>5859</v>
      </c>
      <c r="P111" s="26">
        <v>3.2980468749999998</v>
      </c>
    </row>
    <row r="112" spans="1:16" x14ac:dyDescent="0.35">
      <c r="A112" t="s">
        <v>766</v>
      </c>
      <c r="B112" t="s">
        <v>767</v>
      </c>
      <c r="C112" s="3">
        <v>62996</v>
      </c>
      <c r="D112" s="3">
        <v>177998</v>
      </c>
      <c r="E112" s="3">
        <v>5960</v>
      </c>
      <c r="F112" s="3">
        <v>7071</v>
      </c>
      <c r="G112" s="3">
        <v>71</v>
      </c>
      <c r="H112" s="3">
        <v>10126</v>
      </c>
      <c r="I112" s="3">
        <v>156</v>
      </c>
      <c r="J112" s="3">
        <v>739</v>
      </c>
      <c r="K112" s="3">
        <v>51</v>
      </c>
      <c r="L112" s="3">
        <v>195934</v>
      </c>
      <c r="M112" s="3">
        <v>6238</v>
      </c>
      <c r="N112" s="3">
        <v>6769</v>
      </c>
      <c r="O112" s="3">
        <v>93</v>
      </c>
      <c r="P112" s="26">
        <v>3.1102609689504095</v>
      </c>
    </row>
    <row r="113" spans="1:16" x14ac:dyDescent="0.35">
      <c r="A113" t="s">
        <v>772</v>
      </c>
      <c r="B113" t="s">
        <v>773</v>
      </c>
      <c r="C113" s="3">
        <v>14492</v>
      </c>
      <c r="D113" s="3">
        <v>18396</v>
      </c>
      <c r="E113" s="3">
        <v>2383</v>
      </c>
      <c r="F113" s="3">
        <v>1893</v>
      </c>
      <c r="G113" s="3">
        <v>60</v>
      </c>
      <c r="H113" s="3">
        <v>3363</v>
      </c>
      <c r="I113" s="3">
        <v>251</v>
      </c>
      <c r="J113" s="3">
        <v>362</v>
      </c>
      <c r="K113" s="3">
        <v>36</v>
      </c>
      <c r="L113" s="3">
        <v>24014</v>
      </c>
      <c r="M113" s="3">
        <v>2730</v>
      </c>
      <c r="N113" s="3">
        <v>499</v>
      </c>
      <c r="O113" s="3">
        <v>1461</v>
      </c>
      <c r="P113" s="26">
        <v>1.657052166712669</v>
      </c>
    </row>
    <row r="114" spans="1:16" x14ac:dyDescent="0.35">
      <c r="A114" t="s">
        <v>778</v>
      </c>
      <c r="B114" t="s">
        <v>779</v>
      </c>
      <c r="C114" s="3">
        <v>2839</v>
      </c>
      <c r="D114" s="3">
        <v>7183</v>
      </c>
      <c r="E114" s="3">
        <v>479</v>
      </c>
      <c r="F114" s="3">
        <v>283</v>
      </c>
      <c r="G114" s="3">
        <v>157</v>
      </c>
      <c r="H114" s="3">
        <v>929</v>
      </c>
      <c r="I114" s="3">
        <v>63</v>
      </c>
      <c r="J114" s="3">
        <v>142</v>
      </c>
      <c r="K114" s="3">
        <v>29</v>
      </c>
      <c r="L114" s="3">
        <v>8537</v>
      </c>
      <c r="M114" s="3">
        <v>728</v>
      </c>
      <c r="N114" s="3">
        <v>118</v>
      </c>
      <c r="O114" s="3">
        <v>0</v>
      </c>
      <c r="P114" s="26">
        <v>3.0070447340612891</v>
      </c>
    </row>
    <row r="115" spans="1:16" x14ac:dyDescent="0.35">
      <c r="A115" t="s">
        <v>783</v>
      </c>
      <c r="B115" t="s">
        <v>784</v>
      </c>
      <c r="C115" s="3">
        <v>20746</v>
      </c>
      <c r="D115" s="3">
        <v>44407</v>
      </c>
      <c r="E115" s="3">
        <v>2140</v>
      </c>
      <c r="F115" s="3">
        <v>2622</v>
      </c>
      <c r="G115" s="3">
        <v>5</v>
      </c>
      <c r="H115" s="3">
        <v>4766</v>
      </c>
      <c r="I115" s="3">
        <v>77</v>
      </c>
      <c r="J115" s="3">
        <v>308</v>
      </c>
      <c r="K115" s="3">
        <v>28</v>
      </c>
      <c r="L115" s="3">
        <v>52103</v>
      </c>
      <c r="M115" s="3">
        <v>2250</v>
      </c>
      <c r="N115" s="3">
        <v>1298</v>
      </c>
      <c r="O115" s="3">
        <v>0</v>
      </c>
      <c r="P115" s="26">
        <v>2.5114720910054951</v>
      </c>
    </row>
    <row r="116" spans="1:16" x14ac:dyDescent="0.35">
      <c r="A116" t="s">
        <v>789</v>
      </c>
      <c r="B116" t="s">
        <v>790</v>
      </c>
      <c r="C116" s="3">
        <v>10088</v>
      </c>
      <c r="D116" s="3">
        <v>23712</v>
      </c>
      <c r="E116" s="3">
        <v>3100</v>
      </c>
      <c r="F116" s="3">
        <v>1090</v>
      </c>
      <c r="G116" s="3">
        <v>34</v>
      </c>
      <c r="H116" s="3">
        <v>4356</v>
      </c>
      <c r="I116" s="3">
        <v>655</v>
      </c>
      <c r="J116" s="3">
        <v>328</v>
      </c>
      <c r="K116" s="3">
        <v>123</v>
      </c>
      <c r="L116" s="3">
        <v>29486</v>
      </c>
      <c r="M116" s="3">
        <v>3912</v>
      </c>
      <c r="N116" s="3">
        <v>110</v>
      </c>
      <c r="O116" s="3">
        <v>0</v>
      </c>
      <c r="P116" s="26">
        <v>2.9228786677240284</v>
      </c>
    </row>
    <row r="117" spans="1:16" x14ac:dyDescent="0.35">
      <c r="A117" t="s">
        <v>795</v>
      </c>
      <c r="B117" t="s">
        <v>796</v>
      </c>
      <c r="C117" s="3">
        <v>20599</v>
      </c>
      <c r="D117" s="3">
        <v>59328</v>
      </c>
      <c r="E117" s="3">
        <v>4441</v>
      </c>
      <c r="F117" s="3">
        <v>2169</v>
      </c>
      <c r="G117" s="3">
        <v>33</v>
      </c>
      <c r="H117" s="3">
        <v>22902</v>
      </c>
      <c r="I117" s="3">
        <v>1360</v>
      </c>
      <c r="J117" s="3">
        <v>906</v>
      </c>
      <c r="K117" s="3">
        <v>44</v>
      </c>
      <c r="L117" s="3">
        <v>85305</v>
      </c>
      <c r="M117" s="3">
        <v>5878</v>
      </c>
      <c r="N117" s="3">
        <v>1005</v>
      </c>
      <c r="O117" s="3">
        <v>6</v>
      </c>
      <c r="P117" s="26">
        <v>4.1412204475945433</v>
      </c>
    </row>
    <row r="118" spans="1:16" x14ac:dyDescent="0.35">
      <c r="A118" t="s">
        <v>801</v>
      </c>
      <c r="B118" t="s">
        <v>802</v>
      </c>
      <c r="C118" s="3">
        <v>65562</v>
      </c>
      <c r="D118" s="3">
        <v>168537</v>
      </c>
      <c r="E118" s="3">
        <v>16687</v>
      </c>
      <c r="F118" s="3">
        <v>10252</v>
      </c>
      <c r="G118" s="3">
        <v>846</v>
      </c>
      <c r="H118" s="3">
        <v>20649</v>
      </c>
      <c r="I118" s="3">
        <v>1626</v>
      </c>
      <c r="J118" s="3">
        <v>1549</v>
      </c>
      <c r="K118" s="3">
        <v>376</v>
      </c>
      <c r="L118" s="3">
        <v>200987</v>
      </c>
      <c r="M118" s="3">
        <v>19535</v>
      </c>
      <c r="N118" s="3">
        <v>6703</v>
      </c>
      <c r="O118" s="3"/>
      <c r="P118" s="26">
        <v>3.0656020255635887</v>
      </c>
    </row>
    <row r="119" spans="1:16" x14ac:dyDescent="0.35">
      <c r="A119" t="s">
        <v>807</v>
      </c>
      <c r="B119" t="s">
        <v>808</v>
      </c>
      <c r="C119" s="3">
        <v>27623</v>
      </c>
      <c r="D119" s="3">
        <v>124518</v>
      </c>
      <c r="E119" s="3">
        <v>9328</v>
      </c>
      <c r="F119" s="3">
        <v>6278</v>
      </c>
      <c r="G119" s="3">
        <v>176</v>
      </c>
      <c r="H119" s="3">
        <v>15992</v>
      </c>
      <c r="I119" s="3">
        <v>906</v>
      </c>
      <c r="J119" s="3">
        <v>560</v>
      </c>
      <c r="K119" s="3">
        <v>1474</v>
      </c>
      <c r="L119" s="3">
        <v>147348</v>
      </c>
      <c r="M119" s="3">
        <v>11884</v>
      </c>
      <c r="N119" s="3">
        <v>2627</v>
      </c>
      <c r="O119" s="3">
        <v>137325</v>
      </c>
      <c r="P119" s="26">
        <v>5.3342504434710207</v>
      </c>
    </row>
    <row r="120" spans="1:16" x14ac:dyDescent="0.35">
      <c r="A120" t="s">
        <v>813</v>
      </c>
      <c r="B120" t="s">
        <v>814</v>
      </c>
      <c r="C120" s="3">
        <v>6993</v>
      </c>
      <c r="D120" s="3">
        <v>26720</v>
      </c>
      <c r="E120" s="3">
        <v>1601</v>
      </c>
      <c r="F120" s="3">
        <v>1430</v>
      </c>
      <c r="G120" s="3">
        <v>52</v>
      </c>
      <c r="H120" s="3">
        <v>4402</v>
      </c>
      <c r="I120" s="3">
        <v>195</v>
      </c>
      <c r="J120" s="3">
        <v>656</v>
      </c>
      <c r="K120" s="3">
        <v>37</v>
      </c>
      <c r="L120" s="3">
        <v>33208</v>
      </c>
      <c r="M120" s="3">
        <v>1885</v>
      </c>
      <c r="N120" s="3">
        <v>1824</v>
      </c>
      <c r="O120" s="3">
        <v>5461</v>
      </c>
      <c r="P120" s="26">
        <v>4.7487487487487483</v>
      </c>
    </row>
    <row r="121" spans="1:16" x14ac:dyDescent="0.35">
      <c r="A121" t="s">
        <v>819</v>
      </c>
      <c r="B121" t="s">
        <v>820</v>
      </c>
      <c r="C121" s="3">
        <v>35638</v>
      </c>
      <c r="D121" s="3">
        <v>74454</v>
      </c>
      <c r="E121" s="3">
        <v>8945</v>
      </c>
      <c r="F121" s="3">
        <v>9619</v>
      </c>
      <c r="G121" s="3">
        <v>207</v>
      </c>
      <c r="H121" s="3">
        <v>13576</v>
      </c>
      <c r="I121" s="3">
        <v>879</v>
      </c>
      <c r="J121" s="3">
        <v>2063</v>
      </c>
      <c r="K121" s="3">
        <v>552</v>
      </c>
      <c r="L121" s="3">
        <v>99712</v>
      </c>
      <c r="M121" s="3">
        <v>10583</v>
      </c>
      <c r="N121" s="3">
        <v>5856</v>
      </c>
      <c r="O121" s="3">
        <v>0</v>
      </c>
      <c r="P121" s="26">
        <v>2.7979123407598632</v>
      </c>
    </row>
    <row r="122" spans="1:16" x14ac:dyDescent="0.35">
      <c r="A122" t="s">
        <v>825</v>
      </c>
      <c r="B122" t="s">
        <v>826</v>
      </c>
      <c r="C122" s="3">
        <v>313</v>
      </c>
      <c r="D122" s="3">
        <v>10085</v>
      </c>
      <c r="E122" s="3">
        <v>277</v>
      </c>
      <c r="F122" s="3">
        <v>140</v>
      </c>
      <c r="G122" s="3">
        <v>0</v>
      </c>
      <c r="H122" s="3">
        <v>1875</v>
      </c>
      <c r="I122" s="3">
        <v>36</v>
      </c>
      <c r="J122" s="3">
        <v>7</v>
      </c>
      <c r="K122" s="3">
        <v>0</v>
      </c>
      <c r="L122" s="3">
        <v>12107</v>
      </c>
      <c r="M122" s="3">
        <v>313</v>
      </c>
      <c r="N122" s="3">
        <v>0</v>
      </c>
      <c r="O122" s="3">
        <v>0</v>
      </c>
      <c r="P122" s="26">
        <v>38.680511182108624</v>
      </c>
    </row>
    <row r="123" spans="1:16" x14ac:dyDescent="0.35">
      <c r="A123" t="s">
        <v>831</v>
      </c>
      <c r="B123" t="s">
        <v>832</v>
      </c>
      <c r="C123" s="3">
        <v>8212</v>
      </c>
      <c r="D123" s="3">
        <v>22674</v>
      </c>
      <c r="E123" s="3">
        <v>584</v>
      </c>
      <c r="F123" s="3">
        <v>897</v>
      </c>
      <c r="G123" s="3">
        <v>37</v>
      </c>
      <c r="H123" s="3">
        <v>1568</v>
      </c>
      <c r="I123" s="3">
        <v>29</v>
      </c>
      <c r="J123" s="3">
        <v>58</v>
      </c>
      <c r="K123" s="3">
        <v>3</v>
      </c>
      <c r="L123" s="3">
        <v>25197</v>
      </c>
      <c r="M123" s="3">
        <v>653</v>
      </c>
      <c r="N123" s="3">
        <v>753</v>
      </c>
      <c r="O123" s="3">
        <v>0</v>
      </c>
      <c r="P123" s="26">
        <v>3.0683146614710179</v>
      </c>
    </row>
    <row r="124" spans="1:16" x14ac:dyDescent="0.35">
      <c r="A124" t="s">
        <v>836</v>
      </c>
      <c r="B124" t="s">
        <v>837</v>
      </c>
      <c r="C124" s="3">
        <v>4316</v>
      </c>
      <c r="D124" s="3">
        <v>19694</v>
      </c>
      <c r="E124" s="3">
        <v>586</v>
      </c>
      <c r="F124" s="3">
        <v>2346</v>
      </c>
      <c r="G124" s="3">
        <v>36</v>
      </c>
      <c r="H124" s="3">
        <v>5771</v>
      </c>
      <c r="I124" s="3">
        <v>79</v>
      </c>
      <c r="J124" s="3">
        <v>70</v>
      </c>
      <c r="K124" s="3">
        <v>0</v>
      </c>
      <c r="L124" s="3">
        <v>27881</v>
      </c>
      <c r="M124" s="3">
        <v>701</v>
      </c>
      <c r="N124" s="3">
        <v>0</v>
      </c>
      <c r="O124" s="3">
        <v>0</v>
      </c>
      <c r="P124" s="26">
        <v>6.4599165894346617</v>
      </c>
    </row>
    <row r="125" spans="1:16" x14ac:dyDescent="0.35">
      <c r="A125" t="s">
        <v>841</v>
      </c>
      <c r="B125" t="s">
        <v>842</v>
      </c>
      <c r="C125" s="3">
        <v>2433</v>
      </c>
      <c r="D125" s="3">
        <v>15808</v>
      </c>
      <c r="E125" s="3">
        <v>1137</v>
      </c>
      <c r="F125" s="3">
        <v>393</v>
      </c>
      <c r="G125" s="3">
        <v>24</v>
      </c>
      <c r="H125" s="3">
        <v>3480</v>
      </c>
      <c r="I125" s="3">
        <v>217</v>
      </c>
      <c r="J125" s="3">
        <v>64</v>
      </c>
      <c r="K125" s="3">
        <v>36</v>
      </c>
      <c r="L125" s="3">
        <v>19745</v>
      </c>
      <c r="M125" s="3">
        <v>1414</v>
      </c>
      <c r="N125" s="3">
        <v>18</v>
      </c>
      <c r="O125" s="3">
        <v>0</v>
      </c>
      <c r="P125" s="26">
        <v>8.1154952733251129</v>
      </c>
    </row>
    <row r="126" spans="1:16" x14ac:dyDescent="0.35">
      <c r="A126" t="s">
        <v>847</v>
      </c>
      <c r="B126" t="s">
        <v>848</v>
      </c>
      <c r="C126" s="3">
        <v>7419</v>
      </c>
      <c r="D126" s="3">
        <v>23768</v>
      </c>
      <c r="E126" s="3">
        <v>962</v>
      </c>
      <c r="F126" s="3">
        <v>1042</v>
      </c>
      <c r="G126" s="3">
        <v>45</v>
      </c>
      <c r="H126" s="3">
        <v>2735</v>
      </c>
      <c r="I126" s="3">
        <v>108</v>
      </c>
      <c r="J126" s="3">
        <v>53</v>
      </c>
      <c r="K126" s="3">
        <v>8</v>
      </c>
      <c r="L126" s="3">
        <v>27598</v>
      </c>
      <c r="M126" s="3">
        <v>1123</v>
      </c>
      <c r="N126" s="3">
        <v>1820</v>
      </c>
      <c r="O126" s="3">
        <v>0</v>
      </c>
      <c r="P126" s="26">
        <v>3.7199083434425124</v>
      </c>
    </row>
    <row r="127" spans="1:16" x14ac:dyDescent="0.35">
      <c r="A127" t="s">
        <v>853</v>
      </c>
      <c r="B127" t="s">
        <v>854</v>
      </c>
      <c r="C127" s="3">
        <v>804</v>
      </c>
      <c r="D127" s="3">
        <v>10743</v>
      </c>
      <c r="E127" s="3">
        <v>535</v>
      </c>
      <c r="F127" s="3">
        <v>575</v>
      </c>
      <c r="G127" s="3">
        <v>0</v>
      </c>
      <c r="H127" s="3">
        <v>841</v>
      </c>
      <c r="I127" s="3">
        <v>32</v>
      </c>
      <c r="J127" s="3">
        <v>39</v>
      </c>
      <c r="K127" s="3">
        <v>1</v>
      </c>
      <c r="L127" s="3">
        <v>12198</v>
      </c>
      <c r="M127" s="3">
        <v>568</v>
      </c>
      <c r="N127" s="3">
        <v>22</v>
      </c>
      <c r="O127" s="3">
        <v>3</v>
      </c>
      <c r="P127" s="26">
        <v>15.171641791044776</v>
      </c>
    </row>
    <row r="128" spans="1:16" x14ac:dyDescent="0.35">
      <c r="A128" t="s">
        <v>858</v>
      </c>
      <c r="B128" t="s">
        <v>859</v>
      </c>
      <c r="C128" s="3">
        <v>6446</v>
      </c>
      <c r="D128" s="3">
        <v>13727</v>
      </c>
      <c r="E128" s="3">
        <v>1032</v>
      </c>
      <c r="F128" s="3">
        <v>632</v>
      </c>
      <c r="G128" s="3">
        <v>31</v>
      </c>
      <c r="H128" s="3">
        <v>2744</v>
      </c>
      <c r="I128" s="3">
        <v>152</v>
      </c>
      <c r="J128" s="3">
        <v>199</v>
      </c>
      <c r="K128" s="3">
        <v>55</v>
      </c>
      <c r="L128" s="3">
        <v>17302</v>
      </c>
      <c r="M128" s="3">
        <v>1270</v>
      </c>
      <c r="N128" s="3">
        <v>200</v>
      </c>
      <c r="O128" s="3">
        <v>0</v>
      </c>
      <c r="P128" s="26">
        <v>2.6841452063295068</v>
      </c>
    </row>
    <row r="129" spans="1:16" x14ac:dyDescent="0.35">
      <c r="A129" t="s">
        <v>864</v>
      </c>
      <c r="B129" t="s">
        <v>865</v>
      </c>
      <c r="C129" s="3">
        <v>29742</v>
      </c>
      <c r="D129" s="3">
        <v>71958</v>
      </c>
      <c r="E129" s="3">
        <v>6560</v>
      </c>
      <c r="F129" s="3">
        <v>4280</v>
      </c>
      <c r="G129" s="3">
        <v>30</v>
      </c>
      <c r="H129" s="3">
        <v>10157</v>
      </c>
      <c r="I129" s="3">
        <v>224</v>
      </c>
      <c r="J129" s="3">
        <v>1293</v>
      </c>
      <c r="K129" s="3">
        <v>186</v>
      </c>
      <c r="L129" s="3">
        <v>87688</v>
      </c>
      <c r="M129" s="3">
        <v>7000</v>
      </c>
      <c r="N129" s="3">
        <v>1108</v>
      </c>
      <c r="O129" s="3">
        <v>21189</v>
      </c>
      <c r="P129" s="26">
        <v>2.9482886154259971</v>
      </c>
    </row>
    <row r="130" spans="1:16" x14ac:dyDescent="0.35">
      <c r="A130" t="s">
        <v>870</v>
      </c>
      <c r="B130" t="s">
        <v>871</v>
      </c>
      <c r="C130" s="3">
        <v>14319</v>
      </c>
      <c r="D130" s="3">
        <v>17311</v>
      </c>
      <c r="E130" s="3">
        <v>1469</v>
      </c>
      <c r="F130" s="3">
        <v>503</v>
      </c>
      <c r="G130" s="3">
        <v>1</v>
      </c>
      <c r="H130" s="3">
        <v>5708</v>
      </c>
      <c r="I130" s="3">
        <v>99</v>
      </c>
      <c r="J130" s="3">
        <v>575</v>
      </c>
      <c r="K130" s="3">
        <v>79</v>
      </c>
      <c r="L130" s="3">
        <v>24097</v>
      </c>
      <c r="M130" s="3">
        <v>1648</v>
      </c>
      <c r="N130" s="3">
        <v>364</v>
      </c>
      <c r="O130" s="3"/>
      <c r="P130" s="26">
        <v>1.6828689154270549</v>
      </c>
    </row>
    <row r="131" spans="1:16" x14ac:dyDescent="0.35">
      <c r="A131" t="s">
        <v>876</v>
      </c>
      <c r="B131" t="s">
        <v>877</v>
      </c>
      <c r="C131" s="3">
        <v>1141</v>
      </c>
      <c r="D131" s="3">
        <v>9118</v>
      </c>
      <c r="E131" s="3">
        <v>164</v>
      </c>
      <c r="F131" s="3">
        <v>240</v>
      </c>
      <c r="G131" s="3">
        <v>0</v>
      </c>
      <c r="H131" s="3">
        <v>321</v>
      </c>
      <c r="I131" s="3">
        <v>1</v>
      </c>
      <c r="J131" s="3">
        <v>19</v>
      </c>
      <c r="K131" s="3">
        <v>0</v>
      </c>
      <c r="L131" s="3">
        <v>9698</v>
      </c>
      <c r="M131" s="3">
        <v>165</v>
      </c>
      <c r="N131" s="3">
        <v>0</v>
      </c>
      <c r="O131" s="3">
        <v>0</v>
      </c>
      <c r="P131" s="26">
        <v>8.4995617879053462</v>
      </c>
    </row>
    <row r="132" spans="1:16" x14ac:dyDescent="0.35">
      <c r="A132" t="s">
        <v>882</v>
      </c>
      <c r="B132" t="s">
        <v>883</v>
      </c>
      <c r="C132" s="3">
        <v>5207</v>
      </c>
      <c r="D132" s="3">
        <v>11266</v>
      </c>
      <c r="E132" s="3">
        <v>515</v>
      </c>
      <c r="F132" s="3">
        <v>870</v>
      </c>
      <c r="G132" s="3">
        <v>0</v>
      </c>
      <c r="H132" s="3">
        <v>2406</v>
      </c>
      <c r="I132" s="3">
        <v>71</v>
      </c>
      <c r="J132" s="3">
        <v>310</v>
      </c>
      <c r="K132" s="3">
        <v>13</v>
      </c>
      <c r="L132" s="3">
        <v>14852</v>
      </c>
      <c r="M132" s="3">
        <v>599</v>
      </c>
      <c r="N132" s="3">
        <v>72</v>
      </c>
      <c r="O132" s="3">
        <v>7302</v>
      </c>
      <c r="P132" s="26">
        <v>2.8523141924332629</v>
      </c>
    </row>
    <row r="133" spans="1:16" x14ac:dyDescent="0.35">
      <c r="A133" t="s">
        <v>888</v>
      </c>
      <c r="B133" t="s">
        <v>889</v>
      </c>
      <c r="C133" s="3">
        <v>29797</v>
      </c>
      <c r="D133" s="3">
        <v>93488</v>
      </c>
      <c r="E133" s="3">
        <v>8990</v>
      </c>
      <c r="F133" s="3">
        <v>6661</v>
      </c>
      <c r="G133" s="3">
        <v>177</v>
      </c>
      <c r="H133" s="3">
        <v>11022</v>
      </c>
      <c r="I133" s="3">
        <v>1042</v>
      </c>
      <c r="J133" s="3">
        <v>1239</v>
      </c>
      <c r="K133" s="3">
        <v>96</v>
      </c>
      <c r="L133" s="3">
        <v>112410</v>
      </c>
      <c r="M133" s="3">
        <v>10305</v>
      </c>
      <c r="N133" s="3">
        <v>2332</v>
      </c>
      <c r="O133" s="3">
        <v>139722</v>
      </c>
      <c r="P133" s="26">
        <v>3.7725274356478842</v>
      </c>
    </row>
    <row r="134" spans="1:16" x14ac:dyDescent="0.35">
      <c r="A134" t="s">
        <v>894</v>
      </c>
      <c r="B134" t="s">
        <v>895</v>
      </c>
      <c r="C134" s="3">
        <v>5666</v>
      </c>
      <c r="D134" s="3">
        <v>14872</v>
      </c>
      <c r="E134" s="3">
        <v>470</v>
      </c>
      <c r="F134" s="3">
        <v>552</v>
      </c>
      <c r="G134" s="3">
        <v>114</v>
      </c>
      <c r="H134" s="3">
        <v>1966</v>
      </c>
      <c r="I134" s="3">
        <v>32</v>
      </c>
      <c r="J134" s="3">
        <v>0</v>
      </c>
      <c r="K134" s="3">
        <v>0</v>
      </c>
      <c r="L134" s="3">
        <v>17390</v>
      </c>
      <c r="M134" s="3">
        <v>616</v>
      </c>
      <c r="N134" s="3">
        <v>32</v>
      </c>
      <c r="O134" s="3">
        <v>0</v>
      </c>
      <c r="P134" s="26">
        <v>3.0691846099541125</v>
      </c>
    </row>
    <row r="135" spans="1:16" x14ac:dyDescent="0.35">
      <c r="A135" t="s">
        <v>901</v>
      </c>
      <c r="B135" t="s">
        <v>902</v>
      </c>
      <c r="C135" s="3">
        <v>46058</v>
      </c>
      <c r="D135" s="3">
        <v>49180</v>
      </c>
      <c r="E135" s="3">
        <v>2240</v>
      </c>
      <c r="F135" s="3">
        <v>1898</v>
      </c>
      <c r="G135" s="3">
        <v>23</v>
      </c>
      <c r="H135" s="3">
        <v>5467</v>
      </c>
      <c r="I135" s="3">
        <v>213</v>
      </c>
      <c r="J135" s="3">
        <v>198</v>
      </c>
      <c r="K135" s="3">
        <v>9</v>
      </c>
      <c r="L135" s="3">
        <v>56743</v>
      </c>
      <c r="M135" s="3">
        <v>2485</v>
      </c>
      <c r="N135" s="3">
        <v>6005</v>
      </c>
      <c r="O135" s="3">
        <v>7302</v>
      </c>
      <c r="P135" s="26">
        <v>1.2319900994398367</v>
      </c>
    </row>
    <row r="136" spans="1:16" x14ac:dyDescent="0.35">
      <c r="A136" t="s">
        <v>907</v>
      </c>
      <c r="B136" t="s">
        <v>908</v>
      </c>
      <c r="C136" s="3">
        <v>1003</v>
      </c>
      <c r="D136" s="3">
        <v>11311</v>
      </c>
      <c r="E136" s="3">
        <v>462</v>
      </c>
      <c r="F136" s="3">
        <v>539</v>
      </c>
      <c r="G136" s="3">
        <v>0</v>
      </c>
      <c r="H136" s="3">
        <v>1788</v>
      </c>
      <c r="I136" s="3">
        <v>593</v>
      </c>
      <c r="J136" s="3">
        <v>73</v>
      </c>
      <c r="K136" s="3">
        <v>1</v>
      </c>
      <c r="L136" s="3">
        <v>13711</v>
      </c>
      <c r="M136" s="3">
        <v>1056</v>
      </c>
      <c r="N136" s="3">
        <v>174</v>
      </c>
      <c r="O136" s="3">
        <v>0</v>
      </c>
      <c r="P136" s="26">
        <v>13.669990029910268</v>
      </c>
    </row>
    <row r="137" spans="1:16" x14ac:dyDescent="0.35">
      <c r="A137" t="s">
        <v>914</v>
      </c>
      <c r="B137" t="s">
        <v>915</v>
      </c>
      <c r="C137" s="3">
        <v>1086</v>
      </c>
      <c r="D137" s="3">
        <v>13057</v>
      </c>
      <c r="E137" s="3">
        <v>451</v>
      </c>
      <c r="F137" s="3">
        <v>441</v>
      </c>
      <c r="G137" s="3">
        <v>2</v>
      </c>
      <c r="H137" s="3">
        <v>729</v>
      </c>
      <c r="I137" s="3">
        <v>0</v>
      </c>
      <c r="J137" s="3">
        <v>0</v>
      </c>
      <c r="K137" s="3">
        <v>0</v>
      </c>
      <c r="L137" s="3">
        <v>14227</v>
      </c>
      <c r="M137" s="3">
        <v>453</v>
      </c>
      <c r="N137" s="3">
        <v>63</v>
      </c>
      <c r="O137" s="3">
        <v>29</v>
      </c>
      <c r="P137" s="26">
        <v>13.100368324125229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7C1A-DF67-42CB-A085-833ABB9D979C}">
  <dimension ref="A1:AM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5.54296875" customWidth="1"/>
    <col min="3" max="3" width="13.7265625" customWidth="1"/>
    <col min="4" max="37" width="10.7265625" customWidth="1"/>
    <col min="38" max="38" width="13.7265625" customWidth="1"/>
    <col min="39" max="39" width="13" customWidth="1"/>
    <col min="40" max="80" width="10.7265625" customWidth="1"/>
  </cols>
  <sheetData>
    <row r="1" spans="1:39" ht="116" x14ac:dyDescent="0.35">
      <c r="A1" s="4" t="s">
        <v>0</v>
      </c>
      <c r="B1" s="4" t="s">
        <v>931</v>
      </c>
      <c r="C1" s="5" t="s">
        <v>932</v>
      </c>
      <c r="D1" s="5" t="s">
        <v>1010</v>
      </c>
      <c r="E1" s="5" t="s">
        <v>1011</v>
      </c>
      <c r="F1" s="5" t="s">
        <v>1012</v>
      </c>
      <c r="G1" s="5" t="s">
        <v>1013</v>
      </c>
      <c r="H1" s="5" t="s">
        <v>1014</v>
      </c>
      <c r="I1" s="5" t="s">
        <v>1015</v>
      </c>
      <c r="J1" s="5" t="s">
        <v>1016</v>
      </c>
      <c r="K1" s="5" t="s">
        <v>1017</v>
      </c>
      <c r="L1" s="5" t="s">
        <v>1018</v>
      </c>
      <c r="M1" s="5" t="s">
        <v>1019</v>
      </c>
      <c r="N1" s="5" t="s">
        <v>1020</v>
      </c>
      <c r="O1" s="5" t="s">
        <v>1021</v>
      </c>
      <c r="P1" s="5" t="s">
        <v>1022</v>
      </c>
      <c r="Q1" s="5" t="s">
        <v>1023</v>
      </c>
      <c r="R1" s="5" t="s">
        <v>1024</v>
      </c>
      <c r="S1" s="5" t="s">
        <v>1025</v>
      </c>
      <c r="T1" s="5" t="s">
        <v>1026</v>
      </c>
      <c r="U1" s="5" t="s">
        <v>1027</v>
      </c>
      <c r="V1" s="5" t="s">
        <v>1028</v>
      </c>
      <c r="W1" s="5" t="s">
        <v>1029</v>
      </c>
      <c r="X1" s="5" t="s">
        <v>1030</v>
      </c>
      <c r="Y1" s="5" t="s">
        <v>1031</v>
      </c>
      <c r="Z1" s="5" t="s">
        <v>1032</v>
      </c>
      <c r="AA1" s="14" t="s">
        <v>1535</v>
      </c>
      <c r="AB1" s="14" t="s">
        <v>1536</v>
      </c>
      <c r="AC1" s="14" t="s">
        <v>1537</v>
      </c>
      <c r="AD1" s="14" t="s">
        <v>1538</v>
      </c>
      <c r="AE1" s="5" t="s">
        <v>1033</v>
      </c>
      <c r="AF1" s="5" t="s">
        <v>1034</v>
      </c>
      <c r="AG1" s="5" t="s">
        <v>1035</v>
      </c>
      <c r="AH1" s="5" t="s">
        <v>1036</v>
      </c>
      <c r="AI1" s="5" t="s">
        <v>1037</v>
      </c>
      <c r="AJ1" s="5" t="s">
        <v>1038</v>
      </c>
      <c r="AK1" s="5" t="s">
        <v>1039</v>
      </c>
      <c r="AL1" s="28" t="s">
        <v>1971</v>
      </c>
      <c r="AM1" s="28" t="s">
        <v>1972</v>
      </c>
    </row>
    <row r="2" spans="1:39" x14ac:dyDescent="0.35">
      <c r="A2" t="s">
        <v>1</v>
      </c>
      <c r="B2" t="s">
        <v>2</v>
      </c>
      <c r="C2" s="3">
        <v>1029</v>
      </c>
      <c r="D2" t="s">
        <v>8</v>
      </c>
      <c r="E2" s="3">
        <v>519</v>
      </c>
      <c r="F2" s="3">
        <v>237</v>
      </c>
      <c r="G2" s="3">
        <v>447</v>
      </c>
      <c r="H2" s="3">
        <v>273</v>
      </c>
      <c r="I2" s="3">
        <v>522</v>
      </c>
      <c r="J2" s="3">
        <v>284</v>
      </c>
      <c r="K2" s="3">
        <v>19</v>
      </c>
      <c r="L2" s="3">
        <v>3</v>
      </c>
      <c r="M2" s="3">
        <v>405</v>
      </c>
      <c r="N2" s="3">
        <v>310</v>
      </c>
      <c r="O2" s="3">
        <f>SUM(E2+G2+I2+K2+M2)</f>
        <v>1912</v>
      </c>
      <c r="P2" s="3">
        <v>1107</v>
      </c>
      <c r="Q2" s="3">
        <v>756</v>
      </c>
      <c r="R2" s="3">
        <v>720</v>
      </c>
      <c r="S2" s="3">
        <v>806</v>
      </c>
      <c r="T2" s="3">
        <v>22</v>
      </c>
      <c r="U2" s="3">
        <v>715</v>
      </c>
      <c r="V2" s="3">
        <v>3019</v>
      </c>
      <c r="W2" s="3">
        <f>SUM(AA2:AD2)</f>
        <v>655</v>
      </c>
      <c r="X2" s="3">
        <f>SUM(V2+W2)</f>
        <v>3674</v>
      </c>
      <c r="Y2" s="3">
        <f>SUM(AC2:AF2)</f>
        <v>854</v>
      </c>
      <c r="Z2" s="3">
        <f>X2</f>
        <v>3674</v>
      </c>
      <c r="AA2" s="3">
        <v>230</v>
      </c>
      <c r="AB2" s="3">
        <v>77</v>
      </c>
      <c r="AC2" s="3">
        <v>348</v>
      </c>
      <c r="AD2" s="3">
        <v>0</v>
      </c>
      <c r="AE2" s="3">
        <v>506</v>
      </c>
      <c r="AF2" s="3">
        <v>0</v>
      </c>
      <c r="AG2" s="3">
        <v>506</v>
      </c>
      <c r="AH2" s="3">
        <v>576</v>
      </c>
      <c r="AI2" s="3">
        <v>0</v>
      </c>
      <c r="AJ2" s="3">
        <v>576</v>
      </c>
      <c r="AK2" s="3">
        <v>0</v>
      </c>
      <c r="AL2" s="22">
        <v>0.63654033041788138</v>
      </c>
      <c r="AM2" s="22">
        <v>3.5704567541302237</v>
      </c>
    </row>
    <row r="3" spans="1:39" x14ac:dyDescent="0.35">
      <c r="A3" t="s">
        <v>24</v>
      </c>
      <c r="B3" t="s">
        <v>25</v>
      </c>
      <c r="C3" s="3">
        <v>150</v>
      </c>
      <c r="D3" t="s">
        <v>10</v>
      </c>
      <c r="E3" s="3">
        <v>618</v>
      </c>
      <c r="F3" s="3">
        <v>646</v>
      </c>
      <c r="G3" s="3">
        <v>12</v>
      </c>
      <c r="H3" s="3">
        <v>9</v>
      </c>
      <c r="I3" s="3">
        <v>1</v>
      </c>
      <c r="J3" s="3">
        <v>4</v>
      </c>
      <c r="K3" s="3">
        <v>0</v>
      </c>
      <c r="L3" s="3">
        <v>0</v>
      </c>
      <c r="M3" s="3">
        <v>17</v>
      </c>
      <c r="N3" s="3">
        <v>16</v>
      </c>
      <c r="O3" s="3">
        <f>SUM(E3+G3+I3+K3+M3)</f>
        <v>648</v>
      </c>
      <c r="P3" s="3">
        <v>675</v>
      </c>
      <c r="Q3" s="3">
        <v>1264</v>
      </c>
      <c r="R3" s="3">
        <v>21</v>
      </c>
      <c r="S3" s="3">
        <v>5</v>
      </c>
      <c r="T3" s="3"/>
      <c r="U3" s="3">
        <v>33</v>
      </c>
      <c r="V3" s="3">
        <v>1323</v>
      </c>
      <c r="W3" s="3">
        <f>SUM(AA3:AD3)</f>
        <v>14</v>
      </c>
      <c r="X3" s="3">
        <f>SUM(V3+W3)</f>
        <v>1337</v>
      </c>
      <c r="Y3" s="3">
        <f>SUM(AC3:AF3)</f>
        <v>775</v>
      </c>
      <c r="Z3" s="3">
        <f>X3</f>
        <v>1337</v>
      </c>
      <c r="AA3" s="3">
        <v>7</v>
      </c>
      <c r="AB3" s="3">
        <v>0</v>
      </c>
      <c r="AC3" s="3">
        <v>7</v>
      </c>
      <c r="AD3" s="3">
        <v>0</v>
      </c>
      <c r="AE3" s="3">
        <v>432</v>
      </c>
      <c r="AF3" s="3">
        <v>336</v>
      </c>
      <c r="AG3" s="3">
        <v>768</v>
      </c>
      <c r="AH3" s="3">
        <v>1345</v>
      </c>
      <c r="AI3" s="3">
        <v>8</v>
      </c>
      <c r="AJ3" s="3">
        <v>1353</v>
      </c>
      <c r="AK3" s="3">
        <v>0</v>
      </c>
      <c r="AL3" s="22">
        <v>9.3333333333333338E-2</v>
      </c>
      <c r="AM3" s="22">
        <v>8.913333333333334</v>
      </c>
    </row>
    <row r="4" spans="1:39" x14ac:dyDescent="0.35">
      <c r="A4" t="s">
        <v>37</v>
      </c>
      <c r="B4" t="s">
        <v>38</v>
      </c>
      <c r="C4" s="3">
        <v>57777</v>
      </c>
      <c r="D4" t="s">
        <v>10</v>
      </c>
      <c r="E4" s="3">
        <v>109400</v>
      </c>
      <c r="F4" s="3">
        <v>66402</v>
      </c>
      <c r="G4" s="3">
        <v>21276</v>
      </c>
      <c r="H4" s="3">
        <v>11376</v>
      </c>
      <c r="I4" s="3">
        <v>118063</v>
      </c>
      <c r="J4" s="3">
        <v>77503</v>
      </c>
      <c r="K4" s="3"/>
      <c r="L4" s="3"/>
      <c r="M4" s="3">
        <v>0</v>
      </c>
      <c r="N4" s="3">
        <v>0</v>
      </c>
      <c r="O4" s="3">
        <f>SUM(E4+G4+I4+K4+M4)</f>
        <v>248739</v>
      </c>
      <c r="P4" s="3">
        <v>155281</v>
      </c>
      <c r="Q4" s="3">
        <v>175802</v>
      </c>
      <c r="R4" s="3">
        <v>32652</v>
      </c>
      <c r="S4" s="3">
        <v>195566</v>
      </c>
      <c r="T4" s="3"/>
      <c r="U4" s="3">
        <v>0</v>
      </c>
      <c r="V4" s="3">
        <v>404020</v>
      </c>
      <c r="W4" s="3">
        <f>SUM(AA4:AD4)</f>
        <v>68183</v>
      </c>
      <c r="X4" s="3">
        <f>SUM(V4+W4)</f>
        <v>472203</v>
      </c>
      <c r="Y4" s="3">
        <f>SUM(AC4:AF4)</f>
        <v>38996</v>
      </c>
      <c r="Z4" s="3">
        <f>X4</f>
        <v>472203</v>
      </c>
      <c r="AA4" s="3">
        <v>27913</v>
      </c>
      <c r="AB4" s="3">
        <v>2033</v>
      </c>
      <c r="AC4" s="3">
        <v>38237</v>
      </c>
      <c r="AD4" s="3">
        <v>0</v>
      </c>
      <c r="AE4" s="3">
        <v>0</v>
      </c>
      <c r="AF4" s="3">
        <v>759</v>
      </c>
      <c r="AG4" s="3">
        <v>759</v>
      </c>
      <c r="AH4" s="3">
        <v>0</v>
      </c>
      <c r="AI4" s="3">
        <v>104</v>
      </c>
      <c r="AJ4" s="3">
        <v>104</v>
      </c>
      <c r="AK4" s="3">
        <v>21273</v>
      </c>
      <c r="AL4" s="22">
        <v>1.1801062706613359</v>
      </c>
      <c r="AM4" s="22">
        <v>8.1728542499610572</v>
      </c>
    </row>
    <row r="5" spans="1:39" x14ac:dyDescent="0.35">
      <c r="A5" t="s">
        <v>50</v>
      </c>
      <c r="B5" t="s">
        <v>51</v>
      </c>
      <c r="C5" s="3">
        <v>21692</v>
      </c>
      <c r="D5" t="s">
        <v>10</v>
      </c>
      <c r="E5" s="3">
        <v>42704</v>
      </c>
      <c r="F5" s="3">
        <v>38071</v>
      </c>
      <c r="G5" s="3">
        <v>3344</v>
      </c>
      <c r="H5" s="3">
        <v>4442</v>
      </c>
      <c r="I5" s="3">
        <v>39178</v>
      </c>
      <c r="J5" s="3">
        <v>43019</v>
      </c>
      <c r="K5" s="3">
        <v>971</v>
      </c>
      <c r="L5" s="3">
        <v>1005</v>
      </c>
      <c r="M5" s="3">
        <v>0</v>
      </c>
      <c r="N5" s="3">
        <v>0</v>
      </c>
      <c r="O5" s="3">
        <f>SUM(E5+G5+I5+K5+M5)</f>
        <v>86197</v>
      </c>
      <c r="P5" s="3">
        <v>86537</v>
      </c>
      <c r="Q5" s="3">
        <v>80775</v>
      </c>
      <c r="R5" s="3">
        <v>7786</v>
      </c>
      <c r="S5" s="3">
        <v>82197</v>
      </c>
      <c r="T5" s="3">
        <v>1976</v>
      </c>
      <c r="U5" s="3">
        <v>0</v>
      </c>
      <c r="V5" s="3">
        <v>172734</v>
      </c>
      <c r="W5" s="3">
        <f>SUM(AA5:AD5)</f>
        <v>93698</v>
      </c>
      <c r="X5" s="3">
        <f>SUM(V5+W5)</f>
        <v>266432</v>
      </c>
      <c r="Y5" s="3">
        <f>SUM(AC5:AF5)</f>
        <v>100273</v>
      </c>
      <c r="Z5" s="3">
        <f>X5</f>
        <v>266432</v>
      </c>
      <c r="AA5" s="3">
        <v>37432</v>
      </c>
      <c r="AB5" s="3">
        <v>4566</v>
      </c>
      <c r="AC5" s="3">
        <v>40437</v>
      </c>
      <c r="AD5" s="3">
        <v>11263</v>
      </c>
      <c r="AE5" s="3">
        <v>48285</v>
      </c>
      <c r="AF5" s="3">
        <v>288</v>
      </c>
      <c r="AG5" s="3">
        <v>48573</v>
      </c>
      <c r="AH5" s="3">
        <v>155572</v>
      </c>
      <c r="AI5" s="3">
        <v>471</v>
      </c>
      <c r="AJ5" s="3">
        <v>156043</v>
      </c>
      <c r="AK5" s="3">
        <v>1978</v>
      </c>
      <c r="AL5" s="22">
        <v>4.3194726166328596</v>
      </c>
      <c r="AM5" s="22">
        <v>12.282500460999447</v>
      </c>
    </row>
    <row r="6" spans="1:39" x14ac:dyDescent="0.35">
      <c r="A6" t="s">
        <v>60</v>
      </c>
      <c r="B6" t="s">
        <v>61</v>
      </c>
      <c r="C6" s="3">
        <v>4077</v>
      </c>
      <c r="D6" t="s">
        <v>10</v>
      </c>
      <c r="E6" s="3">
        <v>3184</v>
      </c>
      <c r="F6" s="3">
        <v>2935</v>
      </c>
      <c r="G6" s="3">
        <v>197</v>
      </c>
      <c r="H6" s="3">
        <v>179</v>
      </c>
      <c r="I6" s="3">
        <v>1294</v>
      </c>
      <c r="J6" s="3">
        <v>1077</v>
      </c>
      <c r="K6" s="3"/>
      <c r="L6" s="3"/>
      <c r="M6" s="3">
        <v>17</v>
      </c>
      <c r="N6" s="3">
        <v>57</v>
      </c>
      <c r="O6" s="3">
        <f>SUM(E6+G6+I6+K6+M6)</f>
        <v>4692</v>
      </c>
      <c r="P6" s="3">
        <v>4248</v>
      </c>
      <c r="Q6" s="3">
        <v>6119</v>
      </c>
      <c r="R6" s="3">
        <v>376</v>
      </c>
      <c r="S6" s="3">
        <v>2371</v>
      </c>
      <c r="T6" s="3"/>
      <c r="U6" s="3">
        <v>74</v>
      </c>
      <c r="V6" s="3">
        <v>8940</v>
      </c>
      <c r="W6" s="3">
        <f>SUM(AA6:AD6)</f>
        <v>4140</v>
      </c>
      <c r="X6" s="3">
        <f>SUM(V6+W6)</f>
        <v>13080</v>
      </c>
      <c r="Y6" s="3">
        <f>SUM(AC6:AF6)</f>
        <v>4955</v>
      </c>
      <c r="Z6" s="3">
        <f>X6</f>
        <v>13080</v>
      </c>
      <c r="AA6" s="3">
        <v>898</v>
      </c>
      <c r="AB6" s="3">
        <v>1254</v>
      </c>
      <c r="AC6" s="3">
        <v>1693</v>
      </c>
      <c r="AD6" s="3">
        <v>295</v>
      </c>
      <c r="AE6" s="3">
        <v>2820</v>
      </c>
      <c r="AF6" s="3">
        <v>147</v>
      </c>
      <c r="AG6" s="3">
        <v>2967</v>
      </c>
      <c r="AH6" s="3">
        <v>2450</v>
      </c>
      <c r="AI6" s="3">
        <v>0</v>
      </c>
      <c r="AJ6" s="3">
        <v>2450</v>
      </c>
      <c r="AK6" s="3">
        <v>3556</v>
      </c>
      <c r="AL6" s="22">
        <v>1.0154525386313467</v>
      </c>
      <c r="AM6" s="22">
        <v>3.2082413539367183</v>
      </c>
    </row>
    <row r="7" spans="1:39" x14ac:dyDescent="0.35">
      <c r="A7" t="s">
        <v>71</v>
      </c>
      <c r="B7" t="s">
        <v>72</v>
      </c>
      <c r="C7" s="3">
        <v>678</v>
      </c>
      <c r="D7" t="s">
        <v>8</v>
      </c>
      <c r="E7" s="3">
        <v>450</v>
      </c>
      <c r="F7" s="3">
        <v>121</v>
      </c>
      <c r="G7" s="3">
        <v>114</v>
      </c>
      <c r="H7" s="3">
        <v>56</v>
      </c>
      <c r="I7" s="3">
        <v>437</v>
      </c>
      <c r="J7" s="3">
        <v>175</v>
      </c>
      <c r="K7" s="3">
        <v>0</v>
      </c>
      <c r="L7" s="3">
        <v>0</v>
      </c>
      <c r="M7" s="3">
        <v>18</v>
      </c>
      <c r="N7" s="3">
        <v>4</v>
      </c>
      <c r="O7" s="3">
        <f>SUM(E7+G7+I7+K7+M7)</f>
        <v>1019</v>
      </c>
      <c r="P7" s="3">
        <v>356</v>
      </c>
      <c r="Q7" s="3">
        <v>571</v>
      </c>
      <c r="R7" s="3">
        <v>170</v>
      </c>
      <c r="S7" s="3">
        <v>612</v>
      </c>
      <c r="T7" s="3"/>
      <c r="U7" s="3">
        <v>22</v>
      </c>
      <c r="V7" s="3">
        <v>1375</v>
      </c>
      <c r="W7" s="3">
        <f>SUM(AA7:AD7)</f>
        <v>912</v>
      </c>
      <c r="X7" s="3">
        <f>SUM(V7+W7)</f>
        <v>2287</v>
      </c>
      <c r="Y7" s="3">
        <f>SUM(AC7:AF7)</f>
        <v>1405</v>
      </c>
      <c r="Z7" s="3">
        <f>X7</f>
        <v>2287</v>
      </c>
      <c r="AA7" s="3">
        <v>314</v>
      </c>
      <c r="AB7" s="3">
        <v>160</v>
      </c>
      <c r="AC7" s="3">
        <v>438</v>
      </c>
      <c r="AD7" s="3">
        <v>0</v>
      </c>
      <c r="AE7" s="3">
        <v>967</v>
      </c>
      <c r="AF7" s="3">
        <v>0</v>
      </c>
      <c r="AG7" s="3">
        <v>967</v>
      </c>
      <c r="AH7" s="3">
        <v>124</v>
      </c>
      <c r="AI7" s="3">
        <v>0</v>
      </c>
      <c r="AJ7" s="3">
        <v>124</v>
      </c>
      <c r="AK7" s="3">
        <v>0</v>
      </c>
      <c r="AL7" s="22">
        <v>1.345132743362832</v>
      </c>
      <c r="AM7" s="22">
        <v>3.3731563421828907</v>
      </c>
    </row>
    <row r="8" spans="1:39" x14ac:dyDescent="0.35">
      <c r="A8" t="s">
        <v>81</v>
      </c>
      <c r="B8" t="s">
        <v>82</v>
      </c>
      <c r="C8" s="3">
        <v>10131</v>
      </c>
      <c r="D8" t="s">
        <v>8</v>
      </c>
      <c r="E8" s="3">
        <v>17571</v>
      </c>
      <c r="F8" s="3">
        <v>6337</v>
      </c>
      <c r="G8" s="3">
        <v>2402</v>
      </c>
      <c r="H8" s="3">
        <v>988</v>
      </c>
      <c r="I8" s="3">
        <v>17207</v>
      </c>
      <c r="J8" s="3">
        <v>5072</v>
      </c>
      <c r="K8" s="3">
        <v>2881</v>
      </c>
      <c r="L8" s="3">
        <v>91</v>
      </c>
      <c r="M8" s="3">
        <v>2</v>
      </c>
      <c r="N8" s="3">
        <v>0</v>
      </c>
      <c r="O8" s="3">
        <f>SUM(E8+G8+I8+K8+M8)</f>
        <v>40063</v>
      </c>
      <c r="P8" s="3">
        <v>12488</v>
      </c>
      <c r="Q8" s="3">
        <v>23908</v>
      </c>
      <c r="R8" s="3">
        <v>3390</v>
      </c>
      <c r="S8" s="3">
        <v>22279</v>
      </c>
      <c r="T8" s="3">
        <v>2972</v>
      </c>
      <c r="U8" s="3">
        <v>2</v>
      </c>
      <c r="V8" s="3">
        <v>52551</v>
      </c>
      <c r="W8" s="3">
        <f>SUM(AA8:AD8)</f>
        <v>18891</v>
      </c>
      <c r="X8" s="3">
        <f>SUM(V8+W8)</f>
        <v>71442</v>
      </c>
      <c r="Y8" s="3">
        <f>SUM(AC8:AF8)</f>
        <v>9527</v>
      </c>
      <c r="Z8" s="3">
        <f>X8</f>
        <v>71442</v>
      </c>
      <c r="AA8" s="3">
        <v>7194</v>
      </c>
      <c r="AB8" s="3">
        <v>3961</v>
      </c>
      <c r="AC8" s="3">
        <v>7736</v>
      </c>
      <c r="AD8" s="3">
        <v>0</v>
      </c>
      <c r="AE8" s="3">
        <v>1791</v>
      </c>
      <c r="AF8" s="3">
        <v>0</v>
      </c>
      <c r="AG8" s="3">
        <v>1791</v>
      </c>
      <c r="AH8" s="3">
        <v>2799</v>
      </c>
      <c r="AI8" s="3">
        <v>2</v>
      </c>
      <c r="AJ8" s="3">
        <v>2801</v>
      </c>
      <c r="AK8" s="3">
        <v>2536</v>
      </c>
      <c r="AL8" s="22">
        <v>1.8646727864968908</v>
      </c>
      <c r="AM8" s="22">
        <v>7.0518211430263547</v>
      </c>
    </row>
    <row r="9" spans="1:39" x14ac:dyDescent="0.35">
      <c r="A9" t="s">
        <v>94</v>
      </c>
      <c r="B9" t="s">
        <v>95</v>
      </c>
      <c r="C9" s="3">
        <v>1438</v>
      </c>
      <c r="D9" t="s">
        <v>10</v>
      </c>
      <c r="E9" s="3">
        <v>1572</v>
      </c>
      <c r="F9" s="3">
        <v>676</v>
      </c>
      <c r="G9" s="3">
        <v>336</v>
      </c>
      <c r="H9" s="3">
        <v>216</v>
      </c>
      <c r="I9" s="3">
        <v>1695</v>
      </c>
      <c r="J9" s="3">
        <v>778</v>
      </c>
      <c r="K9" s="3">
        <v>22</v>
      </c>
      <c r="L9" s="3">
        <v>6</v>
      </c>
      <c r="M9" s="3">
        <v>326</v>
      </c>
      <c r="N9" s="3">
        <v>137</v>
      </c>
      <c r="O9" s="3">
        <f>SUM(E9+G9+I9+K9+M9)</f>
        <v>3951</v>
      </c>
      <c r="P9" s="3">
        <v>1813</v>
      </c>
      <c r="Q9" s="3">
        <v>2248</v>
      </c>
      <c r="R9" s="3">
        <v>552</v>
      </c>
      <c r="S9" s="3">
        <v>2473</v>
      </c>
      <c r="T9" s="3">
        <v>28</v>
      </c>
      <c r="U9" s="3">
        <v>463</v>
      </c>
      <c r="V9" s="3">
        <v>5764</v>
      </c>
      <c r="W9" s="3">
        <f>SUM(AA9:AD9)</f>
        <v>2496</v>
      </c>
      <c r="X9" s="3">
        <f>SUM(V9+W9)</f>
        <v>8260</v>
      </c>
      <c r="Y9" s="3">
        <f>SUM(AC9:AF9)</f>
        <v>2454</v>
      </c>
      <c r="Z9" s="3">
        <f>X9</f>
        <v>8260</v>
      </c>
      <c r="AA9" s="3">
        <v>593</v>
      </c>
      <c r="AB9" s="3">
        <v>474</v>
      </c>
      <c r="AC9" s="3">
        <v>1429</v>
      </c>
      <c r="AD9" s="3">
        <v>0</v>
      </c>
      <c r="AE9" s="3">
        <v>1025</v>
      </c>
      <c r="AF9" s="3">
        <v>0</v>
      </c>
      <c r="AG9" s="3">
        <v>1025</v>
      </c>
      <c r="AH9" s="3">
        <v>757</v>
      </c>
      <c r="AI9" s="3">
        <v>0</v>
      </c>
      <c r="AJ9" s="3">
        <v>757</v>
      </c>
      <c r="AK9" s="3">
        <v>0</v>
      </c>
      <c r="AL9" s="22">
        <v>1.7357440890125173</v>
      </c>
      <c r="AM9" s="22">
        <v>5.7440890125173851</v>
      </c>
    </row>
    <row r="10" spans="1:39" x14ac:dyDescent="0.35">
      <c r="A10" t="s">
        <v>101</v>
      </c>
      <c r="B10" t="s">
        <v>102</v>
      </c>
      <c r="C10" s="3">
        <v>16746</v>
      </c>
      <c r="D10" t="s">
        <v>8</v>
      </c>
      <c r="E10" s="3">
        <v>28709</v>
      </c>
      <c r="F10" s="3">
        <v>7559</v>
      </c>
      <c r="G10" s="3">
        <v>2091</v>
      </c>
      <c r="H10" s="3">
        <v>631</v>
      </c>
      <c r="I10" s="3">
        <v>22619</v>
      </c>
      <c r="J10" s="3">
        <v>5190</v>
      </c>
      <c r="K10" s="3">
        <v>1783</v>
      </c>
      <c r="L10" s="3">
        <v>26</v>
      </c>
      <c r="M10" s="3">
        <v>14784</v>
      </c>
      <c r="N10" s="3">
        <v>1226</v>
      </c>
      <c r="O10" s="3">
        <f>SUM(E10+G10+I10+K10+M10)</f>
        <v>69986</v>
      </c>
      <c r="P10" s="3">
        <v>14632</v>
      </c>
      <c r="Q10" s="3">
        <v>36268</v>
      </c>
      <c r="R10" s="3">
        <v>2722</v>
      </c>
      <c r="S10" s="3">
        <v>27809</v>
      </c>
      <c r="T10" s="3">
        <v>1809</v>
      </c>
      <c r="U10" s="3">
        <v>16010</v>
      </c>
      <c r="V10" s="3">
        <v>84618</v>
      </c>
      <c r="W10" s="3">
        <f>SUM(AA10:AD10)</f>
        <v>21513</v>
      </c>
      <c r="X10" s="3">
        <f>SUM(V10+W10)</f>
        <v>106131</v>
      </c>
      <c r="Y10" s="3">
        <f>SUM(AC10:AF10)</f>
        <v>22424</v>
      </c>
      <c r="Z10" s="3">
        <f>X10</f>
        <v>106131</v>
      </c>
      <c r="AA10" s="3">
        <v>6806</v>
      </c>
      <c r="AB10" s="3">
        <v>1525</v>
      </c>
      <c r="AC10" s="3">
        <v>12772</v>
      </c>
      <c r="AD10" s="3">
        <v>410</v>
      </c>
      <c r="AE10" s="3">
        <v>9242</v>
      </c>
      <c r="AF10" s="3">
        <v>0</v>
      </c>
      <c r="AG10" s="3">
        <v>9242</v>
      </c>
      <c r="AH10" s="3">
        <v>5510</v>
      </c>
      <c r="AI10" s="3">
        <v>32</v>
      </c>
      <c r="AJ10" s="3">
        <v>5542</v>
      </c>
      <c r="AK10" s="3">
        <v>0</v>
      </c>
      <c r="AL10" s="22">
        <v>1.2846649946255821</v>
      </c>
      <c r="AM10" s="22">
        <v>6.3376925833034754</v>
      </c>
    </row>
    <row r="11" spans="1:39" x14ac:dyDescent="0.35">
      <c r="A11" t="s">
        <v>109</v>
      </c>
      <c r="B11" t="s">
        <v>110</v>
      </c>
      <c r="C11" s="3">
        <v>7280</v>
      </c>
      <c r="D11" t="s">
        <v>10</v>
      </c>
      <c r="E11" s="3">
        <v>39615</v>
      </c>
      <c r="F11" s="3">
        <v>24426</v>
      </c>
      <c r="G11" s="3">
        <v>4683</v>
      </c>
      <c r="H11" s="3">
        <v>2832</v>
      </c>
      <c r="I11" s="3">
        <v>7696</v>
      </c>
      <c r="J11" s="3">
        <v>4718</v>
      </c>
      <c r="K11" s="3">
        <v>787</v>
      </c>
      <c r="L11" s="3">
        <v>303</v>
      </c>
      <c r="M11" s="3">
        <v>0</v>
      </c>
      <c r="N11" s="3">
        <v>0</v>
      </c>
      <c r="O11" s="3">
        <f>SUM(E11+G11+I11+K11+M11)</f>
        <v>52781</v>
      </c>
      <c r="P11" s="3">
        <v>32279</v>
      </c>
      <c r="Q11" s="3">
        <v>64041</v>
      </c>
      <c r="R11" s="3">
        <v>7515</v>
      </c>
      <c r="S11" s="3">
        <v>12414</v>
      </c>
      <c r="T11" s="3">
        <v>1090</v>
      </c>
      <c r="U11" s="3">
        <v>0</v>
      </c>
      <c r="V11" s="3">
        <v>85060</v>
      </c>
      <c r="W11" s="3">
        <f>SUM(AA11:AD11)</f>
        <v>10828</v>
      </c>
      <c r="X11" s="3">
        <f>SUM(V11+W11)</f>
        <v>95888</v>
      </c>
      <c r="Y11" s="3">
        <f>SUM(AC11:AF11)</f>
        <v>23308</v>
      </c>
      <c r="Z11" s="3">
        <f>X11</f>
        <v>95888</v>
      </c>
      <c r="AA11" s="3">
        <v>4722</v>
      </c>
      <c r="AB11" s="3">
        <v>78</v>
      </c>
      <c r="AC11" s="3">
        <v>6028</v>
      </c>
      <c r="AD11" s="3">
        <v>0</v>
      </c>
      <c r="AE11" s="3">
        <v>15826</v>
      </c>
      <c r="AF11" s="3">
        <v>1454</v>
      </c>
      <c r="AG11" s="3">
        <v>17280</v>
      </c>
      <c r="AH11" s="3">
        <v>19251</v>
      </c>
      <c r="AI11" s="3">
        <v>366</v>
      </c>
      <c r="AJ11" s="3">
        <v>19617</v>
      </c>
      <c r="AK11" s="3">
        <v>15826</v>
      </c>
      <c r="AL11" s="22">
        <v>1.4873626373626374</v>
      </c>
      <c r="AM11" s="22">
        <v>13.171428571428571</v>
      </c>
    </row>
    <row r="12" spans="1:39" x14ac:dyDescent="0.35">
      <c r="A12" t="s">
        <v>117</v>
      </c>
      <c r="B12" t="s">
        <v>118</v>
      </c>
      <c r="C12" s="3">
        <v>6520</v>
      </c>
      <c r="D12" t="s">
        <v>10</v>
      </c>
      <c r="E12" s="3">
        <v>12658</v>
      </c>
      <c r="F12" s="3">
        <v>10409</v>
      </c>
      <c r="G12" s="3">
        <v>891</v>
      </c>
      <c r="H12" s="3">
        <v>1031</v>
      </c>
      <c r="I12" s="3">
        <v>12807</v>
      </c>
      <c r="J12" s="3">
        <v>12311</v>
      </c>
      <c r="K12" s="3">
        <v>278</v>
      </c>
      <c r="L12" s="3">
        <v>279</v>
      </c>
      <c r="M12" s="3">
        <v>0</v>
      </c>
      <c r="N12" s="3">
        <v>0</v>
      </c>
      <c r="O12" s="3">
        <f>SUM(E12+G12+I12+K12+M12)</f>
        <v>26634</v>
      </c>
      <c r="P12" s="3">
        <v>24030</v>
      </c>
      <c r="Q12" s="3">
        <v>23067</v>
      </c>
      <c r="R12" s="3">
        <v>1922</v>
      </c>
      <c r="S12" s="3">
        <v>25118</v>
      </c>
      <c r="T12" s="3">
        <v>557</v>
      </c>
      <c r="U12" s="3">
        <v>0</v>
      </c>
      <c r="V12" s="3">
        <v>50664</v>
      </c>
      <c r="W12" s="3">
        <f>SUM(AA12:AD12)</f>
        <v>33148</v>
      </c>
      <c r="X12" s="3">
        <f>SUM(V12+W12)</f>
        <v>83812</v>
      </c>
      <c r="Y12" s="3">
        <f>SUM(AC12:AF12)</f>
        <v>96635</v>
      </c>
      <c r="Z12" s="3">
        <f>X12</f>
        <v>83812</v>
      </c>
      <c r="AA12" s="3">
        <v>13023</v>
      </c>
      <c r="AB12" s="3">
        <v>1165</v>
      </c>
      <c r="AC12" s="3">
        <v>15519</v>
      </c>
      <c r="AD12" s="3">
        <v>3441</v>
      </c>
      <c r="AE12" s="3">
        <v>76971</v>
      </c>
      <c r="AF12" s="3">
        <v>704</v>
      </c>
      <c r="AG12" s="3">
        <v>77675</v>
      </c>
      <c r="AH12" s="3">
        <v>47597</v>
      </c>
      <c r="AI12" s="3">
        <v>187</v>
      </c>
      <c r="AJ12" s="3">
        <v>47784</v>
      </c>
      <c r="AK12" s="3">
        <v>2742</v>
      </c>
      <c r="AL12" s="22">
        <v>5.0840490797546014</v>
      </c>
      <c r="AM12" s="22">
        <v>12.854601226993864</v>
      </c>
    </row>
    <row r="13" spans="1:39" x14ac:dyDescent="0.35">
      <c r="A13" t="s">
        <v>124</v>
      </c>
      <c r="B13" t="s">
        <v>125</v>
      </c>
      <c r="C13" s="3">
        <v>148367</v>
      </c>
      <c r="D13" t="s">
        <v>10</v>
      </c>
      <c r="E13" s="3">
        <v>349405</v>
      </c>
      <c r="F13" s="3">
        <v>326171</v>
      </c>
      <c r="G13" s="3">
        <v>41393</v>
      </c>
      <c r="H13" s="3">
        <v>49968</v>
      </c>
      <c r="I13" s="3">
        <v>484829</v>
      </c>
      <c r="J13" s="3">
        <v>568370</v>
      </c>
      <c r="K13" s="3">
        <v>15065</v>
      </c>
      <c r="L13" s="3">
        <v>21311</v>
      </c>
      <c r="M13" s="3">
        <v>0</v>
      </c>
      <c r="N13" s="3">
        <v>0</v>
      </c>
      <c r="O13" s="3">
        <f>SUM(E13+G13+I13+K13+M13)</f>
        <v>890692</v>
      </c>
      <c r="P13" s="3">
        <v>965820</v>
      </c>
      <c r="Q13" s="3">
        <v>675576</v>
      </c>
      <c r="R13" s="3">
        <v>91361</v>
      </c>
      <c r="S13" s="3">
        <v>1053199</v>
      </c>
      <c r="T13" s="3">
        <v>36376</v>
      </c>
      <c r="U13" s="3">
        <v>0</v>
      </c>
      <c r="V13" s="3">
        <v>1856512</v>
      </c>
      <c r="W13" s="3">
        <f>SUM(AA13:AD13)</f>
        <v>936499</v>
      </c>
      <c r="X13" s="3">
        <f>SUM(V13+W13)</f>
        <v>2793011</v>
      </c>
      <c r="Y13" s="3">
        <f>SUM(AC13:AF13)</f>
        <v>803532</v>
      </c>
      <c r="Z13" s="3">
        <f>X13</f>
        <v>2793011</v>
      </c>
      <c r="AA13" s="3">
        <v>413346</v>
      </c>
      <c r="AB13" s="3">
        <v>39855</v>
      </c>
      <c r="AC13" s="3">
        <v>407271</v>
      </c>
      <c r="AD13" s="3">
        <v>76027</v>
      </c>
      <c r="AE13" s="3">
        <v>317904</v>
      </c>
      <c r="AF13" s="3">
        <v>2330</v>
      </c>
      <c r="AG13" s="3">
        <v>320234</v>
      </c>
      <c r="AH13" s="3">
        <v>1087334</v>
      </c>
      <c r="AI13" s="3">
        <v>4218</v>
      </c>
      <c r="AJ13" s="3">
        <v>1091552</v>
      </c>
      <c r="AK13" s="3">
        <v>163518</v>
      </c>
      <c r="AL13" s="22">
        <v>6.312043783321089</v>
      </c>
      <c r="AM13" s="22">
        <v>18.825014996596277</v>
      </c>
    </row>
    <row r="14" spans="1:39" x14ac:dyDescent="0.35">
      <c r="A14" t="s">
        <v>130</v>
      </c>
      <c r="B14" t="s">
        <v>131</v>
      </c>
      <c r="C14" s="3">
        <v>1830</v>
      </c>
      <c r="D14" t="s">
        <v>8</v>
      </c>
      <c r="E14" s="3">
        <v>6744</v>
      </c>
      <c r="F14" s="3">
        <v>0</v>
      </c>
      <c r="G14" s="3">
        <v>2832</v>
      </c>
      <c r="H14" s="3">
        <v>0</v>
      </c>
      <c r="I14" s="3">
        <v>3874</v>
      </c>
      <c r="J14" s="3">
        <v>0</v>
      </c>
      <c r="K14" s="3">
        <v>995</v>
      </c>
      <c r="L14" s="3">
        <v>0</v>
      </c>
      <c r="M14" s="3">
        <v>0</v>
      </c>
      <c r="N14" s="3">
        <v>0</v>
      </c>
      <c r="O14" s="3">
        <f>SUM(E14+G14+I14+K14+M14)</f>
        <v>14445</v>
      </c>
      <c r="P14" s="3">
        <v>0</v>
      </c>
      <c r="Q14" s="3">
        <v>6744</v>
      </c>
      <c r="R14" s="3">
        <v>2832</v>
      </c>
      <c r="S14" s="3">
        <v>3874</v>
      </c>
      <c r="T14" s="3">
        <v>995</v>
      </c>
      <c r="U14" s="3">
        <v>0</v>
      </c>
      <c r="V14" s="3">
        <v>14445</v>
      </c>
      <c r="W14" s="3">
        <f>SUM(AA14:AD14)</f>
        <v>3108</v>
      </c>
      <c r="X14" s="3">
        <f>SUM(V14+W14)</f>
        <v>17553</v>
      </c>
      <c r="Y14" s="3">
        <f>SUM(AC14:AF14)</f>
        <v>2091</v>
      </c>
      <c r="Z14" s="3">
        <f>X14</f>
        <v>17553</v>
      </c>
      <c r="AA14" s="3">
        <v>1017</v>
      </c>
      <c r="AB14" s="3">
        <v>0</v>
      </c>
      <c r="AC14" s="3">
        <v>2091</v>
      </c>
      <c r="AD14" s="3">
        <v>0</v>
      </c>
      <c r="AE14" s="3">
        <v>0</v>
      </c>
      <c r="AF14" s="3">
        <v>0</v>
      </c>
      <c r="AG14" s="3">
        <v>0</v>
      </c>
      <c r="AH14" s="3">
        <v>0</v>
      </c>
      <c r="AI14" s="3">
        <v>0</v>
      </c>
      <c r="AJ14" s="3">
        <v>0</v>
      </c>
      <c r="AK14" s="3">
        <v>0</v>
      </c>
      <c r="AL14" s="22">
        <v>1.6983606557377049</v>
      </c>
      <c r="AM14" s="22">
        <v>9.5918032786885252</v>
      </c>
    </row>
    <row r="15" spans="1:39" x14ac:dyDescent="0.35">
      <c r="A15" t="s">
        <v>137</v>
      </c>
      <c r="B15" t="s">
        <v>138</v>
      </c>
      <c r="C15" s="3">
        <v>8679</v>
      </c>
      <c r="D15" t="s">
        <v>8</v>
      </c>
      <c r="E15" s="3">
        <v>7768</v>
      </c>
      <c r="F15" s="3">
        <v>1421</v>
      </c>
      <c r="G15" s="3">
        <v>383</v>
      </c>
      <c r="H15" s="3">
        <v>47</v>
      </c>
      <c r="I15" s="3">
        <v>3105</v>
      </c>
      <c r="J15" s="3">
        <v>212</v>
      </c>
      <c r="K15" s="3"/>
      <c r="L15" s="3"/>
      <c r="M15" s="3">
        <v>6</v>
      </c>
      <c r="N15" s="3">
        <v>0</v>
      </c>
      <c r="O15" s="3">
        <f>SUM(E15+G15+I15+K15+M15)</f>
        <v>11262</v>
      </c>
      <c r="P15" s="3">
        <v>1680</v>
      </c>
      <c r="Q15" s="3">
        <v>9189</v>
      </c>
      <c r="R15" s="3">
        <v>430</v>
      </c>
      <c r="S15" s="3">
        <v>3317</v>
      </c>
      <c r="T15" s="3"/>
      <c r="U15" s="3">
        <v>6</v>
      </c>
      <c r="V15" s="3">
        <v>12942</v>
      </c>
      <c r="W15" s="3">
        <f>SUM(AA15:AD15)</f>
        <v>0</v>
      </c>
      <c r="X15" s="3">
        <f>SUM(V15+W15)</f>
        <v>12942</v>
      </c>
      <c r="Y15" s="3">
        <f>SUM(AC15:AF15)</f>
        <v>572</v>
      </c>
      <c r="Z15" s="3">
        <f>X15</f>
        <v>12942</v>
      </c>
      <c r="AA15" s="3">
        <v>0</v>
      </c>
      <c r="AB15" s="3">
        <v>0</v>
      </c>
      <c r="AC15" s="3">
        <v>0</v>
      </c>
      <c r="AD15" s="3">
        <v>0</v>
      </c>
      <c r="AE15" s="3">
        <v>572</v>
      </c>
      <c r="AF15" s="3">
        <v>0</v>
      </c>
      <c r="AG15" s="3">
        <v>572</v>
      </c>
      <c r="AH15" s="3">
        <v>223</v>
      </c>
      <c r="AI15" s="3">
        <v>0</v>
      </c>
      <c r="AJ15" s="3">
        <v>223</v>
      </c>
      <c r="AK15" s="3">
        <v>5288</v>
      </c>
      <c r="AL15" s="22">
        <v>0</v>
      </c>
      <c r="AM15" s="22">
        <v>1.491185620463187</v>
      </c>
    </row>
    <row r="16" spans="1:39" x14ac:dyDescent="0.35">
      <c r="A16" t="s">
        <v>144</v>
      </c>
      <c r="B16" t="s">
        <v>145</v>
      </c>
      <c r="C16" s="3">
        <v>25462</v>
      </c>
      <c r="D16" t="s">
        <v>8</v>
      </c>
      <c r="E16" s="3">
        <v>68466</v>
      </c>
      <c r="F16" s="3">
        <v>31247</v>
      </c>
      <c r="G16" s="3">
        <v>4757</v>
      </c>
      <c r="H16" s="3">
        <v>3194</v>
      </c>
      <c r="I16" s="3">
        <v>55838</v>
      </c>
      <c r="J16" s="3">
        <v>30563</v>
      </c>
      <c r="K16" s="3">
        <v>158</v>
      </c>
      <c r="L16" s="3">
        <v>0</v>
      </c>
      <c r="M16" s="3">
        <v>0</v>
      </c>
      <c r="N16" s="3">
        <v>0</v>
      </c>
      <c r="O16" s="3">
        <f>SUM(E16+G16+I16+K16+M16)</f>
        <v>129219</v>
      </c>
      <c r="P16" s="3">
        <v>65004</v>
      </c>
      <c r="Q16" s="3">
        <v>99713</v>
      </c>
      <c r="R16" s="3">
        <v>7951</v>
      </c>
      <c r="S16" s="3">
        <v>86401</v>
      </c>
      <c r="T16" s="3">
        <v>158</v>
      </c>
      <c r="U16" s="3">
        <v>0</v>
      </c>
      <c r="V16" s="3">
        <v>194223</v>
      </c>
      <c r="W16" s="3">
        <f>SUM(AA16:AD16)</f>
        <v>67507</v>
      </c>
      <c r="X16" s="3">
        <f>SUM(V16+W16)</f>
        <v>261730</v>
      </c>
      <c r="Y16" s="3">
        <f>SUM(AC16:AF16)</f>
        <v>112105</v>
      </c>
      <c r="Z16" s="3">
        <f>X16</f>
        <v>261730</v>
      </c>
      <c r="AA16" s="3">
        <v>18028</v>
      </c>
      <c r="AB16" s="3">
        <v>20165</v>
      </c>
      <c r="AC16" s="3">
        <v>29314</v>
      </c>
      <c r="AD16" s="3">
        <v>0</v>
      </c>
      <c r="AE16" s="3">
        <v>82422</v>
      </c>
      <c r="AF16" s="3">
        <v>369</v>
      </c>
      <c r="AG16" s="3">
        <v>82791</v>
      </c>
      <c r="AH16" s="3">
        <v>75817</v>
      </c>
      <c r="AI16" s="3">
        <v>188</v>
      </c>
      <c r="AJ16" s="3">
        <v>76005</v>
      </c>
      <c r="AK16" s="3">
        <v>74405</v>
      </c>
      <c r="AL16" s="22">
        <v>2.6512842667504515</v>
      </c>
      <c r="AM16" s="22">
        <v>10.279239651244993</v>
      </c>
    </row>
    <row r="17" spans="1:39" x14ac:dyDescent="0.35">
      <c r="A17" t="s">
        <v>925</v>
      </c>
      <c r="B17" t="s">
        <v>926</v>
      </c>
      <c r="C17" s="3">
        <v>81343</v>
      </c>
      <c r="D17" t="s">
        <v>10</v>
      </c>
      <c r="E17" s="3">
        <v>296408</v>
      </c>
      <c r="F17" s="3">
        <v>275125</v>
      </c>
      <c r="G17" s="3">
        <v>38777</v>
      </c>
      <c r="H17" s="3">
        <v>45477</v>
      </c>
      <c r="I17" s="3">
        <v>460678</v>
      </c>
      <c r="J17" s="3">
        <v>562128</v>
      </c>
      <c r="K17" s="3">
        <v>25398</v>
      </c>
      <c r="L17" s="3">
        <v>26949</v>
      </c>
      <c r="M17" s="3">
        <v>0</v>
      </c>
      <c r="N17" s="3">
        <v>0</v>
      </c>
      <c r="O17" s="3">
        <f>SUM(E17+G17+I17+K17+M17)</f>
        <v>821261</v>
      </c>
      <c r="P17" s="3">
        <v>909679</v>
      </c>
      <c r="Q17" s="3">
        <v>571533</v>
      </c>
      <c r="R17" s="3">
        <v>84254</v>
      </c>
      <c r="S17" s="3">
        <v>1022806</v>
      </c>
      <c r="T17" s="3">
        <v>52347</v>
      </c>
      <c r="U17" s="3">
        <v>0</v>
      </c>
      <c r="V17" s="3">
        <v>1730940</v>
      </c>
      <c r="W17" s="3">
        <f>SUM(AA17:AD17)</f>
        <v>653885</v>
      </c>
      <c r="X17" s="3">
        <f>SUM(V17+W17)</f>
        <v>2384825</v>
      </c>
      <c r="Y17" s="3">
        <f>SUM(AC17:AF17)</f>
        <v>647861</v>
      </c>
      <c r="Z17" s="3">
        <f>X17</f>
        <v>2384825</v>
      </c>
      <c r="AA17" s="3">
        <v>339070</v>
      </c>
      <c r="AB17" s="3">
        <v>27778</v>
      </c>
      <c r="AC17" s="3">
        <v>245113</v>
      </c>
      <c r="AD17" s="3">
        <v>41924</v>
      </c>
      <c r="AE17" s="3">
        <v>358946</v>
      </c>
      <c r="AF17" s="3">
        <v>1878</v>
      </c>
      <c r="AG17" s="3">
        <v>360824</v>
      </c>
      <c r="AH17" s="3">
        <v>951062</v>
      </c>
      <c r="AI17" s="3">
        <v>2931</v>
      </c>
      <c r="AJ17" s="3">
        <v>953993</v>
      </c>
      <c r="AK17" s="3">
        <v>133987</v>
      </c>
      <c r="AL17" s="22">
        <v>8.0386142630588981</v>
      </c>
      <c r="AM17" s="22">
        <v>29.318134320101301</v>
      </c>
    </row>
    <row r="18" spans="1:39" x14ac:dyDescent="0.35">
      <c r="A18" t="s">
        <v>152</v>
      </c>
      <c r="B18" t="s">
        <v>153</v>
      </c>
      <c r="C18" s="3">
        <v>14668</v>
      </c>
      <c r="D18" t="s">
        <v>10</v>
      </c>
      <c r="E18" s="3">
        <v>44384</v>
      </c>
      <c r="F18" s="3">
        <v>25215</v>
      </c>
      <c r="G18" s="3">
        <v>9991</v>
      </c>
      <c r="H18" s="3">
        <v>8243</v>
      </c>
      <c r="I18" s="3">
        <v>9399</v>
      </c>
      <c r="J18" s="3">
        <v>5537</v>
      </c>
      <c r="K18" s="3"/>
      <c r="L18" s="3"/>
      <c r="M18" s="3">
        <v>0</v>
      </c>
      <c r="N18" s="3">
        <v>0</v>
      </c>
      <c r="O18" s="3">
        <f>SUM(E18+G18+I18+K18+M18)</f>
        <v>63774</v>
      </c>
      <c r="P18" s="3">
        <v>38995</v>
      </c>
      <c r="Q18" s="3">
        <v>69599</v>
      </c>
      <c r="R18" s="3">
        <v>18234</v>
      </c>
      <c r="S18" s="3">
        <v>14936</v>
      </c>
      <c r="T18" s="3"/>
      <c r="U18" s="3">
        <v>0</v>
      </c>
      <c r="V18" s="3">
        <v>102769</v>
      </c>
      <c r="W18" s="3">
        <f>SUM(AA18:AD18)</f>
        <v>20189</v>
      </c>
      <c r="X18" s="3">
        <f>SUM(V18+W18)</f>
        <v>122958</v>
      </c>
      <c r="Y18" s="3">
        <f>SUM(AC18:AF18)</f>
        <v>22648</v>
      </c>
      <c r="Z18" s="3">
        <f>X18</f>
        <v>122958</v>
      </c>
      <c r="AA18" s="3">
        <v>7059</v>
      </c>
      <c r="AB18" s="3"/>
      <c r="AC18" s="3">
        <v>11834</v>
      </c>
      <c r="AD18" s="3">
        <v>1296</v>
      </c>
      <c r="AE18" s="3">
        <v>9518</v>
      </c>
      <c r="AF18" s="3">
        <v>0</v>
      </c>
      <c r="AG18" s="3">
        <v>9518</v>
      </c>
      <c r="AH18" s="3">
        <v>16390</v>
      </c>
      <c r="AI18" s="3">
        <v>67</v>
      </c>
      <c r="AJ18" s="3">
        <v>16457</v>
      </c>
      <c r="AK18" s="3">
        <v>0</v>
      </c>
      <c r="AL18" s="22">
        <v>1.3763976002181619</v>
      </c>
      <c r="AM18" s="22">
        <v>8.3827379329151892</v>
      </c>
    </row>
    <row r="19" spans="1:39" x14ac:dyDescent="0.35">
      <c r="A19" t="s">
        <v>166</v>
      </c>
      <c r="B19" t="s">
        <v>167</v>
      </c>
      <c r="C19" s="3">
        <v>31871</v>
      </c>
      <c r="D19" t="s">
        <v>8</v>
      </c>
      <c r="E19" s="3">
        <v>59022</v>
      </c>
      <c r="F19" s="3">
        <v>33846</v>
      </c>
      <c r="G19" s="3">
        <v>2914</v>
      </c>
      <c r="H19" s="3">
        <v>3435</v>
      </c>
      <c r="I19" s="3">
        <v>21658</v>
      </c>
      <c r="J19" s="3">
        <v>17370</v>
      </c>
      <c r="K19" s="3">
        <v>404</v>
      </c>
      <c r="L19" s="3">
        <v>0</v>
      </c>
      <c r="M19" s="3">
        <v>0</v>
      </c>
      <c r="N19" s="3">
        <v>0</v>
      </c>
      <c r="O19" s="3">
        <f>SUM(E19+G19+I19+K19+M19)</f>
        <v>83998</v>
      </c>
      <c r="P19" s="3">
        <v>54651</v>
      </c>
      <c r="Q19" s="3">
        <v>92868</v>
      </c>
      <c r="R19" s="3">
        <v>6349</v>
      </c>
      <c r="S19" s="3">
        <v>39028</v>
      </c>
      <c r="T19" s="3">
        <v>404</v>
      </c>
      <c r="U19" s="3">
        <v>0</v>
      </c>
      <c r="V19" s="3">
        <v>138649</v>
      </c>
      <c r="W19" s="3">
        <f>SUM(AA19:AD19)</f>
        <v>49751</v>
      </c>
      <c r="X19" s="3">
        <f>SUM(V19+W19)</f>
        <v>188400</v>
      </c>
      <c r="Y19" s="3">
        <f>SUM(AC19:AF19)</f>
        <v>82524</v>
      </c>
      <c r="Z19" s="3">
        <f>X19</f>
        <v>188400</v>
      </c>
      <c r="AA19" s="3">
        <v>10798</v>
      </c>
      <c r="AB19" s="3">
        <v>19663</v>
      </c>
      <c r="AC19" s="3">
        <v>19290</v>
      </c>
      <c r="AD19" s="3">
        <v>0</v>
      </c>
      <c r="AE19" s="3">
        <v>62999</v>
      </c>
      <c r="AF19" s="3">
        <v>235</v>
      </c>
      <c r="AG19" s="3">
        <v>63234</v>
      </c>
      <c r="AH19" s="3">
        <v>76987</v>
      </c>
      <c r="AI19" s="3">
        <v>435</v>
      </c>
      <c r="AJ19" s="3">
        <v>77422</v>
      </c>
      <c r="AK19" s="3">
        <v>60257</v>
      </c>
      <c r="AL19" s="22">
        <v>1.5610115779235041</v>
      </c>
      <c r="AM19" s="22">
        <v>5.9113300492610836</v>
      </c>
    </row>
    <row r="20" spans="1:39" x14ac:dyDescent="0.35">
      <c r="A20" t="s">
        <v>172</v>
      </c>
      <c r="B20" t="s">
        <v>173</v>
      </c>
      <c r="C20" s="3">
        <v>6302</v>
      </c>
      <c r="D20" t="s">
        <v>8</v>
      </c>
      <c r="E20" s="3"/>
      <c r="F20" s="3"/>
      <c r="G20" s="3"/>
      <c r="H20" s="3"/>
      <c r="I20" s="3"/>
      <c r="J20" s="3"/>
      <c r="K20" s="3"/>
      <c r="L20" s="3"/>
      <c r="M20" s="3">
        <v>21218</v>
      </c>
      <c r="N20" s="3">
        <v>5375</v>
      </c>
      <c r="O20" s="3">
        <f>SUM(E20+G20+I20+K20+M20)</f>
        <v>21218</v>
      </c>
      <c r="P20" s="3">
        <v>5375</v>
      </c>
      <c r="Q20" s="3"/>
      <c r="R20" s="3"/>
      <c r="S20" s="3"/>
      <c r="T20" s="3"/>
      <c r="U20" s="3">
        <v>26593</v>
      </c>
      <c r="V20" s="3">
        <v>26593</v>
      </c>
      <c r="W20" s="3">
        <f>SUM(AA20:AD20)</f>
        <v>6044</v>
      </c>
      <c r="X20" s="3">
        <f>SUM(V20+W20)</f>
        <v>32637</v>
      </c>
      <c r="Y20" s="3">
        <f>SUM(AC20:AF20)</f>
        <v>3675</v>
      </c>
      <c r="Z20" s="3">
        <f>X20</f>
        <v>32637</v>
      </c>
      <c r="AA20" s="3">
        <v>2369</v>
      </c>
      <c r="AB20" s="3">
        <v>0</v>
      </c>
      <c r="AC20" s="3">
        <v>3675</v>
      </c>
      <c r="AD20" s="3">
        <v>0</v>
      </c>
      <c r="AE20" s="3">
        <v>0</v>
      </c>
      <c r="AF20" s="3">
        <v>0</v>
      </c>
      <c r="AG20" s="3">
        <v>0</v>
      </c>
      <c r="AH20" s="3">
        <v>0</v>
      </c>
      <c r="AI20" s="3">
        <v>504</v>
      </c>
      <c r="AJ20" s="3">
        <v>504</v>
      </c>
      <c r="AK20" s="3">
        <v>1930</v>
      </c>
      <c r="AL20" s="22">
        <v>0.95906061567756273</v>
      </c>
      <c r="AM20" s="22">
        <v>5.1788321167883211</v>
      </c>
    </row>
    <row r="21" spans="1:39" x14ac:dyDescent="0.35">
      <c r="A21" t="s">
        <v>179</v>
      </c>
      <c r="B21" t="s">
        <v>180</v>
      </c>
      <c r="C21" s="3">
        <v>28866</v>
      </c>
      <c r="D21" t="s">
        <v>10</v>
      </c>
      <c r="E21" s="3">
        <v>96971</v>
      </c>
      <c r="F21" s="3">
        <v>72756</v>
      </c>
      <c r="G21" s="3">
        <v>3586</v>
      </c>
      <c r="H21" s="3">
        <v>2988</v>
      </c>
      <c r="I21" s="3">
        <v>32899</v>
      </c>
      <c r="J21" s="3">
        <v>25451</v>
      </c>
      <c r="K21" s="3">
        <v>668</v>
      </c>
      <c r="L21" s="3">
        <v>74</v>
      </c>
      <c r="M21" s="3">
        <v>0</v>
      </c>
      <c r="N21" s="3">
        <v>0</v>
      </c>
      <c r="O21" s="3">
        <f>SUM(E21+G21+I21+K21+M21)</f>
        <v>134124</v>
      </c>
      <c r="P21" s="3">
        <v>101269</v>
      </c>
      <c r="Q21" s="3">
        <v>169727</v>
      </c>
      <c r="R21" s="3">
        <v>6574</v>
      </c>
      <c r="S21" s="3">
        <v>58350</v>
      </c>
      <c r="T21" s="3">
        <v>742</v>
      </c>
      <c r="U21" s="3">
        <v>0</v>
      </c>
      <c r="V21" s="3">
        <v>235393</v>
      </c>
      <c r="W21" s="3">
        <f>SUM(AA21:AD21)</f>
        <v>57783</v>
      </c>
      <c r="X21" s="3">
        <f>SUM(V21+W21)</f>
        <v>293176</v>
      </c>
      <c r="Y21" s="3">
        <f>SUM(AC21:AF21)</f>
        <v>56610</v>
      </c>
      <c r="Z21" s="3">
        <f>X21</f>
        <v>293176</v>
      </c>
      <c r="AA21" s="3">
        <v>15108</v>
      </c>
      <c r="AB21" s="3">
        <v>16227</v>
      </c>
      <c r="AC21" s="3">
        <v>25069</v>
      </c>
      <c r="AD21" s="3">
        <v>1379</v>
      </c>
      <c r="AE21" s="3">
        <v>29061</v>
      </c>
      <c r="AF21" s="3">
        <v>1101</v>
      </c>
      <c r="AG21" s="3">
        <v>30162</v>
      </c>
      <c r="AH21" s="3">
        <v>21394</v>
      </c>
      <c r="AI21" s="3">
        <v>689</v>
      </c>
      <c r="AJ21" s="3">
        <v>22083</v>
      </c>
      <c r="AK21" s="3">
        <v>0</v>
      </c>
      <c r="AL21" s="22">
        <v>2.0017667844522968</v>
      </c>
      <c r="AM21" s="22">
        <v>10.156447031109263</v>
      </c>
    </row>
    <row r="22" spans="1:39" x14ac:dyDescent="0.35">
      <c r="A22" t="s">
        <v>185</v>
      </c>
      <c r="B22" t="s">
        <v>186</v>
      </c>
      <c r="C22" s="3">
        <v>4718</v>
      </c>
      <c r="D22" t="s">
        <v>10</v>
      </c>
      <c r="E22" s="3">
        <v>26979</v>
      </c>
      <c r="F22" s="3">
        <v>17153</v>
      </c>
      <c r="G22" s="3">
        <v>5341</v>
      </c>
      <c r="H22" s="3">
        <v>3344</v>
      </c>
      <c r="I22" s="3">
        <v>7001</v>
      </c>
      <c r="J22" s="3">
        <v>4104</v>
      </c>
      <c r="K22" s="3">
        <v>495</v>
      </c>
      <c r="L22" s="3">
        <v>177</v>
      </c>
      <c r="M22" s="3">
        <v>0</v>
      </c>
      <c r="N22" s="3">
        <v>0</v>
      </c>
      <c r="O22" s="3">
        <f>SUM(E22+G22+I22+K22+M22)</f>
        <v>39816</v>
      </c>
      <c r="P22" s="3">
        <v>24778</v>
      </c>
      <c r="Q22" s="3">
        <v>44132</v>
      </c>
      <c r="R22" s="3">
        <v>8685</v>
      </c>
      <c r="S22" s="3">
        <v>11105</v>
      </c>
      <c r="T22" s="3">
        <v>672</v>
      </c>
      <c r="U22" s="3">
        <v>0</v>
      </c>
      <c r="V22" s="3">
        <v>64594</v>
      </c>
      <c r="W22" s="3">
        <f>SUM(AA22:AD22)</f>
        <v>8141</v>
      </c>
      <c r="X22" s="3">
        <f>SUM(V22+W22)</f>
        <v>72735</v>
      </c>
      <c r="Y22" s="3">
        <f>SUM(AC22:AF22)</f>
        <v>12643</v>
      </c>
      <c r="Z22" s="3">
        <f>X22</f>
        <v>72735</v>
      </c>
      <c r="AA22" s="3">
        <v>3576</v>
      </c>
      <c r="AB22" s="3"/>
      <c r="AC22" s="3">
        <v>4565</v>
      </c>
      <c r="AD22" s="3"/>
      <c r="AE22" s="3">
        <v>7338</v>
      </c>
      <c r="AF22" s="3">
        <v>740</v>
      </c>
      <c r="AG22" s="3">
        <v>8078</v>
      </c>
      <c r="AH22" s="3">
        <v>11938</v>
      </c>
      <c r="AI22" s="3">
        <v>275</v>
      </c>
      <c r="AJ22" s="3">
        <v>12213</v>
      </c>
      <c r="AK22" s="3">
        <v>0</v>
      </c>
      <c r="AL22" s="22">
        <v>1.7255192878338279</v>
      </c>
      <c r="AM22" s="22">
        <v>15.416490038151759</v>
      </c>
    </row>
    <row r="23" spans="1:39" x14ac:dyDescent="0.35">
      <c r="A23" t="s">
        <v>192</v>
      </c>
      <c r="B23" t="s">
        <v>193</v>
      </c>
      <c r="C23" s="3">
        <v>15964</v>
      </c>
      <c r="D23" t="s">
        <v>10</v>
      </c>
      <c r="E23" s="3">
        <v>18657</v>
      </c>
      <c r="F23" s="3">
        <v>14970</v>
      </c>
      <c r="G23" s="3">
        <v>1583</v>
      </c>
      <c r="H23" s="3">
        <v>1925</v>
      </c>
      <c r="I23" s="3">
        <v>22596</v>
      </c>
      <c r="J23" s="3">
        <v>23620</v>
      </c>
      <c r="K23" s="3">
        <v>1303</v>
      </c>
      <c r="L23" s="3">
        <v>919</v>
      </c>
      <c r="M23" s="3">
        <v>0</v>
      </c>
      <c r="N23" s="3">
        <v>0</v>
      </c>
      <c r="O23" s="3">
        <f>SUM(E23+G23+I23+K23+M23)</f>
        <v>44139</v>
      </c>
      <c r="P23" s="3">
        <v>41434</v>
      </c>
      <c r="Q23" s="3">
        <v>33627</v>
      </c>
      <c r="R23" s="3">
        <v>3508</v>
      </c>
      <c r="S23" s="3">
        <v>46216</v>
      </c>
      <c r="T23" s="3">
        <v>2222</v>
      </c>
      <c r="U23" s="3">
        <v>0</v>
      </c>
      <c r="V23" s="3">
        <v>85573</v>
      </c>
      <c r="W23" s="3">
        <f>SUM(AA23:AD23)</f>
        <v>41594</v>
      </c>
      <c r="X23" s="3">
        <f>SUM(V23+W23)</f>
        <v>127167</v>
      </c>
      <c r="Y23" s="3">
        <f>SUM(AC23:AF23)</f>
        <v>86493</v>
      </c>
      <c r="Z23" s="3">
        <f>X23</f>
        <v>127167</v>
      </c>
      <c r="AA23" s="3">
        <v>12959</v>
      </c>
      <c r="AB23" s="3">
        <v>2618</v>
      </c>
      <c r="AC23" s="3">
        <v>17882</v>
      </c>
      <c r="AD23" s="3">
        <v>8135</v>
      </c>
      <c r="AE23" s="3">
        <v>60126</v>
      </c>
      <c r="AF23" s="3">
        <v>350</v>
      </c>
      <c r="AG23" s="3">
        <v>60476</v>
      </c>
      <c r="AH23" s="3">
        <v>54971</v>
      </c>
      <c r="AI23" s="3">
        <v>249</v>
      </c>
      <c r="AJ23" s="3">
        <v>55220</v>
      </c>
      <c r="AK23" s="3">
        <v>1043</v>
      </c>
      <c r="AL23" s="22">
        <v>2.6054873465296917</v>
      </c>
      <c r="AM23" s="22">
        <v>7.9658606865447252</v>
      </c>
    </row>
    <row r="24" spans="1:39" x14ac:dyDescent="0.35">
      <c r="A24" t="s">
        <v>198</v>
      </c>
      <c r="B24" t="s">
        <v>199</v>
      </c>
      <c r="C24" s="3">
        <v>88236</v>
      </c>
      <c r="D24" t="s">
        <v>10</v>
      </c>
      <c r="E24" s="3">
        <v>345246</v>
      </c>
      <c r="F24" s="3">
        <v>228357</v>
      </c>
      <c r="G24" s="3">
        <v>21764</v>
      </c>
      <c r="H24" s="3">
        <v>22456</v>
      </c>
      <c r="I24" s="3">
        <v>297319</v>
      </c>
      <c r="J24" s="3">
        <v>227101</v>
      </c>
      <c r="K24" s="3">
        <v>18023</v>
      </c>
      <c r="L24" s="3">
        <v>5928</v>
      </c>
      <c r="M24" s="3">
        <v>6002</v>
      </c>
      <c r="N24" s="3">
        <v>670</v>
      </c>
      <c r="O24" s="3">
        <f>SUM(E24+G24+I24+K24+M24)</f>
        <v>688354</v>
      </c>
      <c r="P24" s="3">
        <v>484512</v>
      </c>
      <c r="Q24" s="3">
        <v>573603</v>
      </c>
      <c r="R24" s="3">
        <v>44220</v>
      </c>
      <c r="S24" s="3">
        <v>524420</v>
      </c>
      <c r="T24" s="3">
        <v>23951</v>
      </c>
      <c r="U24" s="3">
        <v>6672</v>
      </c>
      <c r="V24" s="3">
        <v>1172866</v>
      </c>
      <c r="W24" s="3">
        <f>SUM(AA24:AD24)</f>
        <v>497244</v>
      </c>
      <c r="X24" s="3">
        <f>SUM(V24+W24)</f>
        <v>1670110</v>
      </c>
      <c r="Y24" s="3">
        <f>SUM(AC24:AF24)</f>
        <v>291061</v>
      </c>
      <c r="Z24" s="3">
        <f>X24</f>
        <v>1670110</v>
      </c>
      <c r="AA24" s="3">
        <v>166933</v>
      </c>
      <c r="AB24" s="3">
        <v>39250</v>
      </c>
      <c r="AC24" s="3">
        <v>241835</v>
      </c>
      <c r="AD24" s="3">
        <v>49226</v>
      </c>
      <c r="AE24" s="3">
        <v>0</v>
      </c>
      <c r="AF24" s="3">
        <v>0</v>
      </c>
      <c r="AG24" s="3">
        <v>0</v>
      </c>
      <c r="AH24" s="3">
        <v>0</v>
      </c>
      <c r="AI24" s="3">
        <v>0</v>
      </c>
      <c r="AJ24" s="3">
        <v>0</v>
      </c>
      <c r="AK24" s="3">
        <v>48924</v>
      </c>
      <c r="AL24" s="22">
        <v>5.6353869169046646</v>
      </c>
      <c r="AM24" s="22">
        <v>18.927761911238044</v>
      </c>
    </row>
    <row r="25" spans="1:39" x14ac:dyDescent="0.35">
      <c r="A25" t="s">
        <v>207</v>
      </c>
      <c r="B25" t="s">
        <v>208</v>
      </c>
      <c r="C25" s="3">
        <v>10879</v>
      </c>
      <c r="D25" t="s">
        <v>8</v>
      </c>
      <c r="E25" s="3">
        <v>12069</v>
      </c>
      <c r="F25" s="3">
        <v>2284</v>
      </c>
      <c r="G25" s="3">
        <v>723</v>
      </c>
      <c r="H25" s="3">
        <v>212</v>
      </c>
      <c r="I25" s="3">
        <v>4921</v>
      </c>
      <c r="J25" s="3">
        <v>1232</v>
      </c>
      <c r="K25" s="3">
        <v>85</v>
      </c>
      <c r="L25" s="3">
        <v>18</v>
      </c>
      <c r="M25" s="3"/>
      <c r="N25" s="3"/>
      <c r="O25" s="3">
        <f>SUM(E25+G25+I25+K25+M25)</f>
        <v>17798</v>
      </c>
      <c r="P25" s="3">
        <v>3746</v>
      </c>
      <c r="Q25" s="3">
        <v>14353</v>
      </c>
      <c r="R25" s="3">
        <v>935</v>
      </c>
      <c r="S25" s="3">
        <v>6153</v>
      </c>
      <c r="T25" s="3">
        <v>103</v>
      </c>
      <c r="U25" s="3">
        <v>0</v>
      </c>
      <c r="V25" s="3">
        <v>21544</v>
      </c>
      <c r="W25" s="3">
        <f>SUM(AA25:AD25)</f>
        <v>14659</v>
      </c>
      <c r="X25" s="3">
        <f>SUM(V25+W25)</f>
        <v>36203</v>
      </c>
      <c r="Y25" s="3">
        <f>SUM(AC25:AF25)</f>
        <v>7702</v>
      </c>
      <c r="Z25" s="3">
        <f>X25</f>
        <v>36203</v>
      </c>
      <c r="AA25" s="3">
        <v>5288</v>
      </c>
      <c r="AB25" s="3">
        <v>2194</v>
      </c>
      <c r="AC25" s="3">
        <v>7177</v>
      </c>
      <c r="AD25" s="3"/>
      <c r="AE25" s="3">
        <v>524</v>
      </c>
      <c r="AF25" s="3">
        <v>1</v>
      </c>
      <c r="AG25" s="3">
        <v>525</v>
      </c>
      <c r="AH25" s="3">
        <v>1350</v>
      </c>
      <c r="AI25" s="3">
        <v>0</v>
      </c>
      <c r="AJ25" s="3">
        <v>1350</v>
      </c>
      <c r="AK25" s="3">
        <v>565</v>
      </c>
      <c r="AL25" s="22">
        <v>1.3474584061035022</v>
      </c>
      <c r="AM25" s="22">
        <v>3.3277874804669545</v>
      </c>
    </row>
    <row r="26" spans="1:39" x14ac:dyDescent="0.35">
      <c r="A26" t="s">
        <v>216</v>
      </c>
      <c r="B26" t="s">
        <v>217</v>
      </c>
      <c r="C26" s="3">
        <v>26366</v>
      </c>
      <c r="D26" t="s">
        <v>8</v>
      </c>
      <c r="E26" s="3">
        <v>55150</v>
      </c>
      <c r="F26" s="3">
        <v>15773</v>
      </c>
      <c r="G26" s="3">
        <v>4447</v>
      </c>
      <c r="H26" s="3">
        <v>1522</v>
      </c>
      <c r="I26" s="3">
        <v>43961</v>
      </c>
      <c r="J26" s="3">
        <v>9765</v>
      </c>
      <c r="K26" s="3">
        <v>286</v>
      </c>
      <c r="L26" s="3">
        <v>1</v>
      </c>
      <c r="M26" s="3">
        <v>155</v>
      </c>
      <c r="N26" s="3">
        <v>119</v>
      </c>
      <c r="O26" s="3">
        <f>SUM(E26+G26+I26+K26+M26)</f>
        <v>103999</v>
      </c>
      <c r="P26" s="3">
        <v>27180</v>
      </c>
      <c r="Q26" s="3">
        <v>70923</v>
      </c>
      <c r="R26" s="3">
        <v>5969</v>
      </c>
      <c r="S26" s="3">
        <v>53726</v>
      </c>
      <c r="T26" s="3">
        <v>287</v>
      </c>
      <c r="U26" s="3">
        <v>274</v>
      </c>
      <c r="V26" s="3">
        <v>131179</v>
      </c>
      <c r="W26" s="3">
        <f>SUM(AA26:AD26)</f>
        <v>41689</v>
      </c>
      <c r="X26" s="3">
        <f>SUM(V26+W26)</f>
        <v>172868</v>
      </c>
      <c r="Y26" s="3">
        <f>SUM(AC26:AF26)</f>
        <v>53178</v>
      </c>
      <c r="Z26" s="3">
        <f>X26</f>
        <v>172868</v>
      </c>
      <c r="AA26" s="3">
        <v>16661</v>
      </c>
      <c r="AB26" s="3">
        <v>4303</v>
      </c>
      <c r="AC26" s="3">
        <v>20115</v>
      </c>
      <c r="AD26" s="3">
        <v>610</v>
      </c>
      <c r="AE26" s="3">
        <v>32347</v>
      </c>
      <c r="AF26" s="3">
        <v>106</v>
      </c>
      <c r="AG26" s="3">
        <v>32453</v>
      </c>
      <c r="AH26" s="3">
        <v>9887</v>
      </c>
      <c r="AI26" s="3">
        <v>398</v>
      </c>
      <c r="AJ26" s="3">
        <v>10285</v>
      </c>
      <c r="AK26" s="3">
        <v>1</v>
      </c>
      <c r="AL26" s="22">
        <v>1.5811651369187589</v>
      </c>
      <c r="AM26" s="22">
        <v>6.5564742471364639</v>
      </c>
    </row>
    <row r="27" spans="1:39" x14ac:dyDescent="0.35">
      <c r="A27" t="s">
        <v>225</v>
      </c>
      <c r="B27" t="s">
        <v>226</v>
      </c>
      <c r="C27" s="3">
        <v>5133</v>
      </c>
      <c r="D27" t="s">
        <v>10</v>
      </c>
      <c r="E27" s="3">
        <v>22460</v>
      </c>
      <c r="F27" s="3">
        <v>11649</v>
      </c>
      <c r="G27" s="3">
        <v>800</v>
      </c>
      <c r="H27" s="3">
        <v>630</v>
      </c>
      <c r="I27" s="3">
        <v>6864</v>
      </c>
      <c r="J27" s="3">
        <v>4390</v>
      </c>
      <c r="K27" s="3">
        <v>154</v>
      </c>
      <c r="L27" s="3">
        <v>108</v>
      </c>
      <c r="M27" s="3">
        <v>0</v>
      </c>
      <c r="N27" s="3">
        <v>0</v>
      </c>
      <c r="O27" s="3">
        <f>SUM(E27+G27+I27+K27+M27)</f>
        <v>30278</v>
      </c>
      <c r="P27" s="3">
        <v>16777</v>
      </c>
      <c r="Q27" s="3">
        <v>34109</v>
      </c>
      <c r="R27" s="3">
        <v>1430</v>
      </c>
      <c r="S27" s="3">
        <v>11254</v>
      </c>
      <c r="T27" s="3">
        <v>262</v>
      </c>
      <c r="U27" s="3">
        <v>0</v>
      </c>
      <c r="V27" s="3">
        <v>47055</v>
      </c>
      <c r="W27" s="3">
        <f>SUM(AA27:AD27)</f>
        <v>13260</v>
      </c>
      <c r="X27" s="3">
        <f>SUM(V27+W27)</f>
        <v>60315</v>
      </c>
      <c r="Y27" s="3">
        <f>SUM(AC27:AF27)</f>
        <v>15619</v>
      </c>
      <c r="Z27" s="3">
        <f>X27</f>
        <v>60315</v>
      </c>
      <c r="AA27" s="3">
        <v>4894</v>
      </c>
      <c r="AB27" s="3">
        <v>0</v>
      </c>
      <c r="AC27" s="3">
        <v>7096</v>
      </c>
      <c r="AD27" s="3">
        <v>1270</v>
      </c>
      <c r="AE27" s="3">
        <v>7000</v>
      </c>
      <c r="AF27" s="3">
        <v>253</v>
      </c>
      <c r="AG27" s="3">
        <v>7253</v>
      </c>
      <c r="AH27" s="3">
        <v>5563</v>
      </c>
      <c r="AI27" s="3">
        <v>77</v>
      </c>
      <c r="AJ27" s="3">
        <v>5640</v>
      </c>
      <c r="AK27" s="3">
        <v>0</v>
      </c>
      <c r="AL27" s="22">
        <v>2.5832846288720046</v>
      </c>
      <c r="AM27" s="22">
        <v>11.750438340151957</v>
      </c>
    </row>
    <row r="28" spans="1:39" x14ac:dyDescent="0.35">
      <c r="A28" t="s">
        <v>231</v>
      </c>
      <c r="B28" t="s">
        <v>232</v>
      </c>
      <c r="C28" s="3">
        <v>25134</v>
      </c>
      <c r="D28" t="s">
        <v>10</v>
      </c>
      <c r="E28" s="3">
        <v>51447</v>
      </c>
      <c r="F28" s="3">
        <v>36492</v>
      </c>
      <c r="G28" s="3">
        <v>4812</v>
      </c>
      <c r="H28" s="3">
        <v>5477</v>
      </c>
      <c r="I28" s="3">
        <v>48412</v>
      </c>
      <c r="J28" s="3">
        <v>36624</v>
      </c>
      <c r="K28" s="3">
        <v>3181</v>
      </c>
      <c r="L28" s="3">
        <v>832</v>
      </c>
      <c r="M28" s="3">
        <v>0</v>
      </c>
      <c r="N28" s="3">
        <v>0</v>
      </c>
      <c r="O28" s="3">
        <f>SUM(E28+G28+I28+K28+M28)</f>
        <v>107852</v>
      </c>
      <c r="P28" s="3">
        <v>79425</v>
      </c>
      <c r="Q28" s="3">
        <v>87939</v>
      </c>
      <c r="R28" s="3">
        <v>10289</v>
      </c>
      <c r="S28" s="3">
        <v>85036</v>
      </c>
      <c r="T28" s="3">
        <v>4013</v>
      </c>
      <c r="U28" s="3">
        <v>0</v>
      </c>
      <c r="V28" s="3">
        <v>187277</v>
      </c>
      <c r="W28" s="3">
        <f>SUM(AA28:AD28)</f>
        <v>35732</v>
      </c>
      <c r="X28" s="3">
        <f>SUM(V28+W28)</f>
        <v>223009</v>
      </c>
      <c r="Y28" s="3">
        <f>SUM(AC28:AF28)</f>
        <v>45991</v>
      </c>
      <c r="Z28" s="3">
        <f>X28</f>
        <v>223009</v>
      </c>
      <c r="AA28" s="3">
        <v>11265</v>
      </c>
      <c r="AB28" s="3">
        <v>5958</v>
      </c>
      <c r="AC28" s="3">
        <v>16579</v>
      </c>
      <c r="AD28" s="3">
        <v>1930</v>
      </c>
      <c r="AE28" s="3">
        <v>27201</v>
      </c>
      <c r="AF28" s="3">
        <v>281</v>
      </c>
      <c r="AG28" s="3">
        <v>27482</v>
      </c>
      <c r="AH28" s="3">
        <v>22664</v>
      </c>
      <c r="AI28" s="3">
        <v>11</v>
      </c>
      <c r="AJ28" s="3">
        <v>22675</v>
      </c>
      <c r="AK28" s="3">
        <v>64486</v>
      </c>
      <c r="AL28" s="22">
        <v>1.4216599029203469</v>
      </c>
      <c r="AM28" s="22">
        <v>8.8728017824460892</v>
      </c>
    </row>
    <row r="29" spans="1:39" x14ac:dyDescent="0.35">
      <c r="A29" t="s">
        <v>239</v>
      </c>
      <c r="B29" t="s">
        <v>240</v>
      </c>
      <c r="C29" s="3">
        <v>208612</v>
      </c>
      <c r="D29" t="s">
        <v>8</v>
      </c>
      <c r="E29" s="3">
        <v>426406</v>
      </c>
      <c r="F29" s="3">
        <v>143815</v>
      </c>
      <c r="G29" s="3">
        <v>27366</v>
      </c>
      <c r="H29" s="3">
        <v>9939</v>
      </c>
      <c r="I29" s="3">
        <v>519783</v>
      </c>
      <c r="J29" s="3">
        <v>135966</v>
      </c>
      <c r="K29" s="3">
        <v>3642</v>
      </c>
      <c r="L29" s="3">
        <v>3</v>
      </c>
      <c r="M29" s="3">
        <v>0</v>
      </c>
      <c r="N29" s="3">
        <v>0</v>
      </c>
      <c r="O29" s="3">
        <f>SUM(E29+G29+I29+K29+M29)</f>
        <v>977197</v>
      </c>
      <c r="P29" s="3">
        <v>289723</v>
      </c>
      <c r="Q29" s="3">
        <v>570221</v>
      </c>
      <c r="R29" s="3">
        <v>37305</v>
      </c>
      <c r="S29" s="3">
        <v>655749</v>
      </c>
      <c r="T29" s="3">
        <v>3645</v>
      </c>
      <c r="U29" s="3">
        <v>0</v>
      </c>
      <c r="V29" s="3">
        <v>1266920</v>
      </c>
      <c r="W29" s="3">
        <f>SUM(AA29:AD29)</f>
        <v>1063939</v>
      </c>
      <c r="X29" s="3">
        <f>SUM(V29+W29)</f>
        <v>2330859</v>
      </c>
      <c r="Y29" s="3">
        <f>SUM(AC29:AF29)</f>
        <v>507336</v>
      </c>
      <c r="Z29" s="3">
        <f>X29</f>
        <v>2330859</v>
      </c>
      <c r="AA29" s="3">
        <v>461371</v>
      </c>
      <c r="AB29" s="3">
        <v>121991</v>
      </c>
      <c r="AC29" s="3">
        <v>389652</v>
      </c>
      <c r="AD29" s="3">
        <v>90925</v>
      </c>
      <c r="AE29" s="3">
        <v>24945</v>
      </c>
      <c r="AF29" s="3">
        <v>1814</v>
      </c>
      <c r="AG29" s="3">
        <v>26759</v>
      </c>
      <c r="AH29" s="3">
        <v>65580</v>
      </c>
      <c r="AI29" s="3">
        <v>2898</v>
      </c>
      <c r="AJ29" s="3">
        <v>68478</v>
      </c>
      <c r="AK29" s="3">
        <v>5648</v>
      </c>
      <c r="AL29" s="22">
        <v>5.1000853258681191</v>
      </c>
      <c r="AM29" s="22">
        <v>11.173177957164496</v>
      </c>
    </row>
    <row r="30" spans="1:39" x14ac:dyDescent="0.35">
      <c r="A30" t="s">
        <v>246</v>
      </c>
      <c r="B30" t="s">
        <v>247</v>
      </c>
      <c r="C30" s="3">
        <v>964</v>
      </c>
      <c r="D30" t="s">
        <v>10</v>
      </c>
      <c r="E30" s="3">
        <v>3099</v>
      </c>
      <c r="F30" s="3">
        <v>2065</v>
      </c>
      <c r="G30" s="3">
        <v>405</v>
      </c>
      <c r="H30" s="3">
        <v>127</v>
      </c>
      <c r="I30" s="3">
        <v>67</v>
      </c>
      <c r="J30" s="3">
        <v>14</v>
      </c>
      <c r="K30" s="3">
        <v>54</v>
      </c>
      <c r="L30" s="3">
        <v>23</v>
      </c>
      <c r="M30" s="3">
        <v>39</v>
      </c>
      <c r="N30" s="3">
        <v>7</v>
      </c>
      <c r="O30" s="3">
        <f>SUM(E30+G30+I30+K30+M30)</f>
        <v>3664</v>
      </c>
      <c r="P30" s="3">
        <v>2236</v>
      </c>
      <c r="Q30" s="3">
        <v>5164</v>
      </c>
      <c r="R30" s="3">
        <v>532</v>
      </c>
      <c r="S30" s="3">
        <v>81</v>
      </c>
      <c r="T30" s="3">
        <v>77</v>
      </c>
      <c r="U30" s="3">
        <v>46</v>
      </c>
      <c r="V30" s="3">
        <v>5900</v>
      </c>
      <c r="W30" s="3">
        <f>SUM(AA30:AD30)</f>
        <v>747</v>
      </c>
      <c r="X30" s="3">
        <f>SUM(V30+W30)</f>
        <v>6647</v>
      </c>
      <c r="Y30" s="3">
        <f>SUM(AC30:AF30)</f>
        <v>983</v>
      </c>
      <c r="Z30" s="3">
        <f>X30</f>
        <v>6647</v>
      </c>
      <c r="AA30" s="3">
        <v>326</v>
      </c>
      <c r="AB30" s="3">
        <v>5</v>
      </c>
      <c r="AC30" s="3">
        <v>416</v>
      </c>
      <c r="AD30" s="3">
        <v>0</v>
      </c>
      <c r="AE30" s="3">
        <v>0</v>
      </c>
      <c r="AF30" s="3">
        <v>567</v>
      </c>
      <c r="AG30" s="3">
        <v>567</v>
      </c>
      <c r="AH30" s="3">
        <v>1572</v>
      </c>
      <c r="AI30" s="3">
        <v>41</v>
      </c>
      <c r="AJ30" s="3">
        <v>1613</v>
      </c>
      <c r="AK30" s="3">
        <v>0</v>
      </c>
      <c r="AL30" s="22">
        <v>0.774896265560166</v>
      </c>
      <c r="AM30" s="22">
        <v>6.8952282157676352</v>
      </c>
    </row>
    <row r="31" spans="1:39" x14ac:dyDescent="0.35">
      <c r="A31" t="s">
        <v>252</v>
      </c>
      <c r="B31" t="s">
        <v>253</v>
      </c>
      <c r="C31" s="3">
        <v>16118</v>
      </c>
      <c r="D31" t="s">
        <v>10</v>
      </c>
      <c r="E31" s="3"/>
      <c r="F31" s="3"/>
      <c r="G31" s="3"/>
      <c r="H31" s="3"/>
      <c r="I31" s="3"/>
      <c r="J31" s="3"/>
      <c r="K31" s="3"/>
      <c r="L31" s="3"/>
      <c r="M31" s="3">
        <v>73675</v>
      </c>
      <c r="N31" s="3">
        <v>49589</v>
      </c>
      <c r="O31" s="3">
        <f>SUM(E31+G31+I31+K31+M31)</f>
        <v>73675</v>
      </c>
      <c r="P31" s="3">
        <v>49589</v>
      </c>
      <c r="Q31" s="3"/>
      <c r="R31" s="3"/>
      <c r="S31" s="3"/>
      <c r="T31" s="3"/>
      <c r="U31" s="3">
        <v>123264</v>
      </c>
      <c r="V31" s="3">
        <v>123264</v>
      </c>
      <c r="W31" s="3">
        <f>SUM(AA31:AD31)</f>
        <v>33719</v>
      </c>
      <c r="X31" s="3">
        <f>SUM(V31+W31)</f>
        <v>156983</v>
      </c>
      <c r="Y31" s="3">
        <f>SUM(AC31:AF31)</f>
        <v>39813</v>
      </c>
      <c r="Z31" s="3">
        <f>X31</f>
        <v>156983</v>
      </c>
      <c r="AA31" s="3">
        <v>9928</v>
      </c>
      <c r="AB31" s="3">
        <v>209</v>
      </c>
      <c r="AC31" s="3">
        <v>11756</v>
      </c>
      <c r="AD31" s="3">
        <v>11826</v>
      </c>
      <c r="AE31" s="3">
        <v>16087</v>
      </c>
      <c r="AF31" s="3">
        <v>144</v>
      </c>
      <c r="AG31" s="3">
        <v>16231</v>
      </c>
      <c r="AH31" s="3">
        <v>9353</v>
      </c>
      <c r="AI31" s="3">
        <v>232</v>
      </c>
      <c r="AJ31" s="3">
        <v>9585</v>
      </c>
      <c r="AK31" s="3">
        <v>600</v>
      </c>
      <c r="AL31" s="22">
        <v>2.092008934110932</v>
      </c>
      <c r="AM31" s="22">
        <v>9.7396078917979896</v>
      </c>
    </row>
    <row r="32" spans="1:39" x14ac:dyDescent="0.35">
      <c r="A32" t="s">
        <v>261</v>
      </c>
      <c r="B32" t="s">
        <v>262</v>
      </c>
      <c r="C32" s="3">
        <v>2011</v>
      </c>
      <c r="D32" t="s">
        <v>8</v>
      </c>
      <c r="E32" s="3">
        <v>1380</v>
      </c>
      <c r="F32" s="3">
        <v>125</v>
      </c>
      <c r="G32" s="3">
        <v>12</v>
      </c>
      <c r="H32" s="3">
        <v>1</v>
      </c>
      <c r="I32" s="3">
        <v>3981</v>
      </c>
      <c r="J32" s="3">
        <v>220</v>
      </c>
      <c r="K32" s="3">
        <v>0</v>
      </c>
      <c r="L32" s="3">
        <v>0</v>
      </c>
      <c r="M32" s="3">
        <v>236</v>
      </c>
      <c r="N32" s="3">
        <v>27</v>
      </c>
      <c r="O32" s="3">
        <f>SUM(E32+G32+I32+K32+M32)</f>
        <v>5609</v>
      </c>
      <c r="P32" s="3">
        <v>373</v>
      </c>
      <c r="Q32" s="3">
        <v>1505</v>
      </c>
      <c r="R32" s="3">
        <v>13</v>
      </c>
      <c r="S32" s="3">
        <v>4201</v>
      </c>
      <c r="T32" s="3"/>
      <c r="U32" s="3">
        <v>263</v>
      </c>
      <c r="V32" s="3">
        <v>5982</v>
      </c>
      <c r="W32" s="3">
        <f>SUM(AA32:AD32)</f>
        <v>592</v>
      </c>
      <c r="X32" s="3">
        <f>SUM(V32+W32)</f>
        <v>6574</v>
      </c>
      <c r="Y32" s="3">
        <f>SUM(AC32:AF32)</f>
        <v>712</v>
      </c>
      <c r="Z32" s="3">
        <f>X32</f>
        <v>6574</v>
      </c>
      <c r="AA32" s="3">
        <v>180</v>
      </c>
      <c r="AB32" s="3">
        <v>1</v>
      </c>
      <c r="AC32" s="3">
        <v>411</v>
      </c>
      <c r="AD32" s="3">
        <v>0</v>
      </c>
      <c r="AE32" s="3">
        <v>301</v>
      </c>
      <c r="AF32" s="3">
        <v>0</v>
      </c>
      <c r="AG32" s="3">
        <v>301</v>
      </c>
      <c r="AH32" s="3">
        <v>83</v>
      </c>
      <c r="AI32" s="3">
        <v>0</v>
      </c>
      <c r="AJ32" s="3">
        <v>83</v>
      </c>
      <c r="AK32" s="3">
        <v>0</v>
      </c>
      <c r="AL32" s="22">
        <v>0.2943809050223769</v>
      </c>
      <c r="AM32" s="22">
        <v>3.2690203878667328</v>
      </c>
    </row>
    <row r="33" spans="1:39" x14ac:dyDescent="0.35">
      <c r="A33" t="s">
        <v>271</v>
      </c>
      <c r="B33" t="s">
        <v>272</v>
      </c>
      <c r="C33" s="3">
        <v>1148</v>
      </c>
      <c r="D33" t="s">
        <v>8</v>
      </c>
      <c r="E33" s="3">
        <v>819</v>
      </c>
      <c r="F33" s="3">
        <v>371</v>
      </c>
      <c r="G33" s="3">
        <v>156</v>
      </c>
      <c r="H33" s="3">
        <v>68</v>
      </c>
      <c r="I33" s="3">
        <v>885</v>
      </c>
      <c r="J33" s="3">
        <v>458</v>
      </c>
      <c r="K33" s="3">
        <v>3</v>
      </c>
      <c r="L33" s="3">
        <v>0</v>
      </c>
      <c r="M33" s="3">
        <v>565</v>
      </c>
      <c r="N33" s="3">
        <v>128</v>
      </c>
      <c r="O33" s="3">
        <f>SUM(E33+G33+I33+K33+M33)</f>
        <v>2428</v>
      </c>
      <c r="P33" s="3">
        <v>1025</v>
      </c>
      <c r="Q33" s="3">
        <v>1190</v>
      </c>
      <c r="R33" s="3">
        <v>224</v>
      </c>
      <c r="S33" s="3">
        <v>1343</v>
      </c>
      <c r="T33" s="3">
        <v>3</v>
      </c>
      <c r="U33" s="3">
        <v>693</v>
      </c>
      <c r="V33" s="3">
        <v>3453</v>
      </c>
      <c r="W33" s="3">
        <f>SUM(AA33:AD33)</f>
        <v>357</v>
      </c>
      <c r="X33" s="3">
        <f>SUM(V33+W33)</f>
        <v>3810</v>
      </c>
      <c r="Y33" s="3">
        <f>SUM(AC33:AF33)</f>
        <v>3273</v>
      </c>
      <c r="Z33" s="3">
        <f>X33</f>
        <v>3810</v>
      </c>
      <c r="AA33" s="3">
        <v>147</v>
      </c>
      <c r="AB33" s="3">
        <v>17</v>
      </c>
      <c r="AC33" s="3">
        <v>193</v>
      </c>
      <c r="AD33" s="3">
        <v>0</v>
      </c>
      <c r="AE33" s="3">
        <v>1540</v>
      </c>
      <c r="AF33" s="3">
        <v>1540</v>
      </c>
      <c r="AG33" s="3">
        <v>3080</v>
      </c>
      <c r="AH33" s="3">
        <v>473</v>
      </c>
      <c r="AI33" s="3">
        <v>1540</v>
      </c>
      <c r="AJ33" s="3">
        <v>2013</v>
      </c>
      <c r="AK33" s="3">
        <v>250</v>
      </c>
      <c r="AL33" s="22">
        <v>0.31097560975609756</v>
      </c>
      <c r="AM33" s="22">
        <v>3.3188153310104531</v>
      </c>
    </row>
    <row r="34" spans="1:39" x14ac:dyDescent="0.35">
      <c r="A34" t="s">
        <v>279</v>
      </c>
      <c r="B34" t="s">
        <v>280</v>
      </c>
      <c r="C34" s="3">
        <v>2990</v>
      </c>
      <c r="D34" t="s">
        <v>8</v>
      </c>
      <c r="E34" s="3">
        <v>1163</v>
      </c>
      <c r="F34" s="3">
        <v>244</v>
      </c>
      <c r="G34" s="3">
        <v>44</v>
      </c>
      <c r="H34" s="3">
        <v>21</v>
      </c>
      <c r="I34" s="3">
        <v>464</v>
      </c>
      <c r="J34" s="3">
        <v>156</v>
      </c>
      <c r="K34" s="3">
        <v>0</v>
      </c>
      <c r="L34" s="3">
        <v>0</v>
      </c>
      <c r="M34" s="3">
        <v>164</v>
      </c>
      <c r="N34" s="3">
        <v>88</v>
      </c>
      <c r="O34" s="3">
        <f>SUM(E34+G34+I34+K34+M34)</f>
        <v>1835</v>
      </c>
      <c r="P34" s="3">
        <v>509</v>
      </c>
      <c r="Q34" s="3">
        <v>1407</v>
      </c>
      <c r="R34" s="3">
        <v>65</v>
      </c>
      <c r="S34" s="3">
        <v>620</v>
      </c>
      <c r="T34" s="3"/>
      <c r="U34" s="3">
        <v>252</v>
      </c>
      <c r="V34" s="3">
        <v>2344</v>
      </c>
      <c r="W34" s="3">
        <f>SUM(AA34:AD34)</f>
        <v>1061</v>
      </c>
      <c r="X34" s="3">
        <f>SUM(V34+W34)</f>
        <v>3405</v>
      </c>
      <c r="Y34" s="3">
        <f>SUM(AC34:AF34)</f>
        <v>1806</v>
      </c>
      <c r="Z34" s="3">
        <f>X34</f>
        <v>3405</v>
      </c>
      <c r="AA34" s="3">
        <v>148</v>
      </c>
      <c r="AB34" s="3">
        <v>38</v>
      </c>
      <c r="AC34" s="3">
        <v>875</v>
      </c>
      <c r="AD34" s="3">
        <v>0</v>
      </c>
      <c r="AE34" s="3">
        <v>931</v>
      </c>
      <c r="AF34" s="3">
        <v>0</v>
      </c>
      <c r="AG34" s="3">
        <v>931</v>
      </c>
      <c r="AH34" s="3">
        <v>568</v>
      </c>
      <c r="AI34" s="3">
        <v>0</v>
      </c>
      <c r="AJ34" s="3">
        <v>568</v>
      </c>
      <c r="AK34" s="3">
        <v>0</v>
      </c>
      <c r="AL34" s="22">
        <v>0.35484949832775919</v>
      </c>
      <c r="AM34" s="22">
        <v>1.1387959866220736</v>
      </c>
    </row>
    <row r="35" spans="1:39" x14ac:dyDescent="0.35">
      <c r="A35" t="s">
        <v>286</v>
      </c>
      <c r="B35" t="s">
        <v>287</v>
      </c>
      <c r="C35" s="3">
        <v>1870</v>
      </c>
      <c r="D35" t="s">
        <v>8</v>
      </c>
      <c r="E35" s="3">
        <v>1547</v>
      </c>
      <c r="F35" s="3">
        <v>325</v>
      </c>
      <c r="G35" s="3">
        <v>236</v>
      </c>
      <c r="H35" s="3">
        <v>94</v>
      </c>
      <c r="I35" s="3">
        <v>2659</v>
      </c>
      <c r="J35" s="3">
        <v>419</v>
      </c>
      <c r="K35" s="3">
        <v>3</v>
      </c>
      <c r="L35" s="3">
        <v>0</v>
      </c>
      <c r="M35" s="3">
        <v>474</v>
      </c>
      <c r="N35" s="3">
        <v>74</v>
      </c>
      <c r="O35" s="3">
        <f>SUM(E35+G35+I35+K35+M35)</f>
        <v>4919</v>
      </c>
      <c r="P35" s="3">
        <v>912</v>
      </c>
      <c r="Q35" s="3">
        <v>1872</v>
      </c>
      <c r="R35" s="3">
        <v>330</v>
      </c>
      <c r="S35" s="3">
        <v>3078</v>
      </c>
      <c r="T35" s="3">
        <v>3</v>
      </c>
      <c r="U35" s="3">
        <v>548</v>
      </c>
      <c r="V35" s="3">
        <v>5831</v>
      </c>
      <c r="W35" s="3">
        <f>SUM(AA35:AD35)</f>
        <v>2559</v>
      </c>
      <c r="X35" s="3">
        <f>SUM(V35+W35)</f>
        <v>8390</v>
      </c>
      <c r="Y35" s="3">
        <f>SUM(AC35:AF35)</f>
        <v>2073</v>
      </c>
      <c r="Z35" s="3">
        <f>X35</f>
        <v>8390</v>
      </c>
      <c r="AA35" s="3">
        <v>816</v>
      </c>
      <c r="AB35" s="3">
        <v>85</v>
      </c>
      <c r="AC35" s="3">
        <v>1658</v>
      </c>
      <c r="AD35" s="3">
        <v>0</v>
      </c>
      <c r="AE35" s="3">
        <v>415</v>
      </c>
      <c r="AF35" s="3">
        <v>0</v>
      </c>
      <c r="AG35" s="3">
        <v>415</v>
      </c>
      <c r="AH35" s="3">
        <v>617</v>
      </c>
      <c r="AI35" s="3">
        <v>0</v>
      </c>
      <c r="AJ35" s="3">
        <v>617</v>
      </c>
      <c r="AK35" s="3">
        <v>0</v>
      </c>
      <c r="AL35" s="22">
        <v>1.3684491978609625</v>
      </c>
      <c r="AM35" s="22">
        <v>4.4866310160427805</v>
      </c>
    </row>
    <row r="36" spans="1:39" x14ac:dyDescent="0.35">
      <c r="A36" t="s">
        <v>294</v>
      </c>
      <c r="B36" t="s">
        <v>295</v>
      </c>
      <c r="C36" s="3">
        <v>2107</v>
      </c>
      <c r="D36" t="s">
        <v>8</v>
      </c>
      <c r="E36" s="3">
        <v>7295</v>
      </c>
      <c r="F36" s="3">
        <v>1845</v>
      </c>
      <c r="G36" s="3">
        <v>400</v>
      </c>
      <c r="H36" s="3">
        <v>108</v>
      </c>
      <c r="I36" s="3">
        <v>7857</v>
      </c>
      <c r="J36" s="3">
        <v>1631</v>
      </c>
      <c r="K36" s="3">
        <v>0</v>
      </c>
      <c r="L36" s="3">
        <v>0</v>
      </c>
      <c r="M36" s="3">
        <v>936</v>
      </c>
      <c r="N36" s="3">
        <v>103</v>
      </c>
      <c r="O36" s="3">
        <f>SUM(E36+G36+I36+K36+M36)</f>
        <v>16488</v>
      </c>
      <c r="P36" s="3">
        <v>3687</v>
      </c>
      <c r="Q36" s="3">
        <v>9140</v>
      </c>
      <c r="R36" s="3">
        <v>508</v>
      </c>
      <c r="S36" s="3">
        <v>9488</v>
      </c>
      <c r="T36" s="3"/>
      <c r="U36" s="3">
        <v>1039</v>
      </c>
      <c r="V36" s="3">
        <v>20175</v>
      </c>
      <c r="W36" s="3">
        <f>SUM(AA36:AD36)</f>
        <v>4963</v>
      </c>
      <c r="X36" s="3">
        <f>SUM(V36+W36)</f>
        <v>25138</v>
      </c>
      <c r="Y36" s="3">
        <f>SUM(AC36:AF36)</f>
        <v>4253</v>
      </c>
      <c r="Z36" s="3">
        <f>X36</f>
        <v>25138</v>
      </c>
      <c r="AA36" s="3">
        <v>1357</v>
      </c>
      <c r="AB36" s="3">
        <v>538</v>
      </c>
      <c r="AC36" s="3">
        <v>3068</v>
      </c>
      <c r="AD36" s="3">
        <v>0</v>
      </c>
      <c r="AE36" s="3">
        <v>1185</v>
      </c>
      <c r="AF36" s="3">
        <v>0</v>
      </c>
      <c r="AG36" s="3">
        <v>1185</v>
      </c>
      <c r="AH36" s="3">
        <v>3086</v>
      </c>
      <c r="AI36" s="3">
        <v>0</v>
      </c>
      <c r="AJ36" s="3">
        <v>3086</v>
      </c>
      <c r="AK36" s="3">
        <v>0</v>
      </c>
      <c r="AL36" s="22">
        <v>2.3554817275747508</v>
      </c>
      <c r="AM36" s="22">
        <v>11.930707166587565</v>
      </c>
    </row>
    <row r="37" spans="1:39" x14ac:dyDescent="0.35">
      <c r="A37" t="s">
        <v>302</v>
      </c>
      <c r="B37" t="s">
        <v>303</v>
      </c>
      <c r="C37" s="3">
        <v>19880</v>
      </c>
      <c r="D37" t="s">
        <v>8</v>
      </c>
      <c r="E37" s="3">
        <v>35779</v>
      </c>
      <c r="F37" s="3">
        <v>16327</v>
      </c>
      <c r="G37" s="3">
        <v>2754</v>
      </c>
      <c r="H37" s="3">
        <v>1209</v>
      </c>
      <c r="I37" s="3">
        <v>33727</v>
      </c>
      <c r="J37" s="3">
        <v>13624</v>
      </c>
      <c r="K37" s="3">
        <v>205</v>
      </c>
      <c r="L37" s="3">
        <v>21</v>
      </c>
      <c r="M37" s="3">
        <v>0</v>
      </c>
      <c r="N37" s="3">
        <v>0</v>
      </c>
      <c r="O37" s="3">
        <f>SUM(E37+G37+I37+K37+M37)</f>
        <v>72465</v>
      </c>
      <c r="P37" s="3">
        <v>31181</v>
      </c>
      <c r="Q37" s="3">
        <v>52106</v>
      </c>
      <c r="R37" s="3">
        <v>3963</v>
      </c>
      <c r="S37" s="3">
        <v>47351</v>
      </c>
      <c r="T37" s="3">
        <v>226</v>
      </c>
      <c r="U37" s="3">
        <v>0</v>
      </c>
      <c r="V37" s="3">
        <v>103646</v>
      </c>
      <c r="W37" s="3">
        <f>SUM(AA37:AD37)</f>
        <v>33336</v>
      </c>
      <c r="X37" s="3">
        <f>SUM(V37+W37)</f>
        <v>136982</v>
      </c>
      <c r="Y37" s="3">
        <f>SUM(AC37:AF37)</f>
        <v>19676</v>
      </c>
      <c r="Z37" s="3">
        <f>X37</f>
        <v>136982</v>
      </c>
      <c r="AA37" s="3">
        <v>7265</v>
      </c>
      <c r="AB37" s="3">
        <v>12400</v>
      </c>
      <c r="AC37" s="3">
        <v>13671</v>
      </c>
      <c r="AD37" s="3">
        <v>0</v>
      </c>
      <c r="AE37" s="3">
        <v>5707</v>
      </c>
      <c r="AF37" s="3">
        <v>298</v>
      </c>
      <c r="AG37" s="3">
        <v>6005</v>
      </c>
      <c r="AH37" s="3">
        <v>34500</v>
      </c>
      <c r="AI37" s="3">
        <v>150</v>
      </c>
      <c r="AJ37" s="3">
        <v>34650</v>
      </c>
      <c r="AK37" s="3">
        <v>35084</v>
      </c>
      <c r="AL37" s="22">
        <v>1.6768611670020122</v>
      </c>
      <c r="AM37" s="22">
        <v>6.8904426559356136</v>
      </c>
    </row>
    <row r="38" spans="1:39" x14ac:dyDescent="0.35">
      <c r="A38" t="s">
        <v>309</v>
      </c>
      <c r="B38" t="s">
        <v>310</v>
      </c>
      <c r="C38" s="3">
        <v>177155</v>
      </c>
      <c r="D38" t="s">
        <v>10</v>
      </c>
      <c r="E38" s="3">
        <v>486969</v>
      </c>
      <c r="F38" s="3">
        <v>482579</v>
      </c>
      <c r="G38" s="3">
        <v>32157</v>
      </c>
      <c r="H38" s="3">
        <v>47972</v>
      </c>
      <c r="I38" s="3">
        <v>445363</v>
      </c>
      <c r="J38" s="3">
        <v>586589</v>
      </c>
      <c r="K38" s="3">
        <v>16409</v>
      </c>
      <c r="L38" s="3">
        <v>13819</v>
      </c>
      <c r="M38" s="3"/>
      <c r="N38" s="3"/>
      <c r="O38" s="3">
        <f>SUM(E38+G38+I38+K38+M38)</f>
        <v>980898</v>
      </c>
      <c r="P38" s="3">
        <v>1130959</v>
      </c>
      <c r="Q38" s="3">
        <v>969548</v>
      </c>
      <c r="R38" s="3">
        <v>80129</v>
      </c>
      <c r="S38" s="3">
        <v>1031952</v>
      </c>
      <c r="T38" s="3">
        <v>30228</v>
      </c>
      <c r="U38" s="3">
        <v>0</v>
      </c>
      <c r="V38" s="3">
        <v>2111857</v>
      </c>
      <c r="W38" s="3">
        <f>SUM(AA38:AD38)</f>
        <v>554429</v>
      </c>
      <c r="X38" s="3">
        <f>SUM(V38+W38)</f>
        <v>2666286</v>
      </c>
      <c r="Y38" s="3">
        <f>SUM(AC38:AF38)</f>
        <v>364366</v>
      </c>
      <c r="Z38" s="3">
        <f>X38</f>
        <v>2666286</v>
      </c>
      <c r="AA38" s="3">
        <v>190793</v>
      </c>
      <c r="AB38" s="3"/>
      <c r="AC38" s="3">
        <v>286714</v>
      </c>
      <c r="AD38" s="3">
        <v>76922</v>
      </c>
      <c r="AE38" s="3">
        <v>0</v>
      </c>
      <c r="AF38" s="3">
        <v>730</v>
      </c>
      <c r="AG38" s="3">
        <v>730</v>
      </c>
      <c r="AH38" s="3">
        <v>0</v>
      </c>
      <c r="AI38" s="3">
        <v>116</v>
      </c>
      <c r="AJ38" s="3">
        <v>116</v>
      </c>
      <c r="AK38" s="3">
        <v>21498</v>
      </c>
      <c r="AL38" s="22">
        <v>3.1296265981767379</v>
      </c>
      <c r="AM38" s="22">
        <v>15.050582822951652</v>
      </c>
    </row>
    <row r="39" spans="1:39" x14ac:dyDescent="0.35">
      <c r="A39" t="s">
        <v>315</v>
      </c>
      <c r="B39" t="s">
        <v>316</v>
      </c>
      <c r="C39" s="3">
        <v>17935</v>
      </c>
      <c r="D39" t="s">
        <v>10</v>
      </c>
      <c r="E39" s="3">
        <v>32292</v>
      </c>
      <c r="F39" s="3">
        <v>16235</v>
      </c>
      <c r="G39" s="3">
        <v>7048</v>
      </c>
      <c r="H39" s="3">
        <v>3887</v>
      </c>
      <c r="I39" s="3">
        <v>37430</v>
      </c>
      <c r="J39" s="3">
        <v>20139</v>
      </c>
      <c r="K39" s="3">
        <v>1876</v>
      </c>
      <c r="L39" s="3">
        <v>350</v>
      </c>
      <c r="M39" s="3">
        <v>2271</v>
      </c>
      <c r="N39" s="3">
        <v>1468</v>
      </c>
      <c r="O39" s="3">
        <f>SUM(E39+G39+I39+K39+M39)</f>
        <v>80917</v>
      </c>
      <c r="P39" s="3">
        <v>42079</v>
      </c>
      <c r="Q39" s="3">
        <v>48527</v>
      </c>
      <c r="R39" s="3">
        <v>10935</v>
      </c>
      <c r="S39" s="3">
        <v>57569</v>
      </c>
      <c r="T39" s="3">
        <v>2226</v>
      </c>
      <c r="U39" s="3">
        <v>3739</v>
      </c>
      <c r="V39" s="3">
        <v>122996</v>
      </c>
      <c r="W39" s="3">
        <f>SUM(AA39:AD39)</f>
        <v>47979</v>
      </c>
      <c r="X39" s="3">
        <f>SUM(V39+W39)</f>
        <v>170975</v>
      </c>
      <c r="Y39" s="3">
        <f>SUM(AC39:AF39)</f>
        <v>24677</v>
      </c>
      <c r="Z39" s="3">
        <f>X39</f>
        <v>170975</v>
      </c>
      <c r="AA39" s="3">
        <v>24079</v>
      </c>
      <c r="AB39" s="3">
        <v>2894</v>
      </c>
      <c r="AC39" s="3">
        <v>19367</v>
      </c>
      <c r="AD39" s="3">
        <v>1639</v>
      </c>
      <c r="AE39" s="3">
        <v>3671</v>
      </c>
      <c r="AF39" s="3">
        <v>0</v>
      </c>
      <c r="AG39" s="3">
        <v>3671</v>
      </c>
      <c r="AH39" s="3">
        <v>8648</v>
      </c>
      <c r="AI39" s="3">
        <v>0</v>
      </c>
      <c r="AJ39" s="3">
        <v>8648</v>
      </c>
      <c r="AK39" s="3">
        <v>0</v>
      </c>
      <c r="AL39" s="22">
        <v>2.6751603010872596</v>
      </c>
      <c r="AM39" s="22">
        <v>9.5330359632004456</v>
      </c>
    </row>
    <row r="40" spans="1:39" x14ac:dyDescent="0.35">
      <c r="A40" t="s">
        <v>321</v>
      </c>
      <c r="B40" t="s">
        <v>322</v>
      </c>
      <c r="C40" s="3">
        <v>14118</v>
      </c>
      <c r="D40" t="s">
        <v>10</v>
      </c>
      <c r="E40" s="3">
        <v>25004</v>
      </c>
      <c r="F40" s="3">
        <v>9458</v>
      </c>
      <c r="G40" s="3">
        <v>2554</v>
      </c>
      <c r="H40" s="3">
        <v>776</v>
      </c>
      <c r="I40" s="3">
        <v>20331</v>
      </c>
      <c r="J40" s="3">
        <v>7830</v>
      </c>
      <c r="K40" s="3">
        <v>2193</v>
      </c>
      <c r="L40" s="3">
        <v>1233</v>
      </c>
      <c r="M40" s="3">
        <v>952</v>
      </c>
      <c r="N40" s="3">
        <v>274</v>
      </c>
      <c r="O40" s="3">
        <f>SUM(E40+G40+I40+K40+M40)</f>
        <v>51034</v>
      </c>
      <c r="P40" s="3">
        <v>19571</v>
      </c>
      <c r="Q40" s="3">
        <v>34462</v>
      </c>
      <c r="R40" s="3">
        <v>3330</v>
      </c>
      <c r="S40" s="3">
        <v>28161</v>
      </c>
      <c r="T40" s="3">
        <v>3426</v>
      </c>
      <c r="U40" s="3">
        <v>1226</v>
      </c>
      <c r="V40" s="3">
        <v>70605</v>
      </c>
      <c r="W40" s="3">
        <f>SUM(AA40:AD40)</f>
        <v>16455</v>
      </c>
      <c r="X40" s="3">
        <f>SUM(V40+W40)</f>
        <v>87060</v>
      </c>
      <c r="Y40" s="3">
        <f>SUM(AC40:AF40)</f>
        <v>10289</v>
      </c>
      <c r="Z40" s="3">
        <f>X40</f>
        <v>87060</v>
      </c>
      <c r="AA40" s="3">
        <v>6079</v>
      </c>
      <c r="AB40" s="3">
        <v>1233</v>
      </c>
      <c r="AC40" s="3">
        <v>9143</v>
      </c>
      <c r="AD40" s="3">
        <v>0</v>
      </c>
      <c r="AE40" s="3">
        <v>1104</v>
      </c>
      <c r="AF40" s="3">
        <v>42</v>
      </c>
      <c r="AG40" s="3">
        <v>1146</v>
      </c>
      <c r="AH40" s="3">
        <v>1238</v>
      </c>
      <c r="AI40" s="3">
        <v>279</v>
      </c>
      <c r="AJ40" s="3">
        <v>1517</v>
      </c>
      <c r="AK40" s="3">
        <v>722</v>
      </c>
      <c r="AL40" s="22">
        <v>1.1655333616659584</v>
      </c>
      <c r="AM40" s="22">
        <v>6.1665958351041228</v>
      </c>
    </row>
    <row r="41" spans="1:39" x14ac:dyDescent="0.35">
      <c r="A41" t="s">
        <v>327</v>
      </c>
      <c r="B41" t="s">
        <v>328</v>
      </c>
      <c r="C41" s="3">
        <v>5564</v>
      </c>
      <c r="D41" t="s">
        <v>10</v>
      </c>
      <c r="E41" s="3">
        <v>13198</v>
      </c>
      <c r="F41" s="3">
        <v>8585</v>
      </c>
      <c r="G41" s="3">
        <v>1861</v>
      </c>
      <c r="H41" s="3">
        <v>1218</v>
      </c>
      <c r="I41" s="3">
        <v>2443</v>
      </c>
      <c r="J41" s="3">
        <v>1743</v>
      </c>
      <c r="K41" s="3">
        <v>389</v>
      </c>
      <c r="L41" s="3">
        <v>38</v>
      </c>
      <c r="M41" s="3"/>
      <c r="N41" s="3"/>
      <c r="O41" s="3">
        <f>SUM(E41+G41+I41+K41+M41)</f>
        <v>17891</v>
      </c>
      <c r="P41" s="3">
        <v>11584</v>
      </c>
      <c r="Q41" s="3">
        <v>21783</v>
      </c>
      <c r="R41" s="3">
        <v>3079</v>
      </c>
      <c r="S41" s="3">
        <v>4186</v>
      </c>
      <c r="T41" s="3">
        <v>427</v>
      </c>
      <c r="U41" s="3">
        <v>0</v>
      </c>
      <c r="V41" s="3">
        <v>29475</v>
      </c>
      <c r="W41" s="3">
        <f>SUM(AA41:AD41)</f>
        <v>3979</v>
      </c>
      <c r="X41" s="3">
        <f>SUM(V41+W41)</f>
        <v>33454</v>
      </c>
      <c r="Y41" s="3">
        <f>SUM(AC41:AF41)</f>
        <v>15020</v>
      </c>
      <c r="Z41" s="3">
        <f>X41</f>
        <v>33454</v>
      </c>
      <c r="AA41" s="3">
        <v>1609</v>
      </c>
      <c r="AB41" s="3"/>
      <c r="AC41" s="3">
        <v>2054</v>
      </c>
      <c r="AD41" s="3">
        <v>316</v>
      </c>
      <c r="AE41" s="3">
        <v>11987</v>
      </c>
      <c r="AF41" s="3">
        <v>663</v>
      </c>
      <c r="AG41" s="3">
        <v>12650</v>
      </c>
      <c r="AH41" s="3">
        <v>5138</v>
      </c>
      <c r="AI41" s="3">
        <v>322</v>
      </c>
      <c r="AJ41" s="3">
        <v>5460</v>
      </c>
      <c r="AK41" s="3">
        <v>0</v>
      </c>
      <c r="AL41" s="22">
        <v>0.71513299784327822</v>
      </c>
      <c r="AM41" s="22">
        <v>6.0125808770668581</v>
      </c>
    </row>
    <row r="42" spans="1:39" x14ac:dyDescent="0.35">
      <c r="A42" t="s">
        <v>332</v>
      </c>
      <c r="B42" t="s">
        <v>333</v>
      </c>
      <c r="C42" s="3">
        <v>29795</v>
      </c>
      <c r="D42" t="s">
        <v>10</v>
      </c>
      <c r="E42" s="3">
        <v>60879</v>
      </c>
      <c r="F42" s="3">
        <v>45806</v>
      </c>
      <c r="G42" s="3">
        <v>7408</v>
      </c>
      <c r="H42" s="3">
        <v>8240</v>
      </c>
      <c r="I42" s="3">
        <v>58052</v>
      </c>
      <c r="J42" s="3">
        <v>61273</v>
      </c>
      <c r="K42" s="3">
        <v>2359</v>
      </c>
      <c r="L42" s="3">
        <v>935</v>
      </c>
      <c r="M42" s="3">
        <v>0</v>
      </c>
      <c r="N42" s="3">
        <v>0</v>
      </c>
      <c r="O42" s="3">
        <f>SUM(E42+G42+I42+K42+M42)</f>
        <v>128698</v>
      </c>
      <c r="P42" s="3">
        <v>116254</v>
      </c>
      <c r="Q42" s="3">
        <v>106685</v>
      </c>
      <c r="R42" s="3">
        <v>15648</v>
      </c>
      <c r="S42" s="3">
        <v>119325</v>
      </c>
      <c r="T42" s="3">
        <v>3294</v>
      </c>
      <c r="U42" s="3">
        <v>0</v>
      </c>
      <c r="V42" s="3">
        <v>244952</v>
      </c>
      <c r="W42" s="3">
        <f>SUM(AA42:AD42)</f>
        <v>138151</v>
      </c>
      <c r="X42" s="3">
        <f>SUM(V42+W42)</f>
        <v>383103</v>
      </c>
      <c r="Y42" s="3">
        <f>SUM(AC42:AF42)</f>
        <v>187471</v>
      </c>
      <c r="Z42" s="3">
        <f>X42</f>
        <v>383103</v>
      </c>
      <c r="AA42" s="3">
        <v>57740</v>
      </c>
      <c r="AB42" s="3">
        <v>4950</v>
      </c>
      <c r="AC42" s="3">
        <v>60131</v>
      </c>
      <c r="AD42" s="3">
        <v>15330</v>
      </c>
      <c r="AE42" s="3">
        <v>111054</v>
      </c>
      <c r="AF42" s="3">
        <v>956</v>
      </c>
      <c r="AG42" s="3">
        <v>112010</v>
      </c>
      <c r="AH42" s="3">
        <v>179479</v>
      </c>
      <c r="AI42" s="3">
        <v>504</v>
      </c>
      <c r="AJ42" s="3">
        <v>179983</v>
      </c>
      <c r="AK42" s="3">
        <v>3923</v>
      </c>
      <c r="AL42" s="22">
        <v>4.6367175700620908</v>
      </c>
      <c r="AM42" s="22">
        <v>12.857962745427086</v>
      </c>
    </row>
    <row r="43" spans="1:39" x14ac:dyDescent="0.35">
      <c r="A43" t="s">
        <v>338</v>
      </c>
      <c r="B43" t="s">
        <v>339</v>
      </c>
      <c r="C43" s="3">
        <v>450</v>
      </c>
      <c r="D43" t="s">
        <v>8</v>
      </c>
      <c r="E43" s="3">
        <v>716</v>
      </c>
      <c r="F43" s="3">
        <v>163</v>
      </c>
      <c r="G43" s="3">
        <v>19</v>
      </c>
      <c r="H43" s="3">
        <v>2</v>
      </c>
      <c r="I43" s="3">
        <v>268</v>
      </c>
      <c r="J43" s="3">
        <v>88</v>
      </c>
      <c r="K43" s="3"/>
      <c r="L43" s="3"/>
      <c r="M43" s="3">
        <v>890</v>
      </c>
      <c r="N43" s="3">
        <v>262</v>
      </c>
      <c r="O43" s="3">
        <f>SUM(E43+G43+I43+K43+M43)</f>
        <v>1893</v>
      </c>
      <c r="P43" s="3">
        <v>515</v>
      </c>
      <c r="Q43" s="3">
        <v>879</v>
      </c>
      <c r="R43" s="3">
        <v>21</v>
      </c>
      <c r="S43" s="3">
        <v>356</v>
      </c>
      <c r="T43" s="3"/>
      <c r="U43" s="3">
        <v>1152</v>
      </c>
      <c r="V43" s="3">
        <v>2408</v>
      </c>
      <c r="W43" s="3">
        <f>SUM(AA43:AD43)</f>
        <v>1180</v>
      </c>
      <c r="X43" s="3">
        <f>SUM(V43+W43)</f>
        <v>3588</v>
      </c>
      <c r="Y43" s="3">
        <f>SUM(AC43:AF43)</f>
        <v>732</v>
      </c>
      <c r="Z43" s="3">
        <f>X43</f>
        <v>3588</v>
      </c>
      <c r="AA43" s="3">
        <v>203</v>
      </c>
      <c r="AB43" s="3">
        <v>451</v>
      </c>
      <c r="AC43" s="3">
        <v>526</v>
      </c>
      <c r="AD43" s="3">
        <v>0</v>
      </c>
      <c r="AE43" s="3">
        <v>206</v>
      </c>
      <c r="AF43" s="3">
        <v>0</v>
      </c>
      <c r="AG43" s="3">
        <v>206</v>
      </c>
      <c r="AH43" s="3">
        <v>515</v>
      </c>
      <c r="AI43" s="3">
        <v>0</v>
      </c>
      <c r="AJ43" s="3">
        <v>515</v>
      </c>
      <c r="AK43" s="3">
        <v>0</v>
      </c>
      <c r="AL43" s="22">
        <v>2.6222222222222222</v>
      </c>
      <c r="AM43" s="22">
        <v>7.9733333333333336</v>
      </c>
    </row>
    <row r="44" spans="1:39" x14ac:dyDescent="0.35">
      <c r="A44" t="s">
        <v>345</v>
      </c>
      <c r="B44" t="s">
        <v>346</v>
      </c>
      <c r="C44" s="3">
        <v>5545</v>
      </c>
      <c r="D44" t="s">
        <v>10</v>
      </c>
      <c r="E44" s="3">
        <v>48996</v>
      </c>
      <c r="F44" s="3">
        <v>35453</v>
      </c>
      <c r="G44" s="3">
        <v>3026</v>
      </c>
      <c r="H44" s="3">
        <v>3833</v>
      </c>
      <c r="I44" s="3">
        <v>38817</v>
      </c>
      <c r="J44" s="3">
        <v>38146</v>
      </c>
      <c r="K44" s="3">
        <v>1213</v>
      </c>
      <c r="L44" s="3">
        <v>1173</v>
      </c>
      <c r="M44" s="3">
        <v>0</v>
      </c>
      <c r="N44" s="3">
        <v>0</v>
      </c>
      <c r="O44" s="3">
        <f>SUM(E44+G44+I44+K44+M44)</f>
        <v>92052</v>
      </c>
      <c r="P44" s="3">
        <v>78605</v>
      </c>
      <c r="Q44" s="3">
        <v>84449</v>
      </c>
      <c r="R44" s="3">
        <v>6859</v>
      </c>
      <c r="S44" s="3">
        <v>76963</v>
      </c>
      <c r="T44" s="3">
        <v>2386</v>
      </c>
      <c r="U44" s="3">
        <v>0</v>
      </c>
      <c r="V44" s="3">
        <v>170657</v>
      </c>
      <c r="W44" s="3">
        <f>SUM(AA44:AD44)</f>
        <v>89901</v>
      </c>
      <c r="X44" s="3">
        <f>SUM(V44+W44)</f>
        <v>260558</v>
      </c>
      <c r="Y44" s="3">
        <f>SUM(AC44:AF44)</f>
        <v>95065</v>
      </c>
      <c r="Z44" s="3">
        <f>X44</f>
        <v>260558</v>
      </c>
      <c r="AA44" s="3">
        <v>42761</v>
      </c>
      <c r="AB44" s="3">
        <v>3857</v>
      </c>
      <c r="AC44" s="3">
        <v>40467</v>
      </c>
      <c r="AD44" s="3">
        <v>2816</v>
      </c>
      <c r="AE44" s="3">
        <v>51692</v>
      </c>
      <c r="AF44" s="3">
        <v>90</v>
      </c>
      <c r="AG44" s="3">
        <v>51782</v>
      </c>
      <c r="AH44" s="3">
        <v>163917</v>
      </c>
      <c r="AI44" s="3">
        <v>780</v>
      </c>
      <c r="AJ44" s="3">
        <v>164697</v>
      </c>
      <c r="AK44" s="3">
        <v>66992</v>
      </c>
      <c r="AL44" s="22">
        <v>16.212984670874661</v>
      </c>
      <c r="AM44" s="22">
        <v>46.989720468890894</v>
      </c>
    </row>
    <row r="45" spans="1:39" x14ac:dyDescent="0.35">
      <c r="A45" t="s">
        <v>351</v>
      </c>
      <c r="B45" t="s">
        <v>352</v>
      </c>
      <c r="C45" s="3">
        <v>1430</v>
      </c>
      <c r="D45" t="s">
        <v>10</v>
      </c>
      <c r="E45" s="3">
        <v>1614</v>
      </c>
      <c r="F45" s="3">
        <v>780</v>
      </c>
      <c r="G45" s="3">
        <v>260</v>
      </c>
      <c r="H45" s="3">
        <v>199</v>
      </c>
      <c r="I45" s="3">
        <v>1052</v>
      </c>
      <c r="J45" s="3">
        <v>567</v>
      </c>
      <c r="K45" s="3">
        <v>3</v>
      </c>
      <c r="L45" s="3">
        <v>2</v>
      </c>
      <c r="M45" s="3">
        <v>26</v>
      </c>
      <c r="N45" s="3">
        <v>20</v>
      </c>
      <c r="O45" s="3">
        <f>SUM(E45+G45+I45+K45+M45)</f>
        <v>2955</v>
      </c>
      <c r="P45" s="3">
        <v>1568</v>
      </c>
      <c r="Q45" s="3">
        <v>2394</v>
      </c>
      <c r="R45" s="3">
        <v>459</v>
      </c>
      <c r="S45" s="3">
        <v>1619</v>
      </c>
      <c r="T45" s="3">
        <v>5</v>
      </c>
      <c r="U45" s="3">
        <v>46</v>
      </c>
      <c r="V45" s="3">
        <v>4523</v>
      </c>
      <c r="W45" s="3">
        <f>SUM(AA45:AD45)</f>
        <v>972</v>
      </c>
      <c r="X45" s="3">
        <f>SUM(V45+W45)</f>
        <v>5495</v>
      </c>
      <c r="Y45" s="3">
        <f>SUM(AC45:AF45)</f>
        <v>944</v>
      </c>
      <c r="Z45" s="3">
        <f>X45</f>
        <v>5495</v>
      </c>
      <c r="AA45" s="3">
        <v>324</v>
      </c>
      <c r="AB45" s="3">
        <v>102</v>
      </c>
      <c r="AC45" s="3">
        <v>546</v>
      </c>
      <c r="AD45" s="3">
        <v>0</v>
      </c>
      <c r="AE45" s="3">
        <v>398</v>
      </c>
      <c r="AF45" s="3">
        <v>0</v>
      </c>
      <c r="AG45" s="3">
        <v>398</v>
      </c>
      <c r="AH45" s="3">
        <v>680</v>
      </c>
      <c r="AI45" s="3">
        <v>0</v>
      </c>
      <c r="AJ45" s="3">
        <v>680</v>
      </c>
      <c r="AK45" s="3">
        <v>0</v>
      </c>
      <c r="AL45" s="22">
        <v>0.67972027972027971</v>
      </c>
      <c r="AM45" s="22">
        <v>3.8426573426573425</v>
      </c>
    </row>
    <row r="46" spans="1:39" x14ac:dyDescent="0.35">
      <c r="A46" t="s">
        <v>158</v>
      </c>
      <c r="B46" t="s">
        <v>159</v>
      </c>
      <c r="C46" s="3">
        <v>21543</v>
      </c>
      <c r="D46" t="s">
        <v>8</v>
      </c>
      <c r="E46" s="3">
        <v>41557</v>
      </c>
      <c r="F46" s="3">
        <v>25705</v>
      </c>
      <c r="G46" s="3">
        <v>3110</v>
      </c>
      <c r="H46" s="3">
        <v>2073</v>
      </c>
      <c r="I46" s="3">
        <v>33531</v>
      </c>
      <c r="J46" s="3">
        <v>18977</v>
      </c>
      <c r="K46" s="3">
        <v>185</v>
      </c>
      <c r="L46" s="3">
        <v>1</v>
      </c>
      <c r="M46" s="3">
        <v>0</v>
      </c>
      <c r="N46" s="3">
        <v>0</v>
      </c>
      <c r="O46" s="3">
        <f>SUM(E46+G46+I46+K46+M46)</f>
        <v>78383</v>
      </c>
      <c r="P46" s="3">
        <v>46756</v>
      </c>
      <c r="Q46" s="3">
        <v>67262</v>
      </c>
      <c r="R46" s="3">
        <v>5183</v>
      </c>
      <c r="S46" s="3">
        <v>52508</v>
      </c>
      <c r="T46" s="3">
        <v>186</v>
      </c>
      <c r="U46" s="3">
        <v>0</v>
      </c>
      <c r="V46" s="3">
        <v>125139</v>
      </c>
      <c r="W46" s="3">
        <f>SUM(AA46:AD46)</f>
        <v>37786</v>
      </c>
      <c r="X46" s="3">
        <f>SUM(V46+W46)</f>
        <v>162925</v>
      </c>
      <c r="Y46" s="3">
        <f>SUM(AC46:AF46)</f>
        <v>53938</v>
      </c>
      <c r="Z46" s="3">
        <f>X46</f>
        <v>162925</v>
      </c>
      <c r="AA46" s="3">
        <v>9246</v>
      </c>
      <c r="AB46" s="3">
        <v>14517</v>
      </c>
      <c r="AC46" s="3">
        <v>14023</v>
      </c>
      <c r="AD46" s="3">
        <v>0</v>
      </c>
      <c r="AE46" s="3">
        <v>39856</v>
      </c>
      <c r="AF46" s="3">
        <v>59</v>
      </c>
      <c r="AG46" s="3">
        <v>39915</v>
      </c>
      <c r="AH46" s="3">
        <v>61179</v>
      </c>
      <c r="AI46" s="3">
        <v>148</v>
      </c>
      <c r="AJ46" s="3">
        <v>61327</v>
      </c>
      <c r="AK46" s="3">
        <v>44188</v>
      </c>
      <c r="AL46" s="22">
        <v>1.7539804112704822</v>
      </c>
      <c r="AM46" s="22">
        <v>7.5627814139163529</v>
      </c>
    </row>
    <row r="47" spans="1:39" x14ac:dyDescent="0.35">
      <c r="A47" t="s">
        <v>358</v>
      </c>
      <c r="B47" t="s">
        <v>359</v>
      </c>
      <c r="C47" s="3">
        <v>7181</v>
      </c>
      <c r="D47" t="s">
        <v>10</v>
      </c>
      <c r="E47" s="3">
        <v>5611</v>
      </c>
      <c r="F47" s="3">
        <v>3504</v>
      </c>
      <c r="G47" s="3">
        <v>224</v>
      </c>
      <c r="H47" s="3">
        <v>123</v>
      </c>
      <c r="I47" s="3">
        <v>4913</v>
      </c>
      <c r="J47" s="3">
        <v>2951</v>
      </c>
      <c r="K47" s="3">
        <v>5</v>
      </c>
      <c r="L47" s="3">
        <v>1</v>
      </c>
      <c r="M47" s="3">
        <v>547</v>
      </c>
      <c r="N47" s="3">
        <v>484</v>
      </c>
      <c r="O47" s="3">
        <f>SUM(E47+G47+I47+K47+M47)</f>
        <v>11300</v>
      </c>
      <c r="P47" s="3">
        <v>7063</v>
      </c>
      <c r="Q47" s="3">
        <v>9115</v>
      </c>
      <c r="R47" s="3">
        <v>347</v>
      </c>
      <c r="S47" s="3">
        <v>7864</v>
      </c>
      <c r="T47" s="3">
        <v>6</v>
      </c>
      <c r="U47" s="3">
        <v>1031</v>
      </c>
      <c r="V47" s="3">
        <v>18363</v>
      </c>
      <c r="W47" s="3">
        <f>SUM(AA47:AD47)</f>
        <v>7138</v>
      </c>
      <c r="X47" s="3">
        <f>SUM(V47+W47)</f>
        <v>25501</v>
      </c>
      <c r="Y47" s="3">
        <f>SUM(AC47:AF47)</f>
        <v>6089</v>
      </c>
      <c r="Z47" s="3">
        <f>X47</f>
        <v>25501</v>
      </c>
      <c r="AA47" s="3">
        <v>2843</v>
      </c>
      <c r="AB47" s="3">
        <v>707</v>
      </c>
      <c r="AC47" s="3">
        <v>3588</v>
      </c>
      <c r="AD47" s="3">
        <v>0</v>
      </c>
      <c r="AE47" s="3">
        <v>2501</v>
      </c>
      <c r="AF47" s="3">
        <v>0</v>
      </c>
      <c r="AG47" s="3">
        <v>2501</v>
      </c>
      <c r="AH47" s="3">
        <v>1582</v>
      </c>
      <c r="AI47" s="3">
        <v>0</v>
      </c>
      <c r="AJ47" s="3">
        <v>1582</v>
      </c>
      <c r="AK47" s="3">
        <v>20</v>
      </c>
      <c r="AL47" s="22">
        <v>0.99401197604790414</v>
      </c>
      <c r="AM47" s="22">
        <v>3.5511767163347723</v>
      </c>
    </row>
    <row r="48" spans="1:39" x14ac:dyDescent="0.35">
      <c r="A48" t="s">
        <v>365</v>
      </c>
      <c r="B48" t="s">
        <v>366</v>
      </c>
      <c r="C48" s="3">
        <v>974</v>
      </c>
      <c r="D48" t="s">
        <v>10</v>
      </c>
      <c r="E48" s="3"/>
      <c r="F48" s="3"/>
      <c r="G48" s="3"/>
      <c r="H48" s="3"/>
      <c r="I48" s="3"/>
      <c r="J48" s="3"/>
      <c r="K48" s="3"/>
      <c r="L48" s="3"/>
      <c r="M48" s="3"/>
      <c r="N48" s="3"/>
      <c r="O48" s="3">
        <f>SUM(E48+G48+I48+K48+M48)</f>
        <v>0</v>
      </c>
      <c r="P48" s="3">
        <v>0</v>
      </c>
      <c r="Q48" s="3"/>
      <c r="R48" s="3"/>
      <c r="S48" s="3"/>
      <c r="T48" s="3"/>
      <c r="U48" s="3">
        <v>0</v>
      </c>
      <c r="V48" s="3">
        <v>0</v>
      </c>
      <c r="W48" s="3">
        <f>SUM(AA48:AD48)</f>
        <v>0</v>
      </c>
      <c r="X48" s="3">
        <f>SUM(V48+W48)</f>
        <v>0</v>
      </c>
      <c r="Y48" s="3">
        <f>SUM(AC48:AF48)</f>
        <v>0</v>
      </c>
      <c r="Z48" s="3">
        <f>X48</f>
        <v>0</v>
      </c>
      <c r="AA48" s="3">
        <v>0</v>
      </c>
      <c r="AB48" s="3">
        <v>0</v>
      </c>
      <c r="AC48" s="3">
        <v>0</v>
      </c>
      <c r="AD48" s="3">
        <v>0</v>
      </c>
      <c r="AE48" s="3">
        <v>0</v>
      </c>
      <c r="AF48" s="3">
        <v>0</v>
      </c>
      <c r="AG48" s="3">
        <v>0</v>
      </c>
      <c r="AH48" s="3">
        <v>0</v>
      </c>
      <c r="AI48" s="3">
        <v>0</v>
      </c>
      <c r="AJ48" s="3">
        <v>0</v>
      </c>
      <c r="AK48" s="3">
        <v>0</v>
      </c>
      <c r="AL48" s="22">
        <v>0</v>
      </c>
      <c r="AM48" s="22">
        <v>0</v>
      </c>
    </row>
    <row r="49" spans="1:39" x14ac:dyDescent="0.35">
      <c r="A49" t="s">
        <v>372</v>
      </c>
      <c r="B49" t="s">
        <v>373</v>
      </c>
      <c r="C49" s="3">
        <v>62066</v>
      </c>
      <c r="D49" t="s">
        <v>8</v>
      </c>
      <c r="E49" s="3">
        <v>145197</v>
      </c>
      <c r="F49" s="3">
        <v>91530</v>
      </c>
      <c r="G49" s="3">
        <v>19492</v>
      </c>
      <c r="H49" s="3">
        <v>14311</v>
      </c>
      <c r="I49" s="3">
        <v>237451</v>
      </c>
      <c r="J49" s="3">
        <v>128019</v>
      </c>
      <c r="K49" s="3">
        <v>459</v>
      </c>
      <c r="L49" s="3">
        <v>3</v>
      </c>
      <c r="M49" s="3">
        <v>0</v>
      </c>
      <c r="N49" s="3">
        <v>0</v>
      </c>
      <c r="O49" s="3">
        <f>SUM(E49+G49+I49+K49+M49)</f>
        <v>402599</v>
      </c>
      <c r="P49" s="3">
        <v>233863</v>
      </c>
      <c r="Q49" s="3">
        <v>236727</v>
      </c>
      <c r="R49" s="3">
        <v>33803</v>
      </c>
      <c r="S49" s="3">
        <v>365470</v>
      </c>
      <c r="T49" s="3">
        <v>462</v>
      </c>
      <c r="U49" s="3">
        <v>0</v>
      </c>
      <c r="V49" s="3">
        <v>636462</v>
      </c>
      <c r="W49" s="3">
        <f>SUM(AA49:AD49)</f>
        <v>155667</v>
      </c>
      <c r="X49" s="3">
        <f>SUM(V49+W49)</f>
        <v>792129</v>
      </c>
      <c r="Y49" s="3">
        <f>SUM(AC49:AF49)</f>
        <v>233938</v>
      </c>
      <c r="Z49" s="3">
        <f>X49</f>
        <v>792129</v>
      </c>
      <c r="AA49" s="3">
        <v>44168</v>
      </c>
      <c r="AB49" s="3">
        <v>48348</v>
      </c>
      <c r="AC49" s="3">
        <v>63151</v>
      </c>
      <c r="AD49" s="3">
        <v>0</v>
      </c>
      <c r="AE49" s="3">
        <v>170288</v>
      </c>
      <c r="AF49" s="3">
        <v>499</v>
      </c>
      <c r="AG49" s="3">
        <v>170787</v>
      </c>
      <c r="AH49" s="3">
        <v>172502</v>
      </c>
      <c r="AI49" s="3">
        <v>455</v>
      </c>
      <c r="AJ49" s="3">
        <v>172957</v>
      </c>
      <c r="AK49" s="3">
        <v>239832</v>
      </c>
      <c r="AL49" s="22">
        <v>2.5080881642122903</v>
      </c>
      <c r="AM49" s="22">
        <v>12.762688106209518</v>
      </c>
    </row>
    <row r="50" spans="1:39" x14ac:dyDescent="0.35">
      <c r="A50" t="s">
        <v>378</v>
      </c>
      <c r="B50" t="s">
        <v>379</v>
      </c>
      <c r="C50" s="3">
        <v>7463</v>
      </c>
      <c r="D50" t="s">
        <v>8</v>
      </c>
      <c r="E50" s="3">
        <v>12856</v>
      </c>
      <c r="F50" s="3">
        <v>2134</v>
      </c>
      <c r="G50" s="3">
        <v>777</v>
      </c>
      <c r="H50" s="3">
        <v>163</v>
      </c>
      <c r="I50" s="3">
        <v>8624</v>
      </c>
      <c r="J50" s="3">
        <v>1149</v>
      </c>
      <c r="K50" s="3">
        <v>73</v>
      </c>
      <c r="L50" s="3">
        <v>11</v>
      </c>
      <c r="M50" s="3">
        <v>5241</v>
      </c>
      <c r="N50" s="3">
        <v>570</v>
      </c>
      <c r="O50" s="3">
        <f>SUM(E50+G50+I50+K50+M50)</f>
        <v>27571</v>
      </c>
      <c r="P50" s="3">
        <v>4027</v>
      </c>
      <c r="Q50" s="3">
        <v>14990</v>
      </c>
      <c r="R50" s="3">
        <v>940</v>
      </c>
      <c r="S50" s="3">
        <v>9773</v>
      </c>
      <c r="T50" s="3">
        <v>84</v>
      </c>
      <c r="U50" s="3">
        <v>5811</v>
      </c>
      <c r="V50" s="3">
        <v>31598</v>
      </c>
      <c r="W50" s="3">
        <f>SUM(AA50:AD50)</f>
        <v>7009</v>
      </c>
      <c r="X50" s="3">
        <f>SUM(V50+W50)</f>
        <v>38607</v>
      </c>
      <c r="Y50" s="3">
        <f>SUM(AC50:AF50)</f>
        <v>7604</v>
      </c>
      <c r="Z50" s="3">
        <f>X50</f>
        <v>38607</v>
      </c>
      <c r="AA50" s="3">
        <v>1749</v>
      </c>
      <c r="AB50" s="3">
        <v>482</v>
      </c>
      <c r="AC50" s="3">
        <v>4778</v>
      </c>
      <c r="AD50" s="3">
        <v>0</v>
      </c>
      <c r="AE50" s="3">
        <v>2826</v>
      </c>
      <c r="AF50" s="3">
        <v>0</v>
      </c>
      <c r="AG50" s="3">
        <v>2826</v>
      </c>
      <c r="AH50" s="3">
        <v>3680</v>
      </c>
      <c r="AI50" s="3">
        <v>30</v>
      </c>
      <c r="AJ50" s="3">
        <v>3710</v>
      </c>
      <c r="AK50" s="3"/>
      <c r="AL50" s="22">
        <v>0.93916655500468982</v>
      </c>
      <c r="AM50" s="22">
        <v>5.1731207289293852</v>
      </c>
    </row>
    <row r="51" spans="1:39" x14ac:dyDescent="0.35">
      <c r="A51" t="s">
        <v>385</v>
      </c>
      <c r="B51" t="s">
        <v>386</v>
      </c>
      <c r="C51" s="3">
        <v>3670</v>
      </c>
      <c r="D51" t="s">
        <v>10</v>
      </c>
      <c r="E51" s="3">
        <v>1553</v>
      </c>
      <c r="F51" s="3">
        <v>551</v>
      </c>
      <c r="G51" s="3">
        <v>1037</v>
      </c>
      <c r="H51" s="3">
        <v>283</v>
      </c>
      <c r="I51" s="3">
        <v>2712</v>
      </c>
      <c r="J51" s="3">
        <v>322</v>
      </c>
      <c r="K51" s="3"/>
      <c r="L51" s="3"/>
      <c r="M51" s="3"/>
      <c r="N51" s="3"/>
      <c r="O51" s="3">
        <f>SUM(E51+G51+I51+K51+M51)</f>
        <v>5302</v>
      </c>
      <c r="P51" s="3">
        <v>1156</v>
      </c>
      <c r="Q51" s="3">
        <v>2104</v>
      </c>
      <c r="R51" s="3">
        <v>1320</v>
      </c>
      <c r="S51" s="3">
        <v>3034</v>
      </c>
      <c r="T51" s="3"/>
      <c r="U51" s="3">
        <v>0</v>
      </c>
      <c r="V51" s="3">
        <v>6458</v>
      </c>
      <c r="W51" s="3">
        <f>SUM(AA51:AD51)</f>
        <v>3265</v>
      </c>
      <c r="X51" s="3">
        <f>SUM(V51+W51)</f>
        <v>9723</v>
      </c>
      <c r="Y51" s="3">
        <f>SUM(AC51:AF51)</f>
        <v>2583</v>
      </c>
      <c r="Z51" s="3">
        <f>X51</f>
        <v>9723</v>
      </c>
      <c r="AA51" s="3">
        <v>682</v>
      </c>
      <c r="AB51" s="3">
        <v>0</v>
      </c>
      <c r="AC51" s="3">
        <v>2583</v>
      </c>
      <c r="AD51" s="3">
        <v>0</v>
      </c>
      <c r="AE51" s="3">
        <v>0</v>
      </c>
      <c r="AF51" s="3">
        <v>0</v>
      </c>
      <c r="AG51" s="3">
        <v>0</v>
      </c>
      <c r="AH51" s="3">
        <v>0</v>
      </c>
      <c r="AI51" s="3">
        <v>0</v>
      </c>
      <c r="AJ51" s="3">
        <v>0</v>
      </c>
      <c r="AK51" s="3">
        <v>732</v>
      </c>
      <c r="AL51" s="22">
        <v>0.88964577656675747</v>
      </c>
      <c r="AM51" s="22">
        <v>2.6493188010899185</v>
      </c>
    </row>
    <row r="52" spans="1:39" x14ac:dyDescent="0.35">
      <c r="A52" t="s">
        <v>392</v>
      </c>
      <c r="B52" t="s">
        <v>393</v>
      </c>
      <c r="C52" s="3">
        <v>862</v>
      </c>
      <c r="D52" t="s">
        <v>10</v>
      </c>
      <c r="E52" s="3">
        <v>4405</v>
      </c>
      <c r="F52" s="3">
        <v>3102</v>
      </c>
      <c r="G52" s="3">
        <v>159</v>
      </c>
      <c r="H52" s="3">
        <v>131</v>
      </c>
      <c r="I52" s="3">
        <v>500</v>
      </c>
      <c r="J52" s="3">
        <v>307</v>
      </c>
      <c r="K52" s="3">
        <v>97</v>
      </c>
      <c r="L52" s="3">
        <v>36</v>
      </c>
      <c r="M52" s="3">
        <v>46</v>
      </c>
      <c r="N52" s="3">
        <v>36</v>
      </c>
      <c r="O52" s="3">
        <f>SUM(E52+G52+I52+K52+M52)</f>
        <v>5207</v>
      </c>
      <c r="P52" s="3">
        <v>3612</v>
      </c>
      <c r="Q52" s="3">
        <v>7507</v>
      </c>
      <c r="R52" s="3">
        <v>290</v>
      </c>
      <c r="S52" s="3">
        <v>807</v>
      </c>
      <c r="T52" s="3">
        <v>133</v>
      </c>
      <c r="U52" s="3">
        <v>82</v>
      </c>
      <c r="V52" s="3">
        <v>8819</v>
      </c>
      <c r="W52" s="3">
        <f>SUM(AA52:AD52)</f>
        <v>1066</v>
      </c>
      <c r="X52" s="3">
        <f>SUM(V52+W52)</f>
        <v>9885</v>
      </c>
      <c r="Y52" s="3">
        <f>SUM(AC52:AF52)</f>
        <v>4098</v>
      </c>
      <c r="Z52" s="3">
        <f>X52</f>
        <v>9885</v>
      </c>
      <c r="AA52" s="3">
        <v>465</v>
      </c>
      <c r="AB52" s="3">
        <v>8</v>
      </c>
      <c r="AC52" s="3">
        <v>593</v>
      </c>
      <c r="AD52" s="3">
        <v>0</v>
      </c>
      <c r="AE52" s="3">
        <v>3240</v>
      </c>
      <c r="AF52" s="3">
        <v>265</v>
      </c>
      <c r="AG52" s="3">
        <v>3505</v>
      </c>
      <c r="AH52" s="3">
        <v>3155</v>
      </c>
      <c r="AI52" s="3">
        <v>51</v>
      </c>
      <c r="AJ52" s="3">
        <v>3206</v>
      </c>
      <c r="AK52" s="3">
        <v>3240</v>
      </c>
      <c r="AL52" s="22">
        <v>1.2366589327146171</v>
      </c>
      <c r="AM52" s="22">
        <v>11.467517401392112</v>
      </c>
    </row>
    <row r="53" spans="1:39" x14ac:dyDescent="0.35">
      <c r="A53" t="s">
        <v>398</v>
      </c>
      <c r="B53" t="s">
        <v>399</v>
      </c>
      <c r="C53" s="3">
        <v>418</v>
      </c>
      <c r="D53" t="s">
        <v>8</v>
      </c>
      <c r="E53" s="3">
        <v>246</v>
      </c>
      <c r="F53" s="3">
        <v>137</v>
      </c>
      <c r="G53" s="3">
        <v>52</v>
      </c>
      <c r="H53" s="3">
        <v>23</v>
      </c>
      <c r="I53" s="3">
        <v>808</v>
      </c>
      <c r="J53" s="3">
        <v>98</v>
      </c>
      <c r="K53" s="3">
        <v>1</v>
      </c>
      <c r="L53" s="3">
        <v>0</v>
      </c>
      <c r="M53" s="3">
        <v>43</v>
      </c>
      <c r="N53" s="3">
        <v>24</v>
      </c>
      <c r="O53" s="3">
        <f>SUM(E53+G53+I53+K53+M53)</f>
        <v>1150</v>
      </c>
      <c r="P53" s="3">
        <v>282</v>
      </c>
      <c r="Q53" s="3">
        <v>383</v>
      </c>
      <c r="R53" s="3">
        <v>75</v>
      </c>
      <c r="S53" s="3">
        <v>906</v>
      </c>
      <c r="T53" s="3">
        <v>1</v>
      </c>
      <c r="U53" s="3">
        <v>67</v>
      </c>
      <c r="V53" s="3">
        <v>1432</v>
      </c>
      <c r="W53" s="3">
        <f>SUM(AA53:AD53)</f>
        <v>431</v>
      </c>
      <c r="X53" s="3">
        <f>SUM(V53+W53)</f>
        <v>1863</v>
      </c>
      <c r="Y53" s="3">
        <f>SUM(AC53:AF53)</f>
        <v>920</v>
      </c>
      <c r="Z53" s="3">
        <f>X53</f>
        <v>1863</v>
      </c>
      <c r="AA53" s="3">
        <v>115</v>
      </c>
      <c r="AB53" s="3">
        <v>13</v>
      </c>
      <c r="AC53" s="3">
        <v>303</v>
      </c>
      <c r="AD53" s="3">
        <v>0</v>
      </c>
      <c r="AE53" s="3">
        <v>617</v>
      </c>
      <c r="AF53" s="3">
        <v>0</v>
      </c>
      <c r="AG53" s="3">
        <v>617</v>
      </c>
      <c r="AH53" s="3">
        <v>287</v>
      </c>
      <c r="AI53" s="3">
        <v>0</v>
      </c>
      <c r="AJ53" s="3">
        <v>287</v>
      </c>
      <c r="AK53" s="3">
        <v>0</v>
      </c>
      <c r="AL53" s="22">
        <v>1.0311004784688995</v>
      </c>
      <c r="AM53" s="22">
        <v>4.4569377990430619</v>
      </c>
    </row>
    <row r="54" spans="1:39" x14ac:dyDescent="0.35">
      <c r="A54" t="s">
        <v>404</v>
      </c>
      <c r="B54" t="s">
        <v>405</v>
      </c>
      <c r="C54" s="3">
        <v>28129</v>
      </c>
      <c r="D54" t="s">
        <v>10</v>
      </c>
      <c r="E54" s="3">
        <v>8193</v>
      </c>
      <c r="F54" s="3">
        <v>4175</v>
      </c>
      <c r="G54" s="3">
        <v>1319</v>
      </c>
      <c r="H54" s="3">
        <v>729</v>
      </c>
      <c r="I54" s="3">
        <v>11058</v>
      </c>
      <c r="J54" s="3">
        <v>6136</v>
      </c>
      <c r="K54" s="3">
        <v>6</v>
      </c>
      <c r="L54" s="3">
        <v>0</v>
      </c>
      <c r="M54" s="3">
        <v>1240</v>
      </c>
      <c r="N54" s="3">
        <v>1062</v>
      </c>
      <c r="O54" s="3">
        <f>SUM(E54+G54+I54+K54+M54)</f>
        <v>21816</v>
      </c>
      <c r="P54" s="3">
        <v>12102</v>
      </c>
      <c r="Q54" s="3">
        <v>12368</v>
      </c>
      <c r="R54" s="3">
        <v>2048</v>
      </c>
      <c r="S54" s="3">
        <v>17194</v>
      </c>
      <c r="T54" s="3">
        <v>6</v>
      </c>
      <c r="U54" s="3">
        <v>2302</v>
      </c>
      <c r="V54" s="3">
        <v>33918</v>
      </c>
      <c r="W54" s="3">
        <f>SUM(AA54:AD54)</f>
        <v>13578</v>
      </c>
      <c r="X54" s="3">
        <f>SUM(V54+W54)</f>
        <v>47496</v>
      </c>
      <c r="Y54" s="3">
        <f>SUM(AC54:AF54)</f>
        <v>9695</v>
      </c>
      <c r="Z54" s="3">
        <f>X54</f>
        <v>47496</v>
      </c>
      <c r="AA54" s="3">
        <v>3994</v>
      </c>
      <c r="AB54" s="3">
        <v>1105</v>
      </c>
      <c r="AC54" s="3">
        <v>8479</v>
      </c>
      <c r="AD54" s="3">
        <v>0</v>
      </c>
      <c r="AE54" s="3">
        <v>1216</v>
      </c>
      <c r="AF54" s="3">
        <v>0</v>
      </c>
      <c r="AG54" s="3">
        <v>1216</v>
      </c>
      <c r="AH54" s="3">
        <v>4806</v>
      </c>
      <c r="AI54" s="3">
        <v>0</v>
      </c>
      <c r="AJ54" s="3">
        <v>4806</v>
      </c>
      <c r="AK54" s="3">
        <v>0</v>
      </c>
      <c r="AL54" s="22">
        <v>0.48270468200078209</v>
      </c>
      <c r="AM54" s="22">
        <v>1.6885065235166554</v>
      </c>
    </row>
    <row r="55" spans="1:39" x14ac:dyDescent="0.35">
      <c r="A55" t="s">
        <v>410</v>
      </c>
      <c r="B55" t="s">
        <v>411</v>
      </c>
      <c r="C55" s="3">
        <v>157690</v>
      </c>
      <c r="D55" t="s">
        <v>10</v>
      </c>
      <c r="E55" s="3">
        <v>376490</v>
      </c>
      <c r="F55" s="3">
        <v>344038</v>
      </c>
      <c r="G55" s="3">
        <v>44243</v>
      </c>
      <c r="H55" s="3">
        <v>46631</v>
      </c>
      <c r="I55" s="3">
        <v>476785</v>
      </c>
      <c r="J55" s="3">
        <v>504455</v>
      </c>
      <c r="K55" s="3">
        <v>28905</v>
      </c>
      <c r="L55" s="3">
        <v>40041</v>
      </c>
      <c r="M55" s="3">
        <v>0</v>
      </c>
      <c r="N55" s="3">
        <v>0</v>
      </c>
      <c r="O55" s="3">
        <f>SUM(E55+G55+I55+K55+M55)</f>
        <v>926423</v>
      </c>
      <c r="P55" s="3">
        <v>935165</v>
      </c>
      <c r="Q55" s="3">
        <v>720528</v>
      </c>
      <c r="R55" s="3">
        <v>90874</v>
      </c>
      <c r="S55" s="3">
        <v>981240</v>
      </c>
      <c r="T55" s="3">
        <v>68946</v>
      </c>
      <c r="U55" s="3">
        <v>0</v>
      </c>
      <c r="V55" s="3">
        <v>1861588</v>
      </c>
      <c r="W55" s="3">
        <f>SUM(AA55:AD55)</f>
        <v>834771</v>
      </c>
      <c r="X55" s="3">
        <f>SUM(V55+W55)</f>
        <v>2696359</v>
      </c>
      <c r="Y55" s="3">
        <f>SUM(AC55:AF55)</f>
        <v>751216</v>
      </c>
      <c r="Z55" s="3">
        <f>X55</f>
        <v>2696359</v>
      </c>
      <c r="AA55" s="3">
        <v>357985</v>
      </c>
      <c r="AB55" s="3">
        <v>36850</v>
      </c>
      <c r="AC55" s="3">
        <v>359216</v>
      </c>
      <c r="AD55" s="3">
        <v>80720</v>
      </c>
      <c r="AE55" s="3">
        <v>309325</v>
      </c>
      <c r="AF55" s="3">
        <v>1955</v>
      </c>
      <c r="AG55" s="3">
        <v>311280</v>
      </c>
      <c r="AH55" s="3">
        <v>992209</v>
      </c>
      <c r="AI55" s="3">
        <v>3067</v>
      </c>
      <c r="AJ55" s="3">
        <v>995276</v>
      </c>
      <c r="AK55" s="3">
        <v>61326</v>
      </c>
      <c r="AL55" s="22">
        <v>5.2937472255691551</v>
      </c>
      <c r="AM55" s="22">
        <v>17.099112182129495</v>
      </c>
    </row>
    <row r="56" spans="1:39" x14ac:dyDescent="0.35">
      <c r="A56" t="s">
        <v>417</v>
      </c>
      <c r="B56" t="s">
        <v>418</v>
      </c>
      <c r="C56" s="3">
        <v>24357</v>
      </c>
      <c r="D56" t="s">
        <v>10</v>
      </c>
      <c r="E56" s="3">
        <v>40755</v>
      </c>
      <c r="F56" s="3">
        <v>29614</v>
      </c>
      <c r="G56" s="3">
        <v>3153</v>
      </c>
      <c r="H56" s="3">
        <v>2401</v>
      </c>
      <c r="I56" s="3">
        <v>47133</v>
      </c>
      <c r="J56" s="3">
        <v>29181</v>
      </c>
      <c r="K56" s="3">
        <v>3004</v>
      </c>
      <c r="L56" s="3">
        <v>2273</v>
      </c>
      <c r="M56" s="3">
        <v>636</v>
      </c>
      <c r="N56" s="3">
        <v>594</v>
      </c>
      <c r="O56" s="3">
        <f>SUM(E56+G56+I56+K56+M56)</f>
        <v>94681</v>
      </c>
      <c r="P56" s="3">
        <v>64063</v>
      </c>
      <c r="Q56" s="3">
        <v>70369</v>
      </c>
      <c r="R56" s="3">
        <v>5554</v>
      </c>
      <c r="S56" s="3">
        <v>76314</v>
      </c>
      <c r="T56" s="3">
        <v>5277</v>
      </c>
      <c r="U56" s="3">
        <v>1230</v>
      </c>
      <c r="V56" s="3">
        <v>158744</v>
      </c>
      <c r="W56" s="3">
        <f>SUM(AA56:AD56)</f>
        <v>48951</v>
      </c>
      <c r="X56" s="3">
        <f>SUM(V56+W56)</f>
        <v>207695</v>
      </c>
      <c r="Y56" s="3">
        <f>SUM(AC56:AF56)</f>
        <v>37054</v>
      </c>
      <c r="Z56" s="3">
        <f>X56</f>
        <v>207695</v>
      </c>
      <c r="AA56" s="3">
        <v>14373</v>
      </c>
      <c r="AB56" s="3">
        <v>5989</v>
      </c>
      <c r="AC56" s="3">
        <v>20104</v>
      </c>
      <c r="AD56" s="3">
        <v>8485</v>
      </c>
      <c r="AE56" s="3">
        <v>8465</v>
      </c>
      <c r="AF56" s="3">
        <v>0</v>
      </c>
      <c r="AG56" s="3">
        <v>8465</v>
      </c>
      <c r="AH56" s="3">
        <v>13438</v>
      </c>
      <c r="AI56" s="3">
        <v>100</v>
      </c>
      <c r="AJ56" s="3">
        <v>13538</v>
      </c>
      <c r="AK56" s="3">
        <v>0</v>
      </c>
      <c r="AL56" s="22">
        <v>2.0097302623475799</v>
      </c>
      <c r="AM56" s="22">
        <v>8.5271174610994791</v>
      </c>
    </row>
    <row r="57" spans="1:39" x14ac:dyDescent="0.35">
      <c r="A57" t="s">
        <v>423</v>
      </c>
      <c r="B57" t="s">
        <v>424</v>
      </c>
      <c r="C57" s="3">
        <v>11231</v>
      </c>
      <c r="D57" t="s">
        <v>10</v>
      </c>
      <c r="E57" s="3">
        <v>19202</v>
      </c>
      <c r="F57" s="3">
        <v>11887</v>
      </c>
      <c r="G57" s="3">
        <v>1633</v>
      </c>
      <c r="H57" s="3">
        <v>1714</v>
      </c>
      <c r="I57" s="3">
        <v>19058</v>
      </c>
      <c r="J57" s="3">
        <v>14938</v>
      </c>
      <c r="K57" s="3">
        <v>356</v>
      </c>
      <c r="L57" s="3">
        <v>183</v>
      </c>
      <c r="M57" s="3">
        <v>0</v>
      </c>
      <c r="N57" s="3">
        <v>0</v>
      </c>
      <c r="O57" s="3">
        <f>SUM(E57+G57+I57+K57+M57)</f>
        <v>40249</v>
      </c>
      <c r="P57" s="3">
        <v>28722</v>
      </c>
      <c r="Q57" s="3">
        <v>31089</v>
      </c>
      <c r="R57" s="3">
        <v>3347</v>
      </c>
      <c r="S57" s="3">
        <v>33996</v>
      </c>
      <c r="T57" s="3">
        <v>539</v>
      </c>
      <c r="U57" s="3">
        <v>0</v>
      </c>
      <c r="V57" s="3">
        <v>68971</v>
      </c>
      <c r="W57" s="3">
        <f>SUM(AA57:AD57)</f>
        <v>14158</v>
      </c>
      <c r="X57" s="3">
        <f>SUM(V57+W57)</f>
        <v>83129</v>
      </c>
      <c r="Y57" s="3">
        <f>SUM(AC57:AF57)</f>
        <v>21415</v>
      </c>
      <c r="Z57" s="3">
        <f>X57</f>
        <v>83129</v>
      </c>
      <c r="AA57" s="3">
        <v>4438</v>
      </c>
      <c r="AB57" s="3">
        <v>2759</v>
      </c>
      <c r="AC57" s="3">
        <v>6133</v>
      </c>
      <c r="AD57" s="3">
        <v>828</v>
      </c>
      <c r="AE57" s="3">
        <v>14213</v>
      </c>
      <c r="AF57" s="3">
        <v>241</v>
      </c>
      <c r="AG57" s="3">
        <v>14454</v>
      </c>
      <c r="AH57" s="3">
        <v>6188</v>
      </c>
      <c r="AI57" s="3">
        <v>10</v>
      </c>
      <c r="AJ57" s="3">
        <v>6198</v>
      </c>
      <c r="AK57" s="3">
        <v>31637</v>
      </c>
      <c r="AL57" s="22">
        <v>1.2606179325082361</v>
      </c>
      <c r="AM57" s="22">
        <v>7.4017451696198027</v>
      </c>
    </row>
    <row r="58" spans="1:39" x14ac:dyDescent="0.35">
      <c r="A58" t="s">
        <v>430</v>
      </c>
      <c r="B58" t="s">
        <v>431</v>
      </c>
      <c r="C58" s="3">
        <v>894</v>
      </c>
      <c r="D58" t="s">
        <v>8</v>
      </c>
      <c r="E58" s="3">
        <v>631</v>
      </c>
      <c r="F58" s="3">
        <v>236</v>
      </c>
      <c r="G58" s="3">
        <v>77</v>
      </c>
      <c r="H58" s="3">
        <v>37</v>
      </c>
      <c r="I58" s="3">
        <v>439</v>
      </c>
      <c r="J58" s="3">
        <v>76</v>
      </c>
      <c r="K58" s="3">
        <v>3</v>
      </c>
      <c r="L58" s="3">
        <v>0</v>
      </c>
      <c r="M58" s="3">
        <v>100</v>
      </c>
      <c r="N58" s="3">
        <v>6</v>
      </c>
      <c r="O58" s="3">
        <f>SUM(E58+G58+I58+K58+M58)</f>
        <v>1250</v>
      </c>
      <c r="P58" s="3">
        <v>355</v>
      </c>
      <c r="Q58" s="3">
        <v>867</v>
      </c>
      <c r="R58" s="3">
        <v>114</v>
      </c>
      <c r="S58" s="3">
        <v>515</v>
      </c>
      <c r="T58" s="3">
        <v>3</v>
      </c>
      <c r="U58" s="3">
        <v>106</v>
      </c>
      <c r="V58" s="3">
        <v>1605</v>
      </c>
      <c r="W58" s="3">
        <f>SUM(AA58:AD58)</f>
        <v>1147</v>
      </c>
      <c r="X58" s="3">
        <f>SUM(V58+W58)</f>
        <v>2752</v>
      </c>
      <c r="Y58" s="3">
        <f>SUM(AC58:AF58)</f>
        <v>953</v>
      </c>
      <c r="Z58" s="3">
        <f>X58</f>
        <v>2752</v>
      </c>
      <c r="AA58" s="3">
        <v>240</v>
      </c>
      <c r="AB58" s="3">
        <v>249</v>
      </c>
      <c r="AC58" s="3">
        <v>658</v>
      </c>
      <c r="AD58" s="3">
        <v>0</v>
      </c>
      <c r="AE58" s="3">
        <v>295</v>
      </c>
      <c r="AF58" s="3">
        <v>0</v>
      </c>
      <c r="AG58" s="3">
        <v>295</v>
      </c>
      <c r="AH58" s="3">
        <v>408</v>
      </c>
      <c r="AI58" s="3">
        <v>0</v>
      </c>
      <c r="AJ58" s="3">
        <v>408</v>
      </c>
      <c r="AK58" s="3">
        <v>0</v>
      </c>
      <c r="AL58" s="22">
        <v>1.2829977628635347</v>
      </c>
      <c r="AM58" s="22">
        <v>3.0782997762863533</v>
      </c>
    </row>
    <row r="59" spans="1:39" x14ac:dyDescent="0.35">
      <c r="A59" t="s">
        <v>437</v>
      </c>
      <c r="B59" t="s">
        <v>438</v>
      </c>
      <c r="C59" s="3">
        <v>221232</v>
      </c>
      <c r="D59" t="s">
        <v>10</v>
      </c>
      <c r="E59" s="3">
        <v>374522</v>
      </c>
      <c r="F59" s="3">
        <v>213854</v>
      </c>
      <c r="G59" s="3">
        <v>30283</v>
      </c>
      <c r="H59" s="3">
        <v>24195</v>
      </c>
      <c r="I59" s="3">
        <v>315466</v>
      </c>
      <c r="J59" s="3">
        <v>259242</v>
      </c>
      <c r="K59" s="3">
        <v>9491</v>
      </c>
      <c r="L59" s="3">
        <v>5453</v>
      </c>
      <c r="M59" s="3">
        <v>14892</v>
      </c>
      <c r="N59" s="3">
        <v>999</v>
      </c>
      <c r="O59" s="3">
        <f>SUM(E59+G59+I59+K59+M59)</f>
        <v>744654</v>
      </c>
      <c r="P59" s="3">
        <v>503743</v>
      </c>
      <c r="Q59" s="3">
        <v>588376</v>
      </c>
      <c r="R59" s="3">
        <v>54478</v>
      </c>
      <c r="S59" s="3">
        <v>574708</v>
      </c>
      <c r="T59" s="3">
        <v>14944</v>
      </c>
      <c r="U59" s="3">
        <v>15891</v>
      </c>
      <c r="V59" s="3">
        <v>1248397</v>
      </c>
      <c r="W59" s="3">
        <f>SUM(AA59:AD59)</f>
        <v>501518</v>
      </c>
      <c r="X59" s="3">
        <f>SUM(V59+W59)</f>
        <v>1749915</v>
      </c>
      <c r="Y59" s="3">
        <f>SUM(AC59:AF59)</f>
        <v>260323</v>
      </c>
      <c r="Z59" s="3">
        <f>X59</f>
        <v>1749915</v>
      </c>
      <c r="AA59" s="3">
        <v>187900</v>
      </c>
      <c r="AB59" s="3">
        <v>54880</v>
      </c>
      <c r="AC59" s="3">
        <v>229960</v>
      </c>
      <c r="AD59" s="3">
        <v>28778</v>
      </c>
      <c r="AE59" s="3">
        <v>683</v>
      </c>
      <c r="AF59" s="3">
        <v>902</v>
      </c>
      <c r="AG59" s="3">
        <v>1585</v>
      </c>
      <c r="AH59" s="3">
        <v>14559</v>
      </c>
      <c r="AI59" s="3">
        <v>1404</v>
      </c>
      <c r="AJ59" s="3">
        <v>15963</v>
      </c>
      <c r="AK59" s="3">
        <v>0</v>
      </c>
      <c r="AL59" s="22">
        <v>2.2669324510016633</v>
      </c>
      <c r="AM59" s="22">
        <v>7.9098638533304406</v>
      </c>
    </row>
    <row r="60" spans="1:39" x14ac:dyDescent="0.35">
      <c r="A60" t="s">
        <v>444</v>
      </c>
      <c r="B60" t="s">
        <v>445</v>
      </c>
      <c r="C60" s="3">
        <v>21415</v>
      </c>
      <c r="D60" t="s">
        <v>8</v>
      </c>
      <c r="E60" s="3">
        <v>33507</v>
      </c>
      <c r="F60" s="3">
        <v>10248</v>
      </c>
      <c r="G60" s="3">
        <v>3379</v>
      </c>
      <c r="H60" s="3">
        <v>1180</v>
      </c>
      <c r="I60" s="3">
        <v>24380</v>
      </c>
      <c r="J60" s="3">
        <v>6756</v>
      </c>
      <c r="K60" s="3">
        <v>354</v>
      </c>
      <c r="L60" s="3">
        <v>43</v>
      </c>
      <c r="M60" s="3"/>
      <c r="N60" s="3"/>
      <c r="O60" s="3">
        <f>SUM(E60+G60+I60+K60+M60)</f>
        <v>61620</v>
      </c>
      <c r="P60" s="3">
        <v>18227</v>
      </c>
      <c r="Q60" s="3">
        <v>43755</v>
      </c>
      <c r="R60" s="3">
        <v>4559</v>
      </c>
      <c r="S60" s="3">
        <v>31136</v>
      </c>
      <c r="T60" s="3">
        <v>397</v>
      </c>
      <c r="U60" s="3">
        <v>0</v>
      </c>
      <c r="V60" s="3">
        <v>79847</v>
      </c>
      <c r="W60" s="3">
        <f>SUM(AA60:AD60)</f>
        <v>27338</v>
      </c>
      <c r="X60" s="3">
        <f>SUM(V60+W60)</f>
        <v>107185</v>
      </c>
      <c r="Y60" s="3">
        <f>SUM(AC60:AF60)</f>
        <v>46539</v>
      </c>
      <c r="Z60" s="3">
        <f>X60</f>
        <v>107185</v>
      </c>
      <c r="AA60" s="3">
        <v>9267</v>
      </c>
      <c r="AB60" s="3">
        <v>3584</v>
      </c>
      <c r="AC60" s="3">
        <v>14487</v>
      </c>
      <c r="AD60" s="3">
        <v>0</v>
      </c>
      <c r="AE60" s="3">
        <v>32052</v>
      </c>
      <c r="AF60" s="3">
        <v>0</v>
      </c>
      <c r="AG60" s="3">
        <v>32052</v>
      </c>
      <c r="AH60" s="3">
        <v>4777</v>
      </c>
      <c r="AI60" s="3">
        <v>0</v>
      </c>
      <c r="AJ60" s="3">
        <v>4777</v>
      </c>
      <c r="AK60" s="3">
        <v>0</v>
      </c>
      <c r="AL60" s="22">
        <v>1.2765818351622695</v>
      </c>
      <c r="AM60" s="22">
        <v>5.0051365865047863</v>
      </c>
    </row>
    <row r="61" spans="1:39" x14ac:dyDescent="0.35">
      <c r="A61" t="s">
        <v>451</v>
      </c>
      <c r="B61" t="s">
        <v>452</v>
      </c>
      <c r="C61" s="3">
        <v>6548</v>
      </c>
      <c r="D61" t="s">
        <v>10</v>
      </c>
      <c r="E61" s="3">
        <v>6794</v>
      </c>
      <c r="F61" s="3">
        <v>6274</v>
      </c>
      <c r="G61" s="3">
        <v>631</v>
      </c>
      <c r="H61" s="3">
        <v>593</v>
      </c>
      <c r="I61" s="3">
        <v>9513</v>
      </c>
      <c r="J61" s="3">
        <v>8549</v>
      </c>
      <c r="K61" s="3">
        <v>141</v>
      </c>
      <c r="L61" s="3">
        <v>62</v>
      </c>
      <c r="M61" s="3">
        <v>0</v>
      </c>
      <c r="N61" s="3">
        <v>0</v>
      </c>
      <c r="O61" s="3">
        <f>SUM(E61+G61+I61+K61+M61)</f>
        <v>17079</v>
      </c>
      <c r="P61" s="3">
        <v>15478</v>
      </c>
      <c r="Q61" s="3">
        <v>13068</v>
      </c>
      <c r="R61" s="3">
        <v>1224</v>
      </c>
      <c r="S61" s="3">
        <v>18062</v>
      </c>
      <c r="T61" s="3">
        <v>203</v>
      </c>
      <c r="U61" s="3">
        <v>0</v>
      </c>
      <c r="V61" s="3">
        <v>32557</v>
      </c>
      <c r="W61" s="3">
        <f>SUM(AA61:AD61)</f>
        <v>5411</v>
      </c>
      <c r="X61" s="3">
        <f>SUM(V61+W61)</f>
        <v>37968</v>
      </c>
      <c r="Y61" s="3">
        <f>SUM(AC61:AF61)</f>
        <v>12420</v>
      </c>
      <c r="Z61" s="3">
        <f>X61</f>
        <v>37968</v>
      </c>
      <c r="AA61" s="3">
        <v>933</v>
      </c>
      <c r="AB61" s="3">
        <v>446</v>
      </c>
      <c r="AC61" s="3">
        <v>3756</v>
      </c>
      <c r="AD61" s="3">
        <v>276</v>
      </c>
      <c r="AE61" s="3">
        <v>8316</v>
      </c>
      <c r="AF61" s="3">
        <v>72</v>
      </c>
      <c r="AG61" s="3">
        <v>8388</v>
      </c>
      <c r="AH61" s="3">
        <v>5756</v>
      </c>
      <c r="AI61" s="3">
        <v>5</v>
      </c>
      <c r="AJ61" s="3">
        <v>5761</v>
      </c>
      <c r="AK61" s="3">
        <v>15204</v>
      </c>
      <c r="AL61" s="22">
        <v>0.82635919364691512</v>
      </c>
      <c r="AM61" s="22">
        <v>5.7984117287721437</v>
      </c>
    </row>
    <row r="62" spans="1:39" x14ac:dyDescent="0.35">
      <c r="A62" t="s">
        <v>457</v>
      </c>
      <c r="B62" t="s">
        <v>458</v>
      </c>
      <c r="C62" s="3">
        <v>1182</v>
      </c>
      <c r="D62" t="s">
        <v>8</v>
      </c>
      <c r="E62" s="3">
        <v>3232</v>
      </c>
      <c r="F62" s="3">
        <v>719</v>
      </c>
      <c r="G62" s="3">
        <v>511</v>
      </c>
      <c r="H62" s="3">
        <v>80</v>
      </c>
      <c r="I62" s="3">
        <v>1653</v>
      </c>
      <c r="J62" s="3">
        <v>225</v>
      </c>
      <c r="K62" s="3">
        <v>0</v>
      </c>
      <c r="L62" s="3">
        <v>0</v>
      </c>
      <c r="M62" s="3">
        <v>1085</v>
      </c>
      <c r="N62" s="3">
        <v>82</v>
      </c>
      <c r="O62" s="3">
        <f>SUM(E62+G62+I62+K62+M62)</f>
        <v>6481</v>
      </c>
      <c r="P62" s="3">
        <v>1106</v>
      </c>
      <c r="Q62" s="3">
        <v>3951</v>
      </c>
      <c r="R62" s="3">
        <v>591</v>
      </c>
      <c r="S62" s="3">
        <v>1878</v>
      </c>
      <c r="T62" s="3"/>
      <c r="U62" s="3">
        <v>1167</v>
      </c>
      <c r="V62" s="3">
        <v>7587</v>
      </c>
      <c r="W62" s="3">
        <f>SUM(AA62:AD62)</f>
        <v>2072</v>
      </c>
      <c r="X62" s="3">
        <f>SUM(V62+W62)</f>
        <v>9659</v>
      </c>
      <c r="Y62" s="3">
        <f>SUM(AC62:AF62)</f>
        <v>1632</v>
      </c>
      <c r="Z62" s="3">
        <f>X62</f>
        <v>9659</v>
      </c>
      <c r="AA62" s="3">
        <v>836</v>
      </c>
      <c r="AB62" s="3">
        <v>408</v>
      </c>
      <c r="AC62" s="3">
        <v>828</v>
      </c>
      <c r="AD62" s="3">
        <v>0</v>
      </c>
      <c r="AE62" s="3">
        <v>804</v>
      </c>
      <c r="AF62" s="3">
        <v>0</v>
      </c>
      <c r="AG62" s="3">
        <v>804</v>
      </c>
      <c r="AH62" s="3">
        <v>928</v>
      </c>
      <c r="AI62" s="3">
        <v>0</v>
      </c>
      <c r="AJ62" s="3">
        <v>928</v>
      </c>
      <c r="AK62" s="3">
        <v>0</v>
      </c>
      <c r="AL62" s="22">
        <v>1.7529610829103215</v>
      </c>
      <c r="AM62" s="22">
        <v>8.1717428087986459</v>
      </c>
    </row>
    <row r="63" spans="1:39" x14ac:dyDescent="0.35">
      <c r="A63" t="s">
        <v>463</v>
      </c>
      <c r="B63" t="s">
        <v>464</v>
      </c>
      <c r="C63" s="3">
        <v>41084</v>
      </c>
      <c r="D63" t="s">
        <v>10</v>
      </c>
      <c r="E63" s="3">
        <v>60474</v>
      </c>
      <c r="F63" s="3">
        <v>33697</v>
      </c>
      <c r="G63" s="3">
        <v>4395</v>
      </c>
      <c r="H63" s="3">
        <v>2445</v>
      </c>
      <c r="I63" s="3">
        <v>55547</v>
      </c>
      <c r="J63" s="3">
        <v>33306</v>
      </c>
      <c r="K63" s="3">
        <v>801</v>
      </c>
      <c r="L63" s="3">
        <v>479</v>
      </c>
      <c r="M63" s="3">
        <v>0</v>
      </c>
      <c r="N63" s="3">
        <v>0</v>
      </c>
      <c r="O63" s="3">
        <f>SUM(E63+G63+I63+K63+M63)</f>
        <v>121217</v>
      </c>
      <c r="P63" s="3">
        <v>69927</v>
      </c>
      <c r="Q63" s="3">
        <v>94171</v>
      </c>
      <c r="R63" s="3">
        <v>6840</v>
      </c>
      <c r="S63" s="3">
        <v>88853</v>
      </c>
      <c r="T63" s="3">
        <v>1280</v>
      </c>
      <c r="U63" s="3">
        <v>0</v>
      </c>
      <c r="V63" s="3">
        <v>191144</v>
      </c>
      <c r="W63" s="3">
        <f>SUM(AA63:AD63)</f>
        <v>61974</v>
      </c>
      <c r="X63" s="3">
        <f>SUM(V63+W63)</f>
        <v>253118</v>
      </c>
      <c r="Y63" s="3">
        <f>SUM(AC63:AF63)</f>
        <v>35316</v>
      </c>
      <c r="Z63" s="3">
        <f>X63</f>
        <v>253118</v>
      </c>
      <c r="AA63" s="3">
        <v>26723</v>
      </c>
      <c r="AB63" s="3">
        <v>0</v>
      </c>
      <c r="AC63" s="3">
        <v>35251</v>
      </c>
      <c r="AD63" s="3">
        <v>0</v>
      </c>
      <c r="AE63" s="3">
        <v>0</v>
      </c>
      <c r="AF63" s="3">
        <v>65</v>
      </c>
      <c r="AG63" s="3">
        <v>65</v>
      </c>
      <c r="AH63" s="3">
        <v>0</v>
      </c>
      <c r="AI63" s="3">
        <v>856</v>
      </c>
      <c r="AJ63" s="3">
        <v>856</v>
      </c>
      <c r="AK63" s="3">
        <v>0</v>
      </c>
      <c r="AL63" s="22">
        <v>1.5084704507837601</v>
      </c>
      <c r="AM63" s="22">
        <v>6.1609872456430725</v>
      </c>
    </row>
    <row r="64" spans="1:39" x14ac:dyDescent="0.35">
      <c r="A64" t="s">
        <v>919</v>
      </c>
      <c r="B64" t="s">
        <v>920</v>
      </c>
      <c r="C64" s="3">
        <v>7410</v>
      </c>
      <c r="D64" t="s">
        <v>8</v>
      </c>
      <c r="E64" s="3">
        <v>5303</v>
      </c>
      <c r="F64" s="3">
        <v>844</v>
      </c>
      <c r="G64" s="3">
        <v>477</v>
      </c>
      <c r="H64" s="3">
        <v>113</v>
      </c>
      <c r="I64" s="3">
        <v>6241</v>
      </c>
      <c r="J64" s="3">
        <v>933</v>
      </c>
      <c r="K64" s="3">
        <v>45</v>
      </c>
      <c r="L64" s="3">
        <v>7</v>
      </c>
      <c r="M64" s="3">
        <v>0</v>
      </c>
      <c r="N64" s="3">
        <v>0</v>
      </c>
      <c r="O64" s="3">
        <f>SUM(E64+G64+I64+K64+M64)</f>
        <v>12066</v>
      </c>
      <c r="P64" s="3">
        <v>1897</v>
      </c>
      <c r="Q64" s="3">
        <v>6147</v>
      </c>
      <c r="R64" s="3">
        <v>590</v>
      </c>
      <c r="S64" s="3">
        <v>7174</v>
      </c>
      <c r="T64" s="3">
        <v>52</v>
      </c>
      <c r="U64" s="3">
        <v>0</v>
      </c>
      <c r="V64" s="3">
        <v>13963</v>
      </c>
      <c r="W64" s="3">
        <f>SUM(AA64:AD64)</f>
        <v>10182</v>
      </c>
      <c r="X64" s="3">
        <f>SUM(V64+W64)</f>
        <v>24145</v>
      </c>
      <c r="Y64" s="3">
        <f>SUM(AC64:AF64)</f>
        <v>5996</v>
      </c>
      <c r="Z64" s="3">
        <f>X64</f>
        <v>24145</v>
      </c>
      <c r="AA64" s="3">
        <v>3856</v>
      </c>
      <c r="AB64" s="3">
        <v>607</v>
      </c>
      <c r="AC64" s="3">
        <v>5719</v>
      </c>
      <c r="AD64" s="3">
        <v>0</v>
      </c>
      <c r="AE64" s="3">
        <v>277</v>
      </c>
      <c r="AF64" s="3">
        <v>0</v>
      </c>
      <c r="AG64" s="3">
        <v>277</v>
      </c>
      <c r="AH64" s="3">
        <v>567</v>
      </c>
      <c r="AI64" s="3">
        <v>0</v>
      </c>
      <c r="AJ64" s="3">
        <v>567</v>
      </c>
      <c r="AK64" s="3">
        <v>0</v>
      </c>
      <c r="AL64" s="22">
        <v>1.3740890688259109</v>
      </c>
      <c r="AM64" s="22">
        <v>3.2584345479082319</v>
      </c>
    </row>
    <row r="65" spans="1:39" x14ac:dyDescent="0.35">
      <c r="A65" t="s">
        <v>470</v>
      </c>
      <c r="B65" t="s">
        <v>471</v>
      </c>
      <c r="C65" s="3">
        <v>69878</v>
      </c>
      <c r="D65" t="s">
        <v>10</v>
      </c>
      <c r="E65" s="3">
        <v>177825</v>
      </c>
      <c r="F65" s="3">
        <v>54599</v>
      </c>
      <c r="G65" s="3">
        <v>12712</v>
      </c>
      <c r="H65" s="3">
        <v>7809</v>
      </c>
      <c r="I65" s="3">
        <v>73980</v>
      </c>
      <c r="J65" s="3">
        <v>42446</v>
      </c>
      <c r="K65" s="3"/>
      <c r="L65" s="3"/>
      <c r="M65" s="3">
        <v>0</v>
      </c>
      <c r="N65" s="3">
        <v>0</v>
      </c>
      <c r="O65" s="3">
        <f>SUM(E65+G65+I65+K65+M65)</f>
        <v>264517</v>
      </c>
      <c r="P65" s="3">
        <v>104854</v>
      </c>
      <c r="Q65" s="3">
        <v>232424</v>
      </c>
      <c r="R65" s="3">
        <v>20521</v>
      </c>
      <c r="S65" s="3">
        <v>116426</v>
      </c>
      <c r="T65" s="3"/>
      <c r="U65" s="3">
        <v>0</v>
      </c>
      <c r="V65" s="3">
        <v>369371</v>
      </c>
      <c r="W65" s="3">
        <f>SUM(AA65:AD65)</f>
        <v>76259</v>
      </c>
      <c r="X65" s="3">
        <f>SUM(V65+W65)</f>
        <v>445630</v>
      </c>
      <c r="Y65" s="3">
        <f>SUM(AC65:AF65)</f>
        <v>45518</v>
      </c>
      <c r="Z65" s="3">
        <f>X65</f>
        <v>445630</v>
      </c>
      <c r="AA65" s="3">
        <v>20901</v>
      </c>
      <c r="AB65" s="3">
        <v>10282</v>
      </c>
      <c r="AC65" s="3">
        <v>36850</v>
      </c>
      <c r="AD65" s="3">
        <v>8226</v>
      </c>
      <c r="AE65" s="3">
        <v>433</v>
      </c>
      <c r="AF65" s="3">
        <v>9</v>
      </c>
      <c r="AG65" s="3">
        <v>442</v>
      </c>
      <c r="AH65" s="3">
        <v>1486</v>
      </c>
      <c r="AI65" s="3">
        <v>512</v>
      </c>
      <c r="AJ65" s="3">
        <v>1998</v>
      </c>
      <c r="AK65" s="3">
        <v>0</v>
      </c>
      <c r="AL65" s="22">
        <v>1.0913162941125962</v>
      </c>
      <c r="AM65" s="22">
        <v>6.377257505938922</v>
      </c>
    </row>
    <row r="66" spans="1:39" x14ac:dyDescent="0.35">
      <c r="A66" t="s">
        <v>477</v>
      </c>
      <c r="B66" t="s">
        <v>478</v>
      </c>
      <c r="C66" s="3">
        <v>8221</v>
      </c>
      <c r="D66" t="s">
        <v>8</v>
      </c>
      <c r="E66" s="3">
        <v>10874</v>
      </c>
      <c r="F66" s="3">
        <v>2358</v>
      </c>
      <c r="G66" s="3">
        <v>722</v>
      </c>
      <c r="H66" s="3">
        <v>263</v>
      </c>
      <c r="I66" s="3">
        <v>4596</v>
      </c>
      <c r="J66" s="3">
        <v>1404</v>
      </c>
      <c r="K66" s="3">
        <v>176</v>
      </c>
      <c r="L66" s="3">
        <v>39</v>
      </c>
      <c r="M66" s="3">
        <v>855</v>
      </c>
      <c r="N66" s="3">
        <v>157</v>
      </c>
      <c r="O66" s="3">
        <f>SUM(E66+G66+I66+K66+M66)</f>
        <v>17223</v>
      </c>
      <c r="P66" s="3">
        <v>4221</v>
      </c>
      <c r="Q66" s="3">
        <v>13232</v>
      </c>
      <c r="R66" s="3">
        <v>985</v>
      </c>
      <c r="S66" s="3">
        <v>6000</v>
      </c>
      <c r="T66" s="3">
        <v>215</v>
      </c>
      <c r="U66" s="3">
        <v>1012</v>
      </c>
      <c r="V66" s="3">
        <v>21444</v>
      </c>
      <c r="W66" s="3">
        <f>SUM(AA66:AD66)</f>
        <v>5377</v>
      </c>
      <c r="X66" s="3">
        <f>SUM(V66+W66)</f>
        <v>26821</v>
      </c>
      <c r="Y66" s="3">
        <f>SUM(AC66:AF66)</f>
        <v>5444</v>
      </c>
      <c r="Z66" s="3">
        <f>X66</f>
        <v>26821</v>
      </c>
      <c r="AA66" s="3">
        <v>1960</v>
      </c>
      <c r="AB66" s="3">
        <v>597</v>
      </c>
      <c r="AC66" s="3">
        <v>2820</v>
      </c>
      <c r="AD66" s="3">
        <v>0</v>
      </c>
      <c r="AE66" s="3">
        <v>2624</v>
      </c>
      <c r="AF66" s="3">
        <v>0</v>
      </c>
      <c r="AG66" s="3">
        <v>2624</v>
      </c>
      <c r="AH66" s="3">
        <v>2286</v>
      </c>
      <c r="AI66" s="3">
        <v>0</v>
      </c>
      <c r="AJ66" s="3">
        <v>2286</v>
      </c>
      <c r="AK66" s="3">
        <v>0</v>
      </c>
      <c r="AL66" s="22">
        <v>0.65405668410169082</v>
      </c>
      <c r="AM66" s="22">
        <v>3.26249847950371</v>
      </c>
    </row>
    <row r="67" spans="1:39" x14ac:dyDescent="0.35">
      <c r="A67" t="s">
        <v>484</v>
      </c>
      <c r="B67" t="s">
        <v>485</v>
      </c>
      <c r="C67" s="3">
        <v>45502</v>
      </c>
      <c r="D67" t="s">
        <v>8</v>
      </c>
      <c r="E67" s="3">
        <v>215379</v>
      </c>
      <c r="F67" s="3">
        <v>139948</v>
      </c>
      <c r="G67" s="3">
        <v>12058</v>
      </c>
      <c r="H67" s="3">
        <v>9183</v>
      </c>
      <c r="I67" s="3">
        <v>146218</v>
      </c>
      <c r="J67" s="3">
        <v>93572</v>
      </c>
      <c r="K67" s="3">
        <v>993</v>
      </c>
      <c r="L67" s="3">
        <v>41</v>
      </c>
      <c r="M67" s="3">
        <v>0</v>
      </c>
      <c r="N67" s="3">
        <v>0</v>
      </c>
      <c r="O67" s="3">
        <f>SUM(E67+G67+I67+K67+M67)</f>
        <v>374648</v>
      </c>
      <c r="P67" s="3">
        <v>242744</v>
      </c>
      <c r="Q67" s="3">
        <v>355327</v>
      </c>
      <c r="R67" s="3">
        <v>21241</v>
      </c>
      <c r="S67" s="3">
        <v>239790</v>
      </c>
      <c r="T67" s="3">
        <v>1034</v>
      </c>
      <c r="U67" s="3">
        <v>0</v>
      </c>
      <c r="V67" s="3">
        <v>617392</v>
      </c>
      <c r="W67" s="3">
        <f>SUM(AA67:AD67)</f>
        <v>314484</v>
      </c>
      <c r="X67" s="3">
        <f>SUM(V67+W67)</f>
        <v>931876</v>
      </c>
      <c r="Y67" s="3">
        <f>SUM(AC67:AF67)</f>
        <v>280948</v>
      </c>
      <c r="Z67" s="3">
        <f>X67</f>
        <v>931876</v>
      </c>
      <c r="AA67" s="3">
        <v>60664</v>
      </c>
      <c r="AB67" s="3">
        <v>169789</v>
      </c>
      <c r="AC67" s="3">
        <v>72512</v>
      </c>
      <c r="AD67" s="3">
        <v>11519</v>
      </c>
      <c r="AE67" s="3">
        <v>194528</v>
      </c>
      <c r="AF67" s="3">
        <v>2389</v>
      </c>
      <c r="AG67" s="3">
        <v>196917</v>
      </c>
      <c r="AH67" s="3">
        <v>179413</v>
      </c>
      <c r="AI67" s="3">
        <v>1105</v>
      </c>
      <c r="AJ67" s="3">
        <v>180518</v>
      </c>
      <c r="AK67" s="3">
        <v>317803</v>
      </c>
      <c r="AL67" s="22">
        <v>6.9114324645070546</v>
      </c>
      <c r="AM67" s="22">
        <v>20.479890993802471</v>
      </c>
    </row>
    <row r="68" spans="1:39" x14ac:dyDescent="0.35">
      <c r="A68" t="s">
        <v>490</v>
      </c>
      <c r="B68" t="s">
        <v>491</v>
      </c>
      <c r="C68" s="3">
        <v>2442</v>
      </c>
      <c r="D68" t="s">
        <v>10</v>
      </c>
      <c r="E68" s="3">
        <v>9218</v>
      </c>
      <c r="F68" s="3">
        <v>4848</v>
      </c>
      <c r="G68" s="3">
        <v>403</v>
      </c>
      <c r="H68" s="3">
        <v>224</v>
      </c>
      <c r="I68" s="3">
        <v>650</v>
      </c>
      <c r="J68" s="3">
        <v>388</v>
      </c>
      <c r="K68" s="3">
        <v>10444</v>
      </c>
      <c r="L68" s="3">
        <v>5545</v>
      </c>
      <c r="M68" s="3">
        <v>0</v>
      </c>
      <c r="N68" s="3">
        <v>0</v>
      </c>
      <c r="O68" s="3">
        <f>SUM(E68+G68+I68+K68+M68)</f>
        <v>20715</v>
      </c>
      <c r="P68" s="3">
        <v>11005</v>
      </c>
      <c r="Q68" s="3">
        <v>14066</v>
      </c>
      <c r="R68" s="3">
        <v>627</v>
      </c>
      <c r="S68" s="3">
        <v>1038</v>
      </c>
      <c r="T68" s="3">
        <v>15989</v>
      </c>
      <c r="U68" s="3">
        <v>0</v>
      </c>
      <c r="V68" s="3">
        <v>31720</v>
      </c>
      <c r="W68" s="3">
        <f>SUM(AA68:AD68)</f>
        <v>1042</v>
      </c>
      <c r="X68" s="3">
        <f>SUM(V68+W68)</f>
        <v>32762</v>
      </c>
      <c r="Y68" s="3">
        <f>SUM(AC68:AF68)</f>
        <v>10317</v>
      </c>
      <c r="Z68" s="3">
        <f>X68</f>
        <v>32762</v>
      </c>
      <c r="AA68" s="3">
        <v>934</v>
      </c>
      <c r="AB68" s="3">
        <v>15</v>
      </c>
      <c r="AC68" s="3">
        <v>93</v>
      </c>
      <c r="AD68" s="3"/>
      <c r="AE68" s="3">
        <v>9348</v>
      </c>
      <c r="AF68" s="3">
        <v>876</v>
      </c>
      <c r="AG68" s="3">
        <v>10224</v>
      </c>
      <c r="AH68" s="3">
        <v>4258</v>
      </c>
      <c r="AI68" s="3">
        <v>44</v>
      </c>
      <c r="AJ68" s="3">
        <v>4302</v>
      </c>
      <c r="AK68" s="3">
        <v>9348</v>
      </c>
      <c r="AL68" s="22">
        <v>0.42669942669942668</v>
      </c>
      <c r="AM68" s="22">
        <v>13.416052416052416</v>
      </c>
    </row>
    <row r="69" spans="1:39" x14ac:dyDescent="0.35">
      <c r="A69" t="s">
        <v>495</v>
      </c>
      <c r="B69" t="s">
        <v>496</v>
      </c>
      <c r="C69" s="3">
        <v>10130</v>
      </c>
      <c r="D69" t="s">
        <v>8</v>
      </c>
      <c r="E69" s="3">
        <v>12108</v>
      </c>
      <c r="F69" s="3">
        <v>5082</v>
      </c>
      <c r="G69" s="3">
        <v>2004</v>
      </c>
      <c r="H69" s="3">
        <v>458</v>
      </c>
      <c r="I69" s="3">
        <v>14540</v>
      </c>
      <c r="J69" s="3">
        <v>2145</v>
      </c>
      <c r="K69" s="3">
        <v>1164</v>
      </c>
      <c r="L69" s="3">
        <v>109</v>
      </c>
      <c r="M69" s="3">
        <v>0</v>
      </c>
      <c r="N69" s="3">
        <v>0</v>
      </c>
      <c r="O69" s="3">
        <f>SUM(E69+G69+I69+K69+M69)</f>
        <v>29816</v>
      </c>
      <c r="P69" s="3">
        <v>7794</v>
      </c>
      <c r="Q69" s="3">
        <v>17190</v>
      </c>
      <c r="R69" s="3">
        <v>2462</v>
      </c>
      <c r="S69" s="3">
        <v>16685</v>
      </c>
      <c r="T69" s="3">
        <v>1273</v>
      </c>
      <c r="U69" s="3">
        <v>0</v>
      </c>
      <c r="V69" s="3">
        <v>37610</v>
      </c>
      <c r="W69" s="3">
        <f>SUM(AA69:AD69)</f>
        <v>17852</v>
      </c>
      <c r="X69" s="3">
        <f>SUM(V69+W69)</f>
        <v>55462</v>
      </c>
      <c r="Y69" s="3">
        <f>SUM(AC69:AF69)</f>
        <v>10620</v>
      </c>
      <c r="Z69" s="3">
        <f>X69</f>
        <v>55462</v>
      </c>
      <c r="AA69" s="3">
        <v>6291</v>
      </c>
      <c r="AB69" s="3">
        <v>2015</v>
      </c>
      <c r="AC69" s="3">
        <v>9546</v>
      </c>
      <c r="AD69" s="3">
        <v>0</v>
      </c>
      <c r="AE69" s="3">
        <v>1074</v>
      </c>
      <c r="AF69" s="3">
        <v>0</v>
      </c>
      <c r="AG69" s="3">
        <v>1074</v>
      </c>
      <c r="AH69" s="3">
        <v>1146</v>
      </c>
      <c r="AI69" s="3">
        <v>0</v>
      </c>
      <c r="AJ69" s="3">
        <v>1146</v>
      </c>
      <c r="AK69" s="3">
        <v>2</v>
      </c>
      <c r="AL69" s="22">
        <v>1.7622902270483711</v>
      </c>
      <c r="AM69" s="22">
        <v>5.4750246791707795</v>
      </c>
    </row>
    <row r="70" spans="1:39" x14ac:dyDescent="0.35">
      <c r="A70" t="s">
        <v>501</v>
      </c>
      <c r="B70" t="s">
        <v>502</v>
      </c>
      <c r="C70" s="3">
        <v>753</v>
      </c>
      <c r="D70" t="s">
        <v>10</v>
      </c>
      <c r="E70" s="3">
        <v>7304</v>
      </c>
      <c r="F70" s="3">
        <v>6499</v>
      </c>
      <c r="G70" s="3">
        <v>1013</v>
      </c>
      <c r="H70" s="3">
        <v>859</v>
      </c>
      <c r="I70" s="3">
        <v>1225</v>
      </c>
      <c r="J70" s="3">
        <v>615</v>
      </c>
      <c r="K70" s="3">
        <v>42</v>
      </c>
      <c r="L70" s="3">
        <v>33</v>
      </c>
      <c r="M70" s="3">
        <v>0</v>
      </c>
      <c r="N70" s="3">
        <v>0</v>
      </c>
      <c r="O70" s="3">
        <f>SUM(E70+G70+I70+K70+M70)</f>
        <v>9584</v>
      </c>
      <c r="P70" s="3">
        <v>8006</v>
      </c>
      <c r="Q70" s="3">
        <v>13803</v>
      </c>
      <c r="R70" s="3">
        <v>1872</v>
      </c>
      <c r="S70" s="3">
        <v>1840</v>
      </c>
      <c r="T70" s="3">
        <v>75</v>
      </c>
      <c r="U70" s="3">
        <v>0</v>
      </c>
      <c r="V70" s="3">
        <v>17590</v>
      </c>
      <c r="W70" s="3">
        <f>SUM(AA70:AD70)</f>
        <v>623</v>
      </c>
      <c r="X70" s="3">
        <f>SUM(V70+W70)</f>
        <v>18213</v>
      </c>
      <c r="Y70" s="3">
        <f>SUM(AC70:AF70)</f>
        <v>3320</v>
      </c>
      <c r="Z70" s="3">
        <f>X70</f>
        <v>18213</v>
      </c>
      <c r="AA70" s="3">
        <v>623</v>
      </c>
      <c r="AB70" s="3">
        <v>0</v>
      </c>
      <c r="AC70" s="3"/>
      <c r="AD70" s="3">
        <v>0</v>
      </c>
      <c r="AE70" s="3">
        <v>3320</v>
      </c>
      <c r="AF70" s="3">
        <v>0</v>
      </c>
      <c r="AG70" s="3">
        <v>3320</v>
      </c>
      <c r="AH70" s="3">
        <v>2322</v>
      </c>
      <c r="AI70" s="3">
        <v>164</v>
      </c>
      <c r="AJ70" s="3">
        <v>2486</v>
      </c>
      <c r="AK70" s="3">
        <v>13000</v>
      </c>
      <c r="AL70" s="22">
        <v>0.8273572377158035</v>
      </c>
      <c r="AM70" s="22">
        <v>24.187250996015937</v>
      </c>
    </row>
    <row r="71" spans="1:39" x14ac:dyDescent="0.35">
      <c r="A71" t="s">
        <v>507</v>
      </c>
      <c r="B71" t="s">
        <v>508</v>
      </c>
      <c r="C71" s="3">
        <v>19936</v>
      </c>
      <c r="D71" t="s">
        <v>10</v>
      </c>
      <c r="E71" s="3">
        <v>34411</v>
      </c>
      <c r="F71" s="3">
        <v>13124</v>
      </c>
      <c r="G71" s="3">
        <v>4520</v>
      </c>
      <c r="H71" s="3">
        <v>2172</v>
      </c>
      <c r="I71" s="3">
        <v>42133</v>
      </c>
      <c r="J71" s="3">
        <v>18955</v>
      </c>
      <c r="K71" s="3"/>
      <c r="L71" s="3"/>
      <c r="M71" s="3">
        <v>0</v>
      </c>
      <c r="N71" s="3">
        <v>0</v>
      </c>
      <c r="O71" s="3">
        <f>SUM(E71+G71+I71+K71+M71)</f>
        <v>81064</v>
      </c>
      <c r="P71" s="3">
        <v>34251</v>
      </c>
      <c r="Q71" s="3">
        <v>47535</v>
      </c>
      <c r="R71" s="3">
        <v>6692</v>
      </c>
      <c r="S71" s="3">
        <v>61088</v>
      </c>
      <c r="T71" s="3"/>
      <c r="U71" s="3">
        <v>0</v>
      </c>
      <c r="V71" s="3">
        <v>115315</v>
      </c>
      <c r="W71" s="3">
        <f>SUM(AA71:AD71)</f>
        <v>26051</v>
      </c>
      <c r="X71" s="3">
        <f>SUM(V71+W71)</f>
        <v>141366</v>
      </c>
      <c r="Y71" s="3">
        <f>SUM(AC71:AF71)</f>
        <v>16467</v>
      </c>
      <c r="Z71" s="3">
        <f>X71</f>
        <v>141366</v>
      </c>
      <c r="AA71" s="3">
        <v>9584</v>
      </c>
      <c r="AB71" s="3">
        <v>0</v>
      </c>
      <c r="AC71" s="3">
        <v>16467</v>
      </c>
      <c r="AD71" s="3">
        <v>0</v>
      </c>
      <c r="AE71" s="3">
        <v>0</v>
      </c>
      <c r="AF71" s="3">
        <v>0</v>
      </c>
      <c r="AG71" s="3">
        <v>0</v>
      </c>
      <c r="AH71" s="3">
        <v>0</v>
      </c>
      <c r="AI71" s="3">
        <v>5</v>
      </c>
      <c r="AJ71" s="3">
        <v>5</v>
      </c>
      <c r="AK71" s="3">
        <v>5542</v>
      </c>
      <c r="AL71" s="22">
        <v>1.3067315409309792</v>
      </c>
      <c r="AM71" s="22">
        <v>7.0909911717495984</v>
      </c>
    </row>
    <row r="72" spans="1:39" x14ac:dyDescent="0.35">
      <c r="A72" t="s">
        <v>513</v>
      </c>
      <c r="B72" t="s">
        <v>514</v>
      </c>
      <c r="C72" s="3">
        <v>41659</v>
      </c>
      <c r="D72" t="s">
        <v>8</v>
      </c>
      <c r="E72" s="3">
        <v>162197</v>
      </c>
      <c r="F72" s="3">
        <v>109637</v>
      </c>
      <c r="G72" s="3">
        <v>10169</v>
      </c>
      <c r="H72" s="3">
        <v>9093</v>
      </c>
      <c r="I72" s="3">
        <v>184666</v>
      </c>
      <c r="J72" s="3">
        <v>112825</v>
      </c>
      <c r="K72" s="3">
        <v>603</v>
      </c>
      <c r="L72" s="3">
        <v>16</v>
      </c>
      <c r="M72" s="3">
        <v>0</v>
      </c>
      <c r="N72" s="3">
        <v>0</v>
      </c>
      <c r="O72" s="3">
        <f>SUM(E72+G72+I72+K72+M72)</f>
        <v>357635</v>
      </c>
      <c r="P72" s="3">
        <v>231571</v>
      </c>
      <c r="Q72" s="3">
        <v>271834</v>
      </c>
      <c r="R72" s="3">
        <v>19262</v>
      </c>
      <c r="S72" s="3">
        <v>297491</v>
      </c>
      <c r="T72" s="3">
        <v>619</v>
      </c>
      <c r="U72" s="3">
        <v>0</v>
      </c>
      <c r="V72" s="3">
        <v>589206</v>
      </c>
      <c r="W72" s="3">
        <f>SUM(AA72:AD72)</f>
        <v>125293</v>
      </c>
      <c r="X72" s="3">
        <f>SUM(V72+W72)</f>
        <v>714499</v>
      </c>
      <c r="Y72" s="3">
        <f>SUM(AC72:AF72)</f>
        <v>171594</v>
      </c>
      <c r="Z72" s="3">
        <f>X72</f>
        <v>714499</v>
      </c>
      <c r="AA72" s="3">
        <v>34376</v>
      </c>
      <c r="AB72" s="3">
        <v>37753</v>
      </c>
      <c r="AC72" s="3">
        <v>53164</v>
      </c>
      <c r="AD72" s="3">
        <v>0</v>
      </c>
      <c r="AE72" s="3">
        <v>117696</v>
      </c>
      <c r="AF72" s="3">
        <v>734</v>
      </c>
      <c r="AG72" s="3">
        <v>118430</v>
      </c>
      <c r="AH72" s="3">
        <v>193701</v>
      </c>
      <c r="AI72" s="3">
        <v>708</v>
      </c>
      <c r="AJ72" s="3">
        <v>194409</v>
      </c>
      <c r="AK72" s="3">
        <v>251372</v>
      </c>
      <c r="AL72" s="22">
        <v>3.0075853957128111</v>
      </c>
      <c r="AM72" s="22">
        <v>17.151131808252718</v>
      </c>
    </row>
    <row r="73" spans="1:39" x14ac:dyDescent="0.35">
      <c r="A73" t="s">
        <v>519</v>
      </c>
      <c r="B73" t="s">
        <v>520</v>
      </c>
      <c r="C73" s="3">
        <v>6371</v>
      </c>
      <c r="D73" t="s">
        <v>8</v>
      </c>
      <c r="E73" s="3">
        <v>10474</v>
      </c>
      <c r="F73" s="3">
        <v>2546</v>
      </c>
      <c r="G73" s="3">
        <v>645</v>
      </c>
      <c r="H73" s="3">
        <v>246</v>
      </c>
      <c r="I73" s="3">
        <v>2951</v>
      </c>
      <c r="J73" s="3">
        <v>889</v>
      </c>
      <c r="K73" s="3"/>
      <c r="L73" s="3"/>
      <c r="M73" s="3"/>
      <c r="N73" s="3"/>
      <c r="O73" s="3">
        <f>SUM(E73+G73+I73+K73+M73)</f>
        <v>14070</v>
      </c>
      <c r="P73" s="3">
        <v>3681</v>
      </c>
      <c r="Q73" s="3">
        <v>13020</v>
      </c>
      <c r="R73" s="3">
        <v>891</v>
      </c>
      <c r="S73" s="3">
        <v>3840</v>
      </c>
      <c r="T73" s="3"/>
      <c r="U73" s="3">
        <v>0</v>
      </c>
      <c r="V73" s="3">
        <v>17751</v>
      </c>
      <c r="W73" s="3">
        <f>SUM(AA73:AD73)</f>
        <v>4645</v>
      </c>
      <c r="X73" s="3">
        <f>SUM(V73+W73)</f>
        <v>22396</v>
      </c>
      <c r="Y73" s="3">
        <f>SUM(AC73:AF73)</f>
        <v>2702</v>
      </c>
      <c r="Z73" s="3">
        <f>X73</f>
        <v>22396</v>
      </c>
      <c r="AA73" s="3">
        <v>1989</v>
      </c>
      <c r="AB73" s="3"/>
      <c r="AC73" s="3">
        <v>2656</v>
      </c>
      <c r="AD73" s="3"/>
      <c r="AE73" s="3"/>
      <c r="AF73" s="3">
        <v>46</v>
      </c>
      <c r="AG73" s="3">
        <v>46</v>
      </c>
      <c r="AH73" s="3"/>
      <c r="AI73" s="3">
        <v>26</v>
      </c>
      <c r="AJ73" s="3">
        <v>26</v>
      </c>
      <c r="AK73" s="3"/>
      <c r="AL73" s="22">
        <v>0.72908491602574166</v>
      </c>
      <c r="AM73" s="22">
        <v>3.5153037199811648</v>
      </c>
    </row>
    <row r="74" spans="1:39" x14ac:dyDescent="0.35">
      <c r="A74" t="s">
        <v>525</v>
      </c>
      <c r="B74" t="s">
        <v>526</v>
      </c>
      <c r="C74" s="3">
        <v>6293</v>
      </c>
      <c r="D74" t="s">
        <v>10</v>
      </c>
      <c r="E74" s="3">
        <v>5825</v>
      </c>
      <c r="F74" s="3">
        <v>2578</v>
      </c>
      <c r="G74" s="3">
        <v>240</v>
      </c>
      <c r="H74" s="3">
        <v>275</v>
      </c>
      <c r="I74" s="3">
        <v>2546</v>
      </c>
      <c r="J74" s="3">
        <v>1519</v>
      </c>
      <c r="K74" s="3">
        <v>16</v>
      </c>
      <c r="L74" s="3">
        <v>7</v>
      </c>
      <c r="M74" s="3">
        <v>0</v>
      </c>
      <c r="N74" s="3">
        <v>0</v>
      </c>
      <c r="O74" s="3">
        <f>SUM(E74+G74+I74+K74+M74)</f>
        <v>8627</v>
      </c>
      <c r="P74" s="3">
        <v>4379</v>
      </c>
      <c r="Q74" s="3">
        <v>8403</v>
      </c>
      <c r="R74" s="3">
        <v>515</v>
      </c>
      <c r="S74" s="3">
        <v>4065</v>
      </c>
      <c r="T74" s="3">
        <v>23</v>
      </c>
      <c r="U74" s="3">
        <v>0</v>
      </c>
      <c r="V74" s="3">
        <v>13006</v>
      </c>
      <c r="W74" s="3">
        <f>SUM(AA74:AD74)</f>
        <v>4122</v>
      </c>
      <c r="X74" s="3">
        <f>SUM(V74+W74)</f>
        <v>17128</v>
      </c>
      <c r="Y74" s="3">
        <f>SUM(AC74:AF74)</f>
        <v>9463</v>
      </c>
      <c r="Z74" s="3">
        <f>X74</f>
        <v>17128</v>
      </c>
      <c r="AA74" s="3">
        <v>1174</v>
      </c>
      <c r="AB74" s="3">
        <v>428</v>
      </c>
      <c r="AC74" s="3">
        <v>2423</v>
      </c>
      <c r="AD74" s="3">
        <v>97</v>
      </c>
      <c r="AE74" s="3">
        <v>6751</v>
      </c>
      <c r="AF74" s="3">
        <v>192</v>
      </c>
      <c r="AG74" s="3">
        <v>6943</v>
      </c>
      <c r="AH74" s="3">
        <v>8626</v>
      </c>
      <c r="AI74" s="3">
        <v>0</v>
      </c>
      <c r="AJ74" s="3">
        <v>8626</v>
      </c>
      <c r="AK74" s="3">
        <v>8032</v>
      </c>
      <c r="AL74" s="22">
        <v>0.65501350707134909</v>
      </c>
      <c r="AM74" s="22">
        <v>2.7217543302081677</v>
      </c>
    </row>
    <row r="75" spans="1:39" x14ac:dyDescent="0.35">
      <c r="A75" t="s">
        <v>531</v>
      </c>
      <c r="B75" t="s">
        <v>532</v>
      </c>
      <c r="C75" s="3">
        <v>1304</v>
      </c>
      <c r="D75" t="s">
        <v>8</v>
      </c>
      <c r="E75" s="3"/>
      <c r="F75" s="3"/>
      <c r="G75" s="3"/>
      <c r="H75" s="3"/>
      <c r="I75" s="3"/>
      <c r="J75" s="3"/>
      <c r="K75" s="3"/>
      <c r="L75" s="3"/>
      <c r="M75" s="3">
        <v>2274</v>
      </c>
      <c r="N75" s="3">
        <v>261</v>
      </c>
      <c r="O75" s="3">
        <f>SUM(E75+G75+I75+K75+M75)</f>
        <v>2274</v>
      </c>
      <c r="P75" s="3">
        <v>261</v>
      </c>
      <c r="Q75" s="3"/>
      <c r="R75" s="3"/>
      <c r="S75" s="3"/>
      <c r="T75" s="3"/>
      <c r="U75" s="3">
        <v>2535</v>
      </c>
      <c r="V75" s="3">
        <v>2535</v>
      </c>
      <c r="W75" s="3">
        <f>SUM(AA75:AD75)</f>
        <v>1202</v>
      </c>
      <c r="X75" s="3">
        <f>SUM(V75+W75)</f>
        <v>3737</v>
      </c>
      <c r="Y75" s="3">
        <f>SUM(AC75:AF75)</f>
        <v>766</v>
      </c>
      <c r="Z75" s="3">
        <f>X75</f>
        <v>3737</v>
      </c>
      <c r="AA75" s="3">
        <v>436</v>
      </c>
      <c r="AB75" s="3"/>
      <c r="AC75" s="3">
        <v>766</v>
      </c>
      <c r="AD75" s="3"/>
      <c r="AE75" s="3">
        <v>0</v>
      </c>
      <c r="AF75" s="3">
        <v>0</v>
      </c>
      <c r="AG75" s="3">
        <v>0</v>
      </c>
      <c r="AH75" s="3">
        <v>0</v>
      </c>
      <c r="AI75" s="3">
        <v>6</v>
      </c>
      <c r="AJ75" s="3">
        <v>6</v>
      </c>
      <c r="AK75" s="3"/>
      <c r="AL75" s="22">
        <v>0.92177914110429449</v>
      </c>
      <c r="AM75" s="22">
        <v>2.8657975460122698</v>
      </c>
    </row>
    <row r="76" spans="1:39" x14ac:dyDescent="0.35">
      <c r="A76" t="s">
        <v>538</v>
      </c>
      <c r="B76" t="s">
        <v>539</v>
      </c>
      <c r="C76" s="3">
        <v>5093</v>
      </c>
      <c r="D76" t="s">
        <v>10</v>
      </c>
      <c r="E76" s="3">
        <v>1827</v>
      </c>
      <c r="F76" s="3">
        <v>1399</v>
      </c>
      <c r="G76" s="3">
        <v>74</v>
      </c>
      <c r="H76" s="3">
        <v>85</v>
      </c>
      <c r="I76" s="3">
        <v>2068</v>
      </c>
      <c r="J76" s="3">
        <v>2249</v>
      </c>
      <c r="K76" s="3"/>
      <c r="L76" s="3"/>
      <c r="M76" s="3">
        <v>44</v>
      </c>
      <c r="N76" s="3">
        <v>22</v>
      </c>
      <c r="O76" s="3">
        <f>SUM(E76+G76+I76+K76+M76)</f>
        <v>4013</v>
      </c>
      <c r="P76" s="3">
        <v>3755</v>
      </c>
      <c r="Q76" s="3">
        <v>3226</v>
      </c>
      <c r="R76" s="3">
        <v>159</v>
      </c>
      <c r="S76" s="3">
        <v>4317</v>
      </c>
      <c r="T76" s="3"/>
      <c r="U76" s="3">
        <v>66</v>
      </c>
      <c r="V76" s="3">
        <v>7768</v>
      </c>
      <c r="W76" s="3">
        <f>SUM(AA76:AD76)</f>
        <v>4615</v>
      </c>
      <c r="X76" s="3">
        <f>SUM(V76+W76)</f>
        <v>12383</v>
      </c>
      <c r="Y76" s="3">
        <f>SUM(AC76:AF76)</f>
        <v>7744</v>
      </c>
      <c r="Z76" s="3">
        <f>X76</f>
        <v>12383</v>
      </c>
      <c r="AA76" s="3">
        <v>1029</v>
      </c>
      <c r="AB76" s="3">
        <v>427</v>
      </c>
      <c r="AC76" s="3">
        <v>2941</v>
      </c>
      <c r="AD76" s="3">
        <v>218</v>
      </c>
      <c r="AE76" s="3">
        <v>4539</v>
      </c>
      <c r="AF76" s="3">
        <v>46</v>
      </c>
      <c r="AG76" s="3">
        <v>4585</v>
      </c>
      <c r="AH76" s="3">
        <v>1525</v>
      </c>
      <c r="AI76" s="3">
        <v>2</v>
      </c>
      <c r="AJ76" s="3">
        <v>1527</v>
      </c>
      <c r="AK76" s="3">
        <v>2966</v>
      </c>
      <c r="AL76" s="22">
        <v>0.90614569016296875</v>
      </c>
      <c r="AM76" s="22">
        <v>2.4313763989789909</v>
      </c>
    </row>
    <row r="77" spans="1:39" x14ac:dyDescent="0.35">
      <c r="A77" t="s">
        <v>543</v>
      </c>
      <c r="B77" t="s">
        <v>544</v>
      </c>
      <c r="C77" s="3">
        <v>50658</v>
      </c>
      <c r="D77" t="s">
        <v>10</v>
      </c>
      <c r="E77" s="3">
        <v>84118</v>
      </c>
      <c r="F77" s="3">
        <v>51654</v>
      </c>
      <c r="G77" s="3">
        <v>8914</v>
      </c>
      <c r="H77" s="3">
        <v>7116</v>
      </c>
      <c r="I77" s="3">
        <v>72544</v>
      </c>
      <c r="J77" s="3">
        <v>57170</v>
      </c>
      <c r="K77" s="3">
        <v>9087</v>
      </c>
      <c r="L77" s="3">
        <v>7509</v>
      </c>
      <c r="M77" s="3">
        <v>0</v>
      </c>
      <c r="N77" s="3">
        <v>0</v>
      </c>
      <c r="O77" s="3">
        <f>SUM(E77+G77+I77+K77+M77)</f>
        <v>174663</v>
      </c>
      <c r="P77" s="3">
        <v>123449</v>
      </c>
      <c r="Q77" s="3">
        <v>135772</v>
      </c>
      <c r="R77" s="3">
        <v>16030</v>
      </c>
      <c r="S77" s="3">
        <v>129714</v>
      </c>
      <c r="T77" s="3">
        <v>16596</v>
      </c>
      <c r="U77" s="3">
        <v>0</v>
      </c>
      <c r="V77" s="3">
        <v>298112</v>
      </c>
      <c r="W77" s="3">
        <f>SUM(AA77:AD77)</f>
        <v>82654</v>
      </c>
      <c r="X77" s="3">
        <f>SUM(V77+W77)</f>
        <v>380766</v>
      </c>
      <c r="Y77" s="3">
        <f>SUM(AC77:AF77)</f>
        <v>95510</v>
      </c>
      <c r="Z77" s="3">
        <f>X77</f>
        <v>380766</v>
      </c>
      <c r="AA77" s="3">
        <v>24999</v>
      </c>
      <c r="AB77" s="3">
        <v>13662</v>
      </c>
      <c r="AC77" s="3">
        <v>41202</v>
      </c>
      <c r="AD77" s="3">
        <v>2791</v>
      </c>
      <c r="AE77" s="3">
        <v>51166</v>
      </c>
      <c r="AF77" s="3">
        <v>351</v>
      </c>
      <c r="AG77" s="3">
        <v>51517</v>
      </c>
      <c r="AH77" s="3">
        <v>39714</v>
      </c>
      <c r="AI77" s="3">
        <v>126</v>
      </c>
      <c r="AJ77" s="3">
        <v>39840</v>
      </c>
      <c r="AK77" s="3">
        <v>79296</v>
      </c>
      <c r="AL77" s="22">
        <v>1.6316080382170635</v>
      </c>
      <c r="AM77" s="22">
        <v>7.5164041217576694</v>
      </c>
    </row>
    <row r="78" spans="1:39" x14ac:dyDescent="0.35">
      <c r="A78" t="s">
        <v>549</v>
      </c>
      <c r="B78" t="s">
        <v>550</v>
      </c>
      <c r="C78" s="3">
        <v>12516</v>
      </c>
      <c r="D78" t="s">
        <v>8</v>
      </c>
      <c r="E78" s="3">
        <v>10632</v>
      </c>
      <c r="F78" s="3">
        <v>3658</v>
      </c>
      <c r="G78" s="3">
        <v>621</v>
      </c>
      <c r="H78" s="3">
        <v>315</v>
      </c>
      <c r="I78" s="3">
        <v>10877</v>
      </c>
      <c r="J78" s="3">
        <v>4264</v>
      </c>
      <c r="K78" s="3">
        <v>6</v>
      </c>
      <c r="L78" s="3">
        <v>0</v>
      </c>
      <c r="M78" s="3">
        <v>1235</v>
      </c>
      <c r="N78" s="3">
        <v>421</v>
      </c>
      <c r="O78" s="3">
        <f>SUM(E78+G78+I78+K78+M78)</f>
        <v>23371</v>
      </c>
      <c r="P78" s="3">
        <v>8658</v>
      </c>
      <c r="Q78" s="3">
        <v>14290</v>
      </c>
      <c r="R78" s="3">
        <v>936</v>
      </c>
      <c r="S78" s="3">
        <v>15141</v>
      </c>
      <c r="T78" s="3">
        <v>6</v>
      </c>
      <c r="U78" s="3">
        <v>1656</v>
      </c>
      <c r="V78" s="3">
        <v>32029</v>
      </c>
      <c r="W78" s="3">
        <f>SUM(AA78:AD78)</f>
        <v>9815</v>
      </c>
      <c r="X78" s="3">
        <f>SUM(V78+W78)</f>
        <v>41844</v>
      </c>
      <c r="Y78" s="3">
        <f>SUM(AC78:AF78)</f>
        <v>9574</v>
      </c>
      <c r="Z78" s="3">
        <f>X78</f>
        <v>41844</v>
      </c>
      <c r="AA78" s="3">
        <v>2812</v>
      </c>
      <c r="AB78" s="3">
        <v>836</v>
      </c>
      <c r="AC78" s="3">
        <v>6167</v>
      </c>
      <c r="AD78" s="3">
        <v>0</v>
      </c>
      <c r="AE78" s="3">
        <v>3407</v>
      </c>
      <c r="AF78" s="3">
        <v>0</v>
      </c>
      <c r="AG78" s="3">
        <v>3407</v>
      </c>
      <c r="AH78" s="3">
        <v>3172</v>
      </c>
      <c r="AI78" s="3">
        <v>2</v>
      </c>
      <c r="AJ78" s="3">
        <v>3174</v>
      </c>
      <c r="AK78" s="3">
        <v>0</v>
      </c>
      <c r="AL78" s="22">
        <v>0.78419622882710127</v>
      </c>
      <c r="AM78" s="22">
        <v>3.343240651965484</v>
      </c>
    </row>
    <row r="79" spans="1:39" x14ac:dyDescent="0.35">
      <c r="A79" t="s">
        <v>555</v>
      </c>
      <c r="B79" t="s">
        <v>556</v>
      </c>
      <c r="C79" s="3">
        <v>25497</v>
      </c>
      <c r="D79" t="s">
        <v>8</v>
      </c>
      <c r="E79" s="3">
        <v>44924</v>
      </c>
      <c r="F79" s="3">
        <v>24365</v>
      </c>
      <c r="G79" s="3">
        <v>5359</v>
      </c>
      <c r="H79" s="3">
        <v>3961</v>
      </c>
      <c r="I79" s="3">
        <v>44946</v>
      </c>
      <c r="J79" s="3">
        <v>25322</v>
      </c>
      <c r="K79" s="3">
        <v>79</v>
      </c>
      <c r="L79" s="3">
        <v>6</v>
      </c>
      <c r="M79" s="3">
        <v>0</v>
      </c>
      <c r="N79" s="3">
        <v>0</v>
      </c>
      <c r="O79" s="3">
        <f>SUM(E79+G79+I79+K79+M79)</f>
        <v>95308</v>
      </c>
      <c r="P79" s="3">
        <v>53654</v>
      </c>
      <c r="Q79" s="3">
        <v>69289</v>
      </c>
      <c r="R79" s="3">
        <v>9320</v>
      </c>
      <c r="S79" s="3">
        <v>70268</v>
      </c>
      <c r="T79" s="3">
        <v>85</v>
      </c>
      <c r="U79" s="3">
        <v>0</v>
      </c>
      <c r="V79" s="3">
        <v>148962</v>
      </c>
      <c r="W79" s="3">
        <f>SUM(AA79:AD79)</f>
        <v>38340</v>
      </c>
      <c r="X79" s="3">
        <f>SUM(V79+W79)</f>
        <v>187302</v>
      </c>
      <c r="Y79" s="3">
        <f>SUM(AC79:AF79)</f>
        <v>104300</v>
      </c>
      <c r="Z79" s="3">
        <f>X79</f>
        <v>187302</v>
      </c>
      <c r="AA79" s="3">
        <v>9780</v>
      </c>
      <c r="AB79" s="3">
        <v>8219</v>
      </c>
      <c r="AC79" s="3">
        <v>19306</v>
      </c>
      <c r="AD79" s="3">
        <v>1035</v>
      </c>
      <c r="AE79" s="3">
        <v>83412</v>
      </c>
      <c r="AF79" s="3">
        <v>547</v>
      </c>
      <c r="AG79" s="3">
        <v>83959</v>
      </c>
      <c r="AH79" s="3">
        <v>45205</v>
      </c>
      <c r="AI79" s="3">
        <v>86</v>
      </c>
      <c r="AJ79" s="3">
        <v>45291</v>
      </c>
      <c r="AK79" s="3">
        <v>38154</v>
      </c>
      <c r="AL79" s="22">
        <v>1.5037063183903989</v>
      </c>
      <c r="AM79" s="22">
        <v>7.3460407106718435</v>
      </c>
    </row>
    <row r="80" spans="1:39" x14ac:dyDescent="0.35">
      <c r="A80" t="s">
        <v>561</v>
      </c>
      <c r="B80" t="s">
        <v>562</v>
      </c>
      <c r="C80" s="3">
        <v>13156</v>
      </c>
      <c r="D80" t="s">
        <v>10</v>
      </c>
      <c r="E80" s="3">
        <v>28058</v>
      </c>
      <c r="F80" s="3">
        <v>20040</v>
      </c>
      <c r="G80" s="3">
        <v>2830</v>
      </c>
      <c r="H80" s="3">
        <v>2708</v>
      </c>
      <c r="I80" s="3">
        <v>26486</v>
      </c>
      <c r="J80" s="3">
        <v>20140</v>
      </c>
      <c r="K80" s="3">
        <v>299</v>
      </c>
      <c r="L80" s="3">
        <v>49</v>
      </c>
      <c r="M80" s="3"/>
      <c r="N80" s="3"/>
      <c r="O80" s="3">
        <f>SUM(E80+G80+I80+K80+M80)</f>
        <v>57673</v>
      </c>
      <c r="P80" s="3">
        <v>42937</v>
      </c>
      <c r="Q80" s="3">
        <v>48098</v>
      </c>
      <c r="R80" s="3">
        <v>5538</v>
      </c>
      <c r="S80" s="3">
        <v>46626</v>
      </c>
      <c r="T80" s="3">
        <v>348</v>
      </c>
      <c r="U80" s="3">
        <v>0</v>
      </c>
      <c r="V80" s="3">
        <v>100610</v>
      </c>
      <c r="W80" s="3">
        <f>SUM(AA80:AD80)</f>
        <v>21985</v>
      </c>
      <c r="X80" s="3">
        <f>SUM(V80+W80)</f>
        <v>122595</v>
      </c>
      <c r="Y80" s="3">
        <f>SUM(AC80:AF80)</f>
        <v>28090</v>
      </c>
      <c r="Z80" s="3">
        <f>X80</f>
        <v>122595</v>
      </c>
      <c r="AA80" s="3">
        <v>7173</v>
      </c>
      <c r="AB80" s="3">
        <v>2285</v>
      </c>
      <c r="AC80" s="3">
        <v>11639</v>
      </c>
      <c r="AD80" s="3">
        <v>888</v>
      </c>
      <c r="AE80" s="3">
        <v>15345</v>
      </c>
      <c r="AF80" s="3">
        <v>218</v>
      </c>
      <c r="AG80" s="3">
        <v>15563</v>
      </c>
      <c r="AH80" s="3">
        <v>9877</v>
      </c>
      <c r="AI80" s="3">
        <v>44</v>
      </c>
      <c r="AJ80" s="3">
        <v>9921</v>
      </c>
      <c r="AK80" s="3">
        <v>32718</v>
      </c>
      <c r="AL80" s="22">
        <v>1.6711006384919429</v>
      </c>
      <c r="AM80" s="22">
        <v>9.3185618729096991</v>
      </c>
    </row>
    <row r="81" spans="1:39" x14ac:dyDescent="0.35">
      <c r="A81" t="s">
        <v>567</v>
      </c>
      <c r="B81" t="s">
        <v>568</v>
      </c>
      <c r="C81" s="3">
        <v>4262</v>
      </c>
      <c r="D81" t="s">
        <v>10</v>
      </c>
      <c r="E81" s="3">
        <v>9365</v>
      </c>
      <c r="F81" s="3">
        <v>6655</v>
      </c>
      <c r="G81" s="3">
        <v>1407</v>
      </c>
      <c r="H81" s="3">
        <v>1286</v>
      </c>
      <c r="I81" s="3">
        <v>13314</v>
      </c>
      <c r="J81" s="3">
        <v>9655</v>
      </c>
      <c r="K81" s="3">
        <v>267</v>
      </c>
      <c r="L81" s="3">
        <v>67</v>
      </c>
      <c r="M81" s="3">
        <v>0</v>
      </c>
      <c r="N81" s="3">
        <v>0</v>
      </c>
      <c r="O81" s="3">
        <f>SUM(E81+G81+I81+K81+M81)</f>
        <v>24353</v>
      </c>
      <c r="P81" s="3">
        <v>17663</v>
      </c>
      <c r="Q81" s="3">
        <v>16020</v>
      </c>
      <c r="R81" s="3">
        <v>2693</v>
      </c>
      <c r="S81" s="3">
        <v>22969</v>
      </c>
      <c r="T81" s="3">
        <v>334</v>
      </c>
      <c r="U81" s="3">
        <v>0</v>
      </c>
      <c r="V81" s="3">
        <v>42016</v>
      </c>
      <c r="W81" s="3">
        <f>SUM(AA81:AD81)</f>
        <v>5920</v>
      </c>
      <c r="X81" s="3">
        <f>SUM(V81+W81)</f>
        <v>47936</v>
      </c>
      <c r="Y81" s="3">
        <f>SUM(AC81:AF81)</f>
        <v>11936</v>
      </c>
      <c r="Z81" s="3">
        <f>X81</f>
        <v>47936</v>
      </c>
      <c r="AA81" s="3">
        <v>1404</v>
      </c>
      <c r="AB81" s="3">
        <v>952</v>
      </c>
      <c r="AC81" s="3">
        <v>3279</v>
      </c>
      <c r="AD81" s="3">
        <v>285</v>
      </c>
      <c r="AE81" s="3">
        <v>8251</v>
      </c>
      <c r="AF81" s="3">
        <v>121</v>
      </c>
      <c r="AG81" s="3">
        <v>8372</v>
      </c>
      <c r="AH81" s="3">
        <v>7180</v>
      </c>
      <c r="AI81" s="3">
        <v>37</v>
      </c>
      <c r="AJ81" s="3">
        <v>7217</v>
      </c>
      <c r="AK81" s="3">
        <v>17661</v>
      </c>
      <c r="AL81" s="22">
        <v>1.3890192397935242</v>
      </c>
      <c r="AM81" s="22">
        <v>11.24730173627405</v>
      </c>
    </row>
    <row r="82" spans="1:39" x14ac:dyDescent="0.35">
      <c r="A82" t="s">
        <v>573</v>
      </c>
      <c r="B82" t="s">
        <v>574</v>
      </c>
      <c r="C82" s="3">
        <v>799109</v>
      </c>
      <c r="D82" t="s">
        <v>10</v>
      </c>
      <c r="E82" s="3"/>
      <c r="F82" s="3"/>
      <c r="G82" s="3"/>
      <c r="H82" s="3"/>
      <c r="I82" s="3"/>
      <c r="J82" s="3"/>
      <c r="K82" s="3"/>
      <c r="L82" s="3"/>
      <c r="M82" s="3">
        <v>2988733</v>
      </c>
      <c r="N82" s="3">
        <v>7158233</v>
      </c>
      <c r="O82" s="3">
        <f>SUM(E82+G82+I82+K82+M82)</f>
        <v>2988733</v>
      </c>
      <c r="P82" s="3">
        <v>7158233</v>
      </c>
      <c r="Q82" s="3"/>
      <c r="R82" s="3"/>
      <c r="S82" s="3"/>
      <c r="T82" s="3"/>
      <c r="U82" s="3">
        <v>10146966</v>
      </c>
      <c r="V82" s="3">
        <v>10146966</v>
      </c>
      <c r="W82" s="3">
        <f>SUM(AA82:AD82)</f>
        <v>7367044</v>
      </c>
      <c r="X82" s="3">
        <f>SUM(V82+W82)</f>
        <v>17514010</v>
      </c>
      <c r="Y82" s="3">
        <f>SUM(AC82:AF82)</f>
        <v>3555368</v>
      </c>
      <c r="Z82" s="3">
        <f>X82</f>
        <v>17514010</v>
      </c>
      <c r="AA82" s="3">
        <v>2880898</v>
      </c>
      <c r="AB82" s="3">
        <v>938268</v>
      </c>
      <c r="AC82" s="3">
        <v>3020724</v>
      </c>
      <c r="AD82" s="3">
        <v>527154</v>
      </c>
      <c r="AE82" s="3">
        <v>0</v>
      </c>
      <c r="AF82" s="3">
        <v>7490</v>
      </c>
      <c r="AG82" s="3">
        <v>7490</v>
      </c>
      <c r="AH82" s="3">
        <v>0</v>
      </c>
      <c r="AI82" s="3">
        <v>8544</v>
      </c>
      <c r="AJ82" s="3">
        <v>8544</v>
      </c>
      <c r="AK82" s="3">
        <v>368654</v>
      </c>
      <c r="AL82" s="22">
        <v>9.2190727422667003</v>
      </c>
      <c r="AM82" s="22">
        <v>21.916922472403641</v>
      </c>
    </row>
    <row r="83" spans="1:39" x14ac:dyDescent="0.35">
      <c r="A83" t="s">
        <v>579</v>
      </c>
      <c r="B83" t="s">
        <v>580</v>
      </c>
      <c r="C83" s="3">
        <v>37261</v>
      </c>
      <c r="D83" t="s">
        <v>10</v>
      </c>
      <c r="E83" s="3">
        <v>61901</v>
      </c>
      <c r="F83" s="3">
        <v>42901</v>
      </c>
      <c r="G83" s="3">
        <v>8793</v>
      </c>
      <c r="H83" s="3">
        <v>9180</v>
      </c>
      <c r="I83" s="3">
        <v>110311</v>
      </c>
      <c r="J83" s="3">
        <v>92589</v>
      </c>
      <c r="K83" s="3">
        <v>1810</v>
      </c>
      <c r="L83" s="3">
        <v>473</v>
      </c>
      <c r="M83" s="3">
        <v>0</v>
      </c>
      <c r="N83" s="3">
        <v>0</v>
      </c>
      <c r="O83" s="3">
        <f>SUM(E83+G83+I83+K83+M83)</f>
        <v>182815</v>
      </c>
      <c r="P83" s="3">
        <v>145143</v>
      </c>
      <c r="Q83" s="3">
        <v>104802</v>
      </c>
      <c r="R83" s="3">
        <v>17973</v>
      </c>
      <c r="S83" s="3">
        <v>202900</v>
      </c>
      <c r="T83" s="3">
        <v>2283</v>
      </c>
      <c r="U83" s="3">
        <v>0</v>
      </c>
      <c r="V83" s="3">
        <v>327958</v>
      </c>
      <c r="W83" s="3">
        <f>SUM(AA83:AD83)</f>
        <v>68271</v>
      </c>
      <c r="X83" s="3">
        <f>SUM(V83+W83)</f>
        <v>396229</v>
      </c>
      <c r="Y83" s="3">
        <f>SUM(AC83:AF83)</f>
        <v>67655</v>
      </c>
      <c r="Z83" s="3">
        <f>X83</f>
        <v>396229</v>
      </c>
      <c r="AA83" s="3">
        <v>21850</v>
      </c>
      <c r="AB83" s="3">
        <v>10364</v>
      </c>
      <c r="AC83" s="3">
        <v>32986</v>
      </c>
      <c r="AD83" s="3">
        <v>3071</v>
      </c>
      <c r="AE83" s="3">
        <v>31447</v>
      </c>
      <c r="AF83" s="3">
        <v>151</v>
      </c>
      <c r="AG83" s="3">
        <v>31598</v>
      </c>
      <c r="AH83" s="3">
        <v>33608</v>
      </c>
      <c r="AI83" s="3">
        <v>152</v>
      </c>
      <c r="AJ83" s="3">
        <v>33760</v>
      </c>
      <c r="AK83" s="3">
        <v>85222</v>
      </c>
      <c r="AL83" s="22">
        <v>1.8322374600789029</v>
      </c>
      <c r="AM83" s="22">
        <v>10.633879928074931</v>
      </c>
    </row>
    <row r="84" spans="1:39" x14ac:dyDescent="0.35">
      <c r="A84" t="s">
        <v>585</v>
      </c>
      <c r="B84" t="s">
        <v>586</v>
      </c>
      <c r="C84" s="3">
        <v>16891</v>
      </c>
      <c r="D84" t="s">
        <v>10</v>
      </c>
      <c r="E84" s="3">
        <v>66533</v>
      </c>
      <c r="F84" s="3">
        <v>30309</v>
      </c>
      <c r="G84" s="3">
        <v>1487</v>
      </c>
      <c r="H84" s="3">
        <v>973</v>
      </c>
      <c r="I84" s="3">
        <v>24016</v>
      </c>
      <c r="J84" s="3">
        <v>16413</v>
      </c>
      <c r="K84" s="3"/>
      <c r="L84" s="3"/>
      <c r="M84" s="3">
        <v>340</v>
      </c>
      <c r="N84" s="3">
        <v>123</v>
      </c>
      <c r="O84" s="3">
        <f>SUM(E84+G84+I84+K84+M84)</f>
        <v>92376</v>
      </c>
      <c r="P84" s="3">
        <v>47818</v>
      </c>
      <c r="Q84" s="3">
        <v>96842</v>
      </c>
      <c r="R84" s="3">
        <v>2460</v>
      </c>
      <c r="S84" s="3">
        <v>40429</v>
      </c>
      <c r="T84" s="3"/>
      <c r="U84" s="3">
        <v>463</v>
      </c>
      <c r="V84" s="3">
        <v>140194</v>
      </c>
      <c r="W84" s="3">
        <f>SUM(AA84:AD84)</f>
        <v>31186</v>
      </c>
      <c r="X84" s="3">
        <f>SUM(V84+W84)</f>
        <v>171380</v>
      </c>
      <c r="Y84" s="3">
        <f>SUM(AC84:AF84)</f>
        <v>33927</v>
      </c>
      <c r="Z84" s="3">
        <f>X84</f>
        <v>171380</v>
      </c>
      <c r="AA84" s="3">
        <v>12851</v>
      </c>
      <c r="AB84" s="3"/>
      <c r="AC84" s="3">
        <v>18335</v>
      </c>
      <c r="AD84" s="3"/>
      <c r="AE84" s="3">
        <v>15166</v>
      </c>
      <c r="AF84" s="3">
        <v>426</v>
      </c>
      <c r="AG84" s="3">
        <v>15592</v>
      </c>
      <c r="AH84" s="3">
        <v>20348</v>
      </c>
      <c r="AI84" s="3">
        <v>385</v>
      </c>
      <c r="AJ84" s="3">
        <v>20733</v>
      </c>
      <c r="AK84" s="3">
        <v>21018</v>
      </c>
      <c r="AL84" s="22">
        <v>1.8463086850985733</v>
      </c>
      <c r="AM84" s="22">
        <v>10.146231721034871</v>
      </c>
    </row>
    <row r="85" spans="1:39" x14ac:dyDescent="0.35">
      <c r="A85" t="s">
        <v>592</v>
      </c>
      <c r="B85" t="s">
        <v>593</v>
      </c>
      <c r="C85" s="3">
        <v>14573</v>
      </c>
      <c r="D85" t="s">
        <v>10</v>
      </c>
      <c r="E85" s="3">
        <v>24799</v>
      </c>
      <c r="F85" s="3">
        <v>17052</v>
      </c>
      <c r="G85" s="3">
        <v>4167</v>
      </c>
      <c r="H85" s="3">
        <v>3152</v>
      </c>
      <c r="I85" s="3">
        <v>8607</v>
      </c>
      <c r="J85" s="3">
        <v>6287</v>
      </c>
      <c r="K85" s="3">
        <v>562</v>
      </c>
      <c r="L85" s="3">
        <v>194</v>
      </c>
      <c r="M85" s="3">
        <v>0</v>
      </c>
      <c r="N85" s="3">
        <v>0</v>
      </c>
      <c r="O85" s="3">
        <f>SUM(E85+G85+I85+K85+M85)</f>
        <v>38135</v>
      </c>
      <c r="P85" s="3">
        <v>26685</v>
      </c>
      <c r="Q85" s="3">
        <v>41851</v>
      </c>
      <c r="R85" s="3">
        <v>7319</v>
      </c>
      <c r="S85" s="3">
        <v>14894</v>
      </c>
      <c r="T85" s="3">
        <v>756</v>
      </c>
      <c r="U85" s="3">
        <v>0</v>
      </c>
      <c r="V85" s="3">
        <v>64820</v>
      </c>
      <c r="W85" s="3">
        <f>SUM(AA85:AD85)</f>
        <v>14861</v>
      </c>
      <c r="X85" s="3">
        <f>SUM(V85+W85)</f>
        <v>79681</v>
      </c>
      <c r="Y85" s="3">
        <f>SUM(AC85:AF85)</f>
        <v>19810</v>
      </c>
      <c r="Z85" s="3">
        <f>X85</f>
        <v>79681</v>
      </c>
      <c r="AA85" s="3">
        <v>4803</v>
      </c>
      <c r="AB85" s="3">
        <v>57</v>
      </c>
      <c r="AC85" s="3">
        <v>9413</v>
      </c>
      <c r="AD85" s="3">
        <v>588</v>
      </c>
      <c r="AE85" s="3">
        <v>9089</v>
      </c>
      <c r="AF85" s="3">
        <v>720</v>
      </c>
      <c r="AG85" s="3">
        <v>9809</v>
      </c>
      <c r="AH85" s="3">
        <v>12282</v>
      </c>
      <c r="AI85" s="3">
        <v>326</v>
      </c>
      <c r="AJ85" s="3">
        <v>12608</v>
      </c>
      <c r="AK85" s="3"/>
      <c r="AL85" s="22">
        <v>1.0197625746243053</v>
      </c>
      <c r="AM85" s="22">
        <v>5.4677142661085565</v>
      </c>
    </row>
    <row r="86" spans="1:39" x14ac:dyDescent="0.35">
      <c r="A86" t="s">
        <v>598</v>
      </c>
      <c r="B86" t="s">
        <v>599</v>
      </c>
      <c r="C86" s="3">
        <v>2677</v>
      </c>
      <c r="D86" t="s">
        <v>10</v>
      </c>
      <c r="E86" s="3">
        <v>3617</v>
      </c>
      <c r="F86" s="3">
        <v>1086</v>
      </c>
      <c r="G86" s="3">
        <v>704</v>
      </c>
      <c r="H86" s="3">
        <v>236</v>
      </c>
      <c r="I86" s="3">
        <v>2406</v>
      </c>
      <c r="J86" s="3">
        <v>683</v>
      </c>
      <c r="K86" s="3">
        <v>57</v>
      </c>
      <c r="L86" s="3">
        <v>0</v>
      </c>
      <c r="M86" s="3">
        <v>0</v>
      </c>
      <c r="N86" s="3">
        <v>0</v>
      </c>
      <c r="O86" s="3">
        <f>SUM(E86+G86+I86+K86+M86)</f>
        <v>6784</v>
      </c>
      <c r="P86" s="3">
        <v>2005</v>
      </c>
      <c r="Q86" s="3">
        <v>4703</v>
      </c>
      <c r="R86" s="3">
        <v>940</v>
      </c>
      <c r="S86" s="3">
        <v>3089</v>
      </c>
      <c r="T86" s="3">
        <v>57</v>
      </c>
      <c r="U86" s="3">
        <v>0</v>
      </c>
      <c r="V86" s="3">
        <v>8789</v>
      </c>
      <c r="W86" s="3">
        <f>SUM(AA86:AD86)</f>
        <v>2826</v>
      </c>
      <c r="X86" s="3">
        <f>SUM(V86+W86)</f>
        <v>11615</v>
      </c>
      <c r="Y86" s="3">
        <f>SUM(AC86:AF86)</f>
        <v>2611</v>
      </c>
      <c r="Z86" s="3">
        <f>X86</f>
        <v>11615</v>
      </c>
      <c r="AA86" s="3">
        <v>1351</v>
      </c>
      <c r="AB86" s="3">
        <v>0</v>
      </c>
      <c r="AC86" s="3">
        <v>1475</v>
      </c>
      <c r="AD86" s="3">
        <v>0</v>
      </c>
      <c r="AE86" s="3">
        <v>0</v>
      </c>
      <c r="AF86" s="3">
        <v>1136</v>
      </c>
      <c r="AG86" s="3">
        <v>1136</v>
      </c>
      <c r="AH86" s="3">
        <v>0</v>
      </c>
      <c r="AI86" s="3">
        <v>502</v>
      </c>
      <c r="AJ86" s="3">
        <v>502</v>
      </c>
      <c r="AK86" s="3">
        <v>0</v>
      </c>
      <c r="AL86" s="22">
        <v>1.0556593201344788</v>
      </c>
      <c r="AM86" s="22">
        <v>4.3388121031004854</v>
      </c>
    </row>
    <row r="87" spans="1:39" x14ac:dyDescent="0.35">
      <c r="A87" t="s">
        <v>604</v>
      </c>
      <c r="B87" t="s">
        <v>605</v>
      </c>
      <c r="C87" s="3">
        <v>5118</v>
      </c>
      <c r="D87" t="s">
        <v>10</v>
      </c>
      <c r="E87" s="3">
        <v>12612</v>
      </c>
      <c r="F87" s="3">
        <v>10285</v>
      </c>
      <c r="G87" s="3">
        <v>1308</v>
      </c>
      <c r="H87" s="3">
        <v>1378</v>
      </c>
      <c r="I87" s="3">
        <v>17580</v>
      </c>
      <c r="J87" s="3">
        <v>16566</v>
      </c>
      <c r="K87" s="3">
        <v>494</v>
      </c>
      <c r="L87" s="3">
        <v>513</v>
      </c>
      <c r="M87" s="3">
        <v>0</v>
      </c>
      <c r="N87" s="3">
        <v>0</v>
      </c>
      <c r="O87" s="3">
        <f>SUM(E87+G87+I87+K87+M87)</f>
        <v>31994</v>
      </c>
      <c r="P87" s="3">
        <v>28742</v>
      </c>
      <c r="Q87" s="3">
        <v>22897</v>
      </c>
      <c r="R87" s="3">
        <v>2686</v>
      </c>
      <c r="S87" s="3">
        <v>34146</v>
      </c>
      <c r="T87" s="3">
        <v>1007</v>
      </c>
      <c r="U87" s="3">
        <v>0</v>
      </c>
      <c r="V87" s="3">
        <v>60736</v>
      </c>
      <c r="W87" s="3">
        <f>SUM(AA87:AD87)</f>
        <v>27743</v>
      </c>
      <c r="X87" s="3">
        <f>SUM(V87+W87)</f>
        <v>88479</v>
      </c>
      <c r="Y87" s="3">
        <f>SUM(AC87:AF87)</f>
        <v>89307</v>
      </c>
      <c r="Z87" s="3">
        <f>X87</f>
        <v>88479</v>
      </c>
      <c r="AA87" s="3">
        <v>10777</v>
      </c>
      <c r="AB87" s="3">
        <v>1484</v>
      </c>
      <c r="AC87" s="3">
        <v>12979</v>
      </c>
      <c r="AD87" s="3">
        <v>2503</v>
      </c>
      <c r="AE87" s="3">
        <v>73568</v>
      </c>
      <c r="AF87" s="3">
        <v>257</v>
      </c>
      <c r="AG87" s="3">
        <v>73825</v>
      </c>
      <c r="AH87" s="3">
        <v>53459</v>
      </c>
      <c r="AI87" s="3">
        <v>84</v>
      </c>
      <c r="AJ87" s="3">
        <v>53543</v>
      </c>
      <c r="AK87" s="3">
        <v>478</v>
      </c>
      <c r="AL87" s="22">
        <v>5.4206721375537317</v>
      </c>
      <c r="AM87" s="22">
        <v>17.287807737397422</v>
      </c>
    </row>
    <row r="88" spans="1:39" x14ac:dyDescent="0.35">
      <c r="A88" t="s">
        <v>611</v>
      </c>
      <c r="B88" t="s">
        <v>612</v>
      </c>
      <c r="C88" s="3">
        <v>812</v>
      </c>
      <c r="D88" t="s">
        <v>8</v>
      </c>
      <c r="E88" s="3">
        <v>143</v>
      </c>
      <c r="F88" s="3">
        <v>58</v>
      </c>
      <c r="G88" s="3">
        <v>8</v>
      </c>
      <c r="H88" s="3">
        <v>1</v>
      </c>
      <c r="I88" s="3">
        <v>94</v>
      </c>
      <c r="J88" s="3">
        <v>14</v>
      </c>
      <c r="K88" s="3">
        <v>0</v>
      </c>
      <c r="L88" s="3">
        <v>0</v>
      </c>
      <c r="M88" s="3">
        <v>73</v>
      </c>
      <c r="N88" s="3">
        <v>10</v>
      </c>
      <c r="O88" s="3">
        <f>SUM(E88+G88+I88+K88+M88)</f>
        <v>318</v>
      </c>
      <c r="P88" s="3">
        <v>83</v>
      </c>
      <c r="Q88" s="3">
        <v>201</v>
      </c>
      <c r="R88" s="3">
        <v>9</v>
      </c>
      <c r="S88" s="3">
        <v>108</v>
      </c>
      <c r="T88" s="3"/>
      <c r="U88" s="3">
        <v>83</v>
      </c>
      <c r="V88" s="3">
        <v>401</v>
      </c>
      <c r="W88" s="3">
        <f>SUM(AA88:AD88)</f>
        <v>350</v>
      </c>
      <c r="X88" s="3">
        <f>SUM(V88+W88)</f>
        <v>751</v>
      </c>
      <c r="Y88" s="3">
        <f>SUM(AC88:AF88)</f>
        <v>401</v>
      </c>
      <c r="Z88" s="3">
        <f>X88</f>
        <v>751</v>
      </c>
      <c r="AA88" s="3">
        <v>96</v>
      </c>
      <c r="AB88" s="3">
        <v>30</v>
      </c>
      <c r="AC88" s="3">
        <v>224</v>
      </c>
      <c r="AD88" s="3">
        <v>0</v>
      </c>
      <c r="AE88" s="3">
        <v>177</v>
      </c>
      <c r="AF88" s="3">
        <v>0</v>
      </c>
      <c r="AG88" s="3">
        <v>177</v>
      </c>
      <c r="AH88" s="3">
        <v>104</v>
      </c>
      <c r="AI88" s="3">
        <v>0</v>
      </c>
      <c r="AJ88" s="3">
        <v>104</v>
      </c>
      <c r="AK88" s="3">
        <v>0</v>
      </c>
      <c r="AL88" s="22">
        <v>0.43103448275862066</v>
      </c>
      <c r="AM88" s="22">
        <v>0.92487684729064035</v>
      </c>
    </row>
    <row r="89" spans="1:39" x14ac:dyDescent="0.35">
      <c r="A89" t="s">
        <v>618</v>
      </c>
      <c r="B89" t="s">
        <v>619</v>
      </c>
      <c r="C89" s="3">
        <v>3290</v>
      </c>
      <c r="D89" t="s">
        <v>8</v>
      </c>
      <c r="E89" s="3">
        <v>2706</v>
      </c>
      <c r="F89" s="3">
        <v>1217</v>
      </c>
      <c r="G89" s="3">
        <v>555</v>
      </c>
      <c r="H89" s="3">
        <v>300</v>
      </c>
      <c r="I89" s="3">
        <v>5489</v>
      </c>
      <c r="J89" s="3">
        <v>1816</v>
      </c>
      <c r="K89" s="3">
        <v>8</v>
      </c>
      <c r="L89" s="3">
        <v>1</v>
      </c>
      <c r="M89" s="3">
        <v>48</v>
      </c>
      <c r="N89" s="3">
        <v>8</v>
      </c>
      <c r="O89" s="3">
        <f>SUM(E89+G89+I89+K89+M89)</f>
        <v>8806</v>
      </c>
      <c r="P89" s="3">
        <v>3342</v>
      </c>
      <c r="Q89" s="3">
        <v>3923</v>
      </c>
      <c r="R89" s="3">
        <v>855</v>
      </c>
      <c r="S89" s="3">
        <v>7305</v>
      </c>
      <c r="T89" s="3">
        <v>9</v>
      </c>
      <c r="U89" s="3">
        <v>56</v>
      </c>
      <c r="V89" s="3">
        <v>12148</v>
      </c>
      <c r="W89" s="3">
        <f>SUM(AA89:AD89)</f>
        <v>3083</v>
      </c>
      <c r="X89" s="3">
        <f>SUM(V89+W89)</f>
        <v>15231</v>
      </c>
      <c r="Y89" s="3">
        <f>SUM(AC89:AF89)</f>
        <v>3127</v>
      </c>
      <c r="Z89" s="3">
        <f>X89</f>
        <v>15231</v>
      </c>
      <c r="AA89" s="3">
        <v>768</v>
      </c>
      <c r="AB89" s="3">
        <v>264</v>
      </c>
      <c r="AC89" s="3">
        <v>2051</v>
      </c>
      <c r="AD89" s="3">
        <v>0</v>
      </c>
      <c r="AE89" s="3">
        <v>1076</v>
      </c>
      <c r="AF89" s="3">
        <v>0</v>
      </c>
      <c r="AG89" s="3">
        <v>1076</v>
      </c>
      <c r="AH89" s="3">
        <v>1405</v>
      </c>
      <c r="AI89" s="3">
        <v>0</v>
      </c>
      <c r="AJ89" s="3">
        <v>1405</v>
      </c>
      <c r="AK89" s="3">
        <v>0</v>
      </c>
      <c r="AL89" s="22">
        <v>0.93708206686930096</v>
      </c>
      <c r="AM89" s="22">
        <v>4.629483282674772</v>
      </c>
    </row>
    <row r="90" spans="1:39" x14ac:dyDescent="0.35">
      <c r="A90" t="s">
        <v>624</v>
      </c>
      <c r="B90" t="s">
        <v>625</v>
      </c>
      <c r="C90" s="3">
        <v>951</v>
      </c>
      <c r="D90" t="s">
        <v>10</v>
      </c>
      <c r="E90" s="3">
        <v>583</v>
      </c>
      <c r="F90" s="3">
        <v>270</v>
      </c>
      <c r="G90" s="3">
        <v>205</v>
      </c>
      <c r="H90" s="3">
        <v>210</v>
      </c>
      <c r="I90" s="3">
        <v>780</v>
      </c>
      <c r="J90" s="3">
        <v>428</v>
      </c>
      <c r="K90" s="3">
        <v>6</v>
      </c>
      <c r="L90" s="3">
        <v>2</v>
      </c>
      <c r="M90" s="3">
        <v>1581</v>
      </c>
      <c r="N90" s="3">
        <v>910</v>
      </c>
      <c r="O90" s="3">
        <f>SUM(E90+G90+I90+K90+M90)</f>
        <v>3155</v>
      </c>
      <c r="P90" s="3">
        <v>1820</v>
      </c>
      <c r="Q90" s="3">
        <v>853</v>
      </c>
      <c r="R90" s="3">
        <v>415</v>
      </c>
      <c r="S90" s="3">
        <v>1208</v>
      </c>
      <c r="T90" s="3">
        <v>8</v>
      </c>
      <c r="U90" s="3">
        <v>2491</v>
      </c>
      <c r="V90" s="3">
        <v>4975</v>
      </c>
      <c r="W90" s="3">
        <f>SUM(AA90:AD90)</f>
        <v>0</v>
      </c>
      <c r="X90" s="3">
        <f>SUM(V90+W90)</f>
        <v>4975</v>
      </c>
      <c r="Y90" s="3">
        <f>SUM(AC90:AF90)</f>
        <v>101</v>
      </c>
      <c r="Z90" s="3">
        <f>X90</f>
        <v>4975</v>
      </c>
      <c r="AA90" s="3">
        <v>0</v>
      </c>
      <c r="AB90" s="3">
        <v>0</v>
      </c>
      <c r="AC90" s="3">
        <v>0</v>
      </c>
      <c r="AD90" s="3">
        <v>0</v>
      </c>
      <c r="AE90" s="3">
        <v>0</v>
      </c>
      <c r="AF90" s="3">
        <v>101</v>
      </c>
      <c r="AG90" s="3">
        <v>101</v>
      </c>
      <c r="AH90" s="3">
        <v>0</v>
      </c>
      <c r="AI90" s="3">
        <v>10</v>
      </c>
      <c r="AJ90" s="3">
        <v>10</v>
      </c>
      <c r="AK90" s="3">
        <v>0</v>
      </c>
      <c r="AL90" s="22">
        <v>0</v>
      </c>
      <c r="AM90" s="22">
        <v>5.2313354363827553</v>
      </c>
    </row>
    <row r="91" spans="1:39" x14ac:dyDescent="0.35">
      <c r="A91" t="s">
        <v>631</v>
      </c>
      <c r="B91" t="s">
        <v>632</v>
      </c>
      <c r="C91" s="3">
        <v>3167</v>
      </c>
      <c r="D91" t="s">
        <v>8</v>
      </c>
      <c r="E91" s="3">
        <v>1941</v>
      </c>
      <c r="F91" s="3">
        <v>550</v>
      </c>
      <c r="G91" s="3">
        <v>36</v>
      </c>
      <c r="H91" s="3">
        <v>16</v>
      </c>
      <c r="I91" s="3">
        <v>694</v>
      </c>
      <c r="J91" s="3">
        <v>145</v>
      </c>
      <c r="K91" s="3">
        <v>5</v>
      </c>
      <c r="L91" s="3">
        <v>2</v>
      </c>
      <c r="M91" s="3">
        <v>0</v>
      </c>
      <c r="N91" s="3">
        <v>0</v>
      </c>
      <c r="O91" s="3">
        <f>SUM(E91+G91+I91+K91+M91)</f>
        <v>2676</v>
      </c>
      <c r="P91" s="3">
        <v>713</v>
      </c>
      <c r="Q91" s="3">
        <v>2491</v>
      </c>
      <c r="R91" s="3">
        <v>52</v>
      </c>
      <c r="S91" s="3">
        <v>839</v>
      </c>
      <c r="T91" s="3">
        <v>7</v>
      </c>
      <c r="U91" s="3">
        <v>0</v>
      </c>
      <c r="V91" s="3">
        <v>3389</v>
      </c>
      <c r="W91" s="3">
        <f>SUM(AA91:AD91)</f>
        <v>2428</v>
      </c>
      <c r="X91" s="3">
        <f>SUM(V91+W91)</f>
        <v>5817</v>
      </c>
      <c r="Y91" s="3">
        <f>SUM(AC91:AF91)</f>
        <v>1441</v>
      </c>
      <c r="Z91" s="3">
        <f>X91</f>
        <v>5817</v>
      </c>
      <c r="AA91" s="3">
        <v>762</v>
      </c>
      <c r="AB91" s="3">
        <v>375</v>
      </c>
      <c r="AC91" s="3">
        <v>1291</v>
      </c>
      <c r="AD91" s="3">
        <v>0</v>
      </c>
      <c r="AE91" s="3">
        <v>150</v>
      </c>
      <c r="AF91" s="3">
        <v>0</v>
      </c>
      <c r="AG91" s="3">
        <v>150</v>
      </c>
      <c r="AH91" s="3">
        <v>118</v>
      </c>
      <c r="AI91" s="3">
        <v>0</v>
      </c>
      <c r="AJ91" s="3">
        <v>118</v>
      </c>
      <c r="AK91" s="3">
        <v>0</v>
      </c>
      <c r="AL91" s="22">
        <v>0.76665614145879379</v>
      </c>
      <c r="AM91" s="22">
        <v>1.8367540258920114</v>
      </c>
    </row>
    <row r="92" spans="1:39" x14ac:dyDescent="0.35">
      <c r="A92" t="s">
        <v>637</v>
      </c>
      <c r="B92" t="s">
        <v>638</v>
      </c>
      <c r="C92" s="3">
        <v>26259</v>
      </c>
      <c r="D92" t="s">
        <v>8</v>
      </c>
      <c r="E92" s="3">
        <v>17971</v>
      </c>
      <c r="F92" s="3">
        <v>4710</v>
      </c>
      <c r="G92" s="3">
        <v>1092</v>
      </c>
      <c r="H92" s="3">
        <v>463</v>
      </c>
      <c r="I92" s="3">
        <v>23055</v>
      </c>
      <c r="J92" s="3">
        <v>5033</v>
      </c>
      <c r="K92" s="3">
        <v>3</v>
      </c>
      <c r="L92" s="3">
        <v>7</v>
      </c>
      <c r="M92" s="3">
        <v>1643</v>
      </c>
      <c r="N92" s="3">
        <v>281</v>
      </c>
      <c r="O92" s="3">
        <f>SUM(E92+G92+I92+K92+M92)</f>
        <v>43764</v>
      </c>
      <c r="P92" s="3">
        <v>10494</v>
      </c>
      <c r="Q92" s="3">
        <v>22681</v>
      </c>
      <c r="R92" s="3">
        <v>1555</v>
      </c>
      <c r="S92" s="3">
        <v>28088</v>
      </c>
      <c r="T92" s="3">
        <v>10</v>
      </c>
      <c r="U92" s="3">
        <v>1924</v>
      </c>
      <c r="V92" s="3">
        <v>54258</v>
      </c>
      <c r="W92" s="3">
        <f>SUM(AA92:AD92)</f>
        <v>11460</v>
      </c>
      <c r="X92" s="3">
        <f>SUM(V92+W92)</f>
        <v>65718</v>
      </c>
      <c r="Y92" s="3">
        <f>SUM(AC92:AF92)</f>
        <v>13405</v>
      </c>
      <c r="Z92" s="3">
        <f>X92</f>
        <v>65718</v>
      </c>
      <c r="AA92" s="3">
        <v>3707</v>
      </c>
      <c r="AB92" s="3">
        <v>618</v>
      </c>
      <c r="AC92" s="3">
        <v>7135</v>
      </c>
      <c r="AD92" s="3">
        <v>0</v>
      </c>
      <c r="AE92" s="3">
        <v>6269</v>
      </c>
      <c r="AF92" s="3">
        <v>1</v>
      </c>
      <c r="AG92" s="3">
        <v>6270</v>
      </c>
      <c r="AH92" s="3">
        <v>2438</v>
      </c>
      <c r="AI92" s="3">
        <v>0</v>
      </c>
      <c r="AJ92" s="3">
        <v>2438</v>
      </c>
      <c r="AK92" s="3">
        <v>0</v>
      </c>
      <c r="AL92" s="22">
        <v>0.43642179824060323</v>
      </c>
      <c r="AM92" s="22">
        <v>2.5026847937849879</v>
      </c>
    </row>
    <row r="93" spans="1:39" x14ac:dyDescent="0.35">
      <c r="A93" t="s">
        <v>644</v>
      </c>
      <c r="B93" t="s">
        <v>645</v>
      </c>
      <c r="C93" s="3">
        <v>61065</v>
      </c>
      <c r="D93" t="s">
        <v>8</v>
      </c>
      <c r="E93" s="3">
        <v>113235</v>
      </c>
      <c r="F93" s="3">
        <v>70847</v>
      </c>
      <c r="G93" s="3">
        <v>13364</v>
      </c>
      <c r="H93" s="3">
        <v>9980</v>
      </c>
      <c r="I93" s="3">
        <v>132532</v>
      </c>
      <c r="J93" s="3">
        <v>83705</v>
      </c>
      <c r="K93" s="3">
        <v>849</v>
      </c>
      <c r="L93" s="3">
        <v>13</v>
      </c>
      <c r="M93" s="3">
        <v>0</v>
      </c>
      <c r="N93" s="3">
        <v>0</v>
      </c>
      <c r="O93" s="3">
        <f>SUM(E93+G93+I93+K93+M93)</f>
        <v>259980</v>
      </c>
      <c r="P93" s="3">
        <v>164545</v>
      </c>
      <c r="Q93" s="3">
        <v>184082</v>
      </c>
      <c r="R93" s="3">
        <v>23344</v>
      </c>
      <c r="S93" s="3">
        <v>216237</v>
      </c>
      <c r="T93" s="3">
        <v>862</v>
      </c>
      <c r="U93" s="3">
        <v>0</v>
      </c>
      <c r="V93" s="3">
        <v>424525</v>
      </c>
      <c r="W93" s="3">
        <f>SUM(AA93:AD93)</f>
        <v>153748</v>
      </c>
      <c r="X93" s="3">
        <f>SUM(V93+W93)</f>
        <v>578273</v>
      </c>
      <c r="Y93" s="3">
        <f>SUM(AC93:AF93)</f>
        <v>212053</v>
      </c>
      <c r="Z93" s="3">
        <f>X93</f>
        <v>578273</v>
      </c>
      <c r="AA93" s="3">
        <v>39068</v>
      </c>
      <c r="AB93" s="3">
        <v>45153</v>
      </c>
      <c r="AC93" s="3">
        <v>63188</v>
      </c>
      <c r="AD93" s="3">
        <v>6339</v>
      </c>
      <c r="AE93" s="3">
        <v>142190</v>
      </c>
      <c r="AF93" s="3">
        <v>336</v>
      </c>
      <c r="AG93" s="3">
        <v>142526</v>
      </c>
      <c r="AH93" s="3">
        <v>160310</v>
      </c>
      <c r="AI93" s="3">
        <v>478</v>
      </c>
      <c r="AJ93" s="3">
        <v>160788</v>
      </c>
      <c r="AK93" s="3">
        <v>163812</v>
      </c>
      <c r="AL93" s="22">
        <v>2.5177761401784982</v>
      </c>
      <c r="AM93" s="22">
        <v>9.4697944812904282</v>
      </c>
    </row>
    <row r="94" spans="1:39" x14ac:dyDescent="0.35">
      <c r="A94" t="s">
        <v>651</v>
      </c>
      <c r="B94" t="s">
        <v>652</v>
      </c>
      <c r="C94" s="3">
        <v>12481</v>
      </c>
      <c r="D94" t="s">
        <v>10</v>
      </c>
      <c r="E94" s="3">
        <v>3859</v>
      </c>
      <c r="F94" s="3">
        <v>1659</v>
      </c>
      <c r="G94" s="3">
        <v>672</v>
      </c>
      <c r="H94" s="3">
        <v>346</v>
      </c>
      <c r="I94" s="3">
        <v>7075</v>
      </c>
      <c r="J94" s="3">
        <v>3678</v>
      </c>
      <c r="K94" s="3">
        <v>151</v>
      </c>
      <c r="L94" s="3">
        <v>14</v>
      </c>
      <c r="M94" s="3">
        <v>227</v>
      </c>
      <c r="N94" s="3">
        <v>113</v>
      </c>
      <c r="O94" s="3">
        <f>SUM(E94+G94+I94+K94+M94)</f>
        <v>11984</v>
      </c>
      <c r="P94" s="3">
        <v>5810</v>
      </c>
      <c r="Q94" s="3">
        <v>5518</v>
      </c>
      <c r="R94" s="3">
        <v>1018</v>
      </c>
      <c r="S94" s="3">
        <v>10753</v>
      </c>
      <c r="T94" s="3">
        <v>165</v>
      </c>
      <c r="U94" s="3">
        <v>340</v>
      </c>
      <c r="V94" s="3">
        <v>17794</v>
      </c>
      <c r="W94" s="3">
        <f>SUM(AA94:AD94)</f>
        <v>7548</v>
      </c>
      <c r="X94" s="3">
        <f>SUM(V94+W94)</f>
        <v>25342</v>
      </c>
      <c r="Y94" s="3">
        <f>SUM(AC94:AF94)</f>
        <v>6085</v>
      </c>
      <c r="Z94" s="3">
        <f>X94</f>
        <v>25342</v>
      </c>
      <c r="AA94" s="3">
        <v>1742</v>
      </c>
      <c r="AB94" s="3">
        <v>2058</v>
      </c>
      <c r="AC94" s="3">
        <v>3748</v>
      </c>
      <c r="AD94" s="3">
        <v>0</v>
      </c>
      <c r="AE94" s="3">
        <v>2337</v>
      </c>
      <c r="AF94" s="3">
        <v>0</v>
      </c>
      <c r="AG94" s="3">
        <v>2337</v>
      </c>
      <c r="AH94" s="3">
        <v>2445</v>
      </c>
      <c r="AI94" s="3">
        <v>0</v>
      </c>
      <c r="AJ94" s="3">
        <v>2445</v>
      </c>
      <c r="AK94" s="3">
        <v>0</v>
      </c>
      <c r="AL94" s="22">
        <v>0.60475923403573428</v>
      </c>
      <c r="AM94" s="22">
        <v>2.0304462783430814</v>
      </c>
    </row>
    <row r="95" spans="1:39" x14ac:dyDescent="0.35">
      <c r="A95" t="s">
        <v>657</v>
      </c>
      <c r="B95" t="s">
        <v>658</v>
      </c>
      <c r="C95" s="3">
        <v>22164</v>
      </c>
      <c r="D95" t="s">
        <v>10</v>
      </c>
      <c r="E95" s="3">
        <v>15202</v>
      </c>
      <c r="F95" s="3">
        <v>7342</v>
      </c>
      <c r="G95" s="3">
        <v>2396</v>
      </c>
      <c r="H95" s="3">
        <v>1121</v>
      </c>
      <c r="I95" s="3">
        <v>20146</v>
      </c>
      <c r="J95" s="3">
        <v>10655</v>
      </c>
      <c r="K95" s="3">
        <v>372</v>
      </c>
      <c r="L95" s="3">
        <v>13</v>
      </c>
      <c r="M95" s="3">
        <v>2027</v>
      </c>
      <c r="N95" s="3">
        <v>1225</v>
      </c>
      <c r="O95" s="3">
        <f>SUM(E95+G95+I95+K95+M95)</f>
        <v>40143</v>
      </c>
      <c r="P95" s="3">
        <v>20356</v>
      </c>
      <c r="Q95" s="3">
        <v>22544</v>
      </c>
      <c r="R95" s="3">
        <v>3517</v>
      </c>
      <c r="S95" s="3">
        <v>30801</v>
      </c>
      <c r="T95" s="3">
        <v>385</v>
      </c>
      <c r="U95" s="3">
        <v>3252</v>
      </c>
      <c r="V95" s="3">
        <v>60499</v>
      </c>
      <c r="W95" s="3">
        <f>SUM(AA95:AD95)</f>
        <v>23601</v>
      </c>
      <c r="X95" s="3">
        <f>SUM(V95+W95)</f>
        <v>84100</v>
      </c>
      <c r="Y95" s="3">
        <f>SUM(AC95:AF95)</f>
        <v>16454</v>
      </c>
      <c r="Z95" s="3">
        <f>X95</f>
        <v>84100</v>
      </c>
      <c r="AA95" s="3">
        <v>7967</v>
      </c>
      <c r="AB95" s="3">
        <v>2778</v>
      </c>
      <c r="AC95" s="3">
        <v>12856</v>
      </c>
      <c r="AD95" s="3">
        <v>0</v>
      </c>
      <c r="AE95" s="3">
        <v>3598</v>
      </c>
      <c r="AF95" s="3">
        <v>0</v>
      </c>
      <c r="AG95" s="3">
        <v>3598</v>
      </c>
      <c r="AH95" s="3">
        <v>5959</v>
      </c>
      <c r="AI95" s="3">
        <v>0</v>
      </c>
      <c r="AJ95" s="3">
        <v>5959</v>
      </c>
      <c r="AK95" s="3">
        <v>0</v>
      </c>
      <c r="AL95" s="22">
        <v>1.0648348673524635</v>
      </c>
      <c r="AM95" s="22">
        <v>3.7944414365637971</v>
      </c>
    </row>
    <row r="96" spans="1:39" x14ac:dyDescent="0.35">
      <c r="A96" t="s">
        <v>663</v>
      </c>
      <c r="B96" t="s">
        <v>664</v>
      </c>
      <c r="C96" s="3">
        <v>1682</v>
      </c>
      <c r="D96" t="s">
        <v>8</v>
      </c>
      <c r="E96" s="3">
        <v>843</v>
      </c>
      <c r="F96" s="3">
        <v>137</v>
      </c>
      <c r="G96" s="3">
        <v>45</v>
      </c>
      <c r="H96" s="3">
        <v>7</v>
      </c>
      <c r="I96" s="3">
        <v>801</v>
      </c>
      <c r="J96" s="3">
        <v>215</v>
      </c>
      <c r="K96" s="3"/>
      <c r="L96" s="3"/>
      <c r="M96" s="3">
        <v>263</v>
      </c>
      <c r="N96" s="3">
        <v>91</v>
      </c>
      <c r="O96" s="3">
        <f>SUM(E96+G96+I96+K96+M96)</f>
        <v>1952</v>
      </c>
      <c r="P96" s="3">
        <v>450</v>
      </c>
      <c r="Q96" s="3">
        <v>980</v>
      </c>
      <c r="R96" s="3">
        <v>52</v>
      </c>
      <c r="S96" s="3">
        <v>1016</v>
      </c>
      <c r="T96" s="3"/>
      <c r="U96" s="3">
        <v>354</v>
      </c>
      <c r="V96" s="3">
        <v>2402</v>
      </c>
      <c r="W96" s="3">
        <f>SUM(AA96:AD96)</f>
        <v>1474</v>
      </c>
      <c r="X96" s="3">
        <f>SUM(V96+W96)</f>
        <v>3876</v>
      </c>
      <c r="Y96" s="3">
        <f>SUM(AC96:AF96)</f>
        <v>1897</v>
      </c>
      <c r="Z96" s="3">
        <f>X96</f>
        <v>3876</v>
      </c>
      <c r="AA96" s="3">
        <v>282</v>
      </c>
      <c r="AB96" s="3">
        <v>67</v>
      </c>
      <c r="AC96" s="3">
        <v>1125</v>
      </c>
      <c r="AD96" s="3"/>
      <c r="AE96" s="3">
        <v>772</v>
      </c>
      <c r="AF96" s="3">
        <v>0</v>
      </c>
      <c r="AG96" s="3">
        <v>772</v>
      </c>
      <c r="AH96" s="3">
        <v>463</v>
      </c>
      <c r="AI96" s="3">
        <v>0</v>
      </c>
      <c r="AJ96" s="3">
        <v>463</v>
      </c>
      <c r="AK96" s="3">
        <v>0</v>
      </c>
      <c r="AL96" s="22">
        <v>0.87633769322235433</v>
      </c>
      <c r="AM96" s="22">
        <v>2.3043995243757434</v>
      </c>
    </row>
    <row r="97" spans="1:39" x14ac:dyDescent="0.35">
      <c r="A97" t="s">
        <v>670</v>
      </c>
      <c r="B97" t="s">
        <v>671</v>
      </c>
      <c r="C97" s="3">
        <v>2527</v>
      </c>
      <c r="D97" t="s">
        <v>10</v>
      </c>
      <c r="E97" s="3">
        <v>25656</v>
      </c>
      <c r="F97" s="3">
        <v>10209</v>
      </c>
      <c r="G97" s="3">
        <v>2548</v>
      </c>
      <c r="H97" s="3">
        <v>1720</v>
      </c>
      <c r="I97" s="3">
        <v>2937</v>
      </c>
      <c r="J97" s="3">
        <v>2230</v>
      </c>
      <c r="K97" s="3">
        <v>135</v>
      </c>
      <c r="L97" s="3">
        <v>21</v>
      </c>
      <c r="M97" s="3">
        <v>203</v>
      </c>
      <c r="N97" s="3">
        <v>170</v>
      </c>
      <c r="O97" s="3">
        <f>SUM(E97+G97+I97+K97+M97)</f>
        <v>31479</v>
      </c>
      <c r="P97" s="3">
        <v>14350</v>
      </c>
      <c r="Q97" s="3">
        <v>35865</v>
      </c>
      <c r="R97" s="3">
        <v>4268</v>
      </c>
      <c r="S97" s="3">
        <v>5167</v>
      </c>
      <c r="T97" s="3">
        <v>156</v>
      </c>
      <c r="U97" s="3">
        <v>373</v>
      </c>
      <c r="V97" s="3">
        <v>45829</v>
      </c>
      <c r="W97" s="3">
        <f>SUM(AA97:AD97)</f>
        <v>2222</v>
      </c>
      <c r="X97" s="3">
        <f>SUM(V97+W97)</f>
        <v>48051</v>
      </c>
      <c r="Y97" s="3">
        <f>SUM(AC97:AF97)</f>
        <v>7735</v>
      </c>
      <c r="Z97" s="3">
        <f>X97</f>
        <v>48051</v>
      </c>
      <c r="AA97" s="3">
        <v>1075</v>
      </c>
      <c r="AB97" s="3">
        <v>0</v>
      </c>
      <c r="AC97" s="3">
        <v>1147</v>
      </c>
      <c r="AD97" s="3">
        <v>0</v>
      </c>
      <c r="AE97" s="3">
        <v>6588</v>
      </c>
      <c r="AF97" s="3">
        <v>0</v>
      </c>
      <c r="AG97" s="3">
        <v>6588</v>
      </c>
      <c r="AH97" s="3">
        <v>5253</v>
      </c>
      <c r="AI97" s="3">
        <v>0</v>
      </c>
      <c r="AJ97" s="3">
        <v>5253</v>
      </c>
      <c r="AK97" s="3">
        <v>12624</v>
      </c>
      <c r="AL97" s="22">
        <v>0.8793035219628017</v>
      </c>
      <c r="AM97" s="22">
        <v>19.015037593984964</v>
      </c>
    </row>
    <row r="98" spans="1:39" x14ac:dyDescent="0.35">
      <c r="A98" t="s">
        <v>676</v>
      </c>
      <c r="B98" t="s">
        <v>677</v>
      </c>
      <c r="C98" s="3">
        <v>1939</v>
      </c>
      <c r="D98" t="s">
        <v>8</v>
      </c>
      <c r="E98" s="3"/>
      <c r="F98" s="3"/>
      <c r="G98" s="3"/>
      <c r="H98" s="3"/>
      <c r="I98" s="3"/>
      <c r="J98" s="3"/>
      <c r="K98" s="3"/>
      <c r="L98" s="3"/>
      <c r="M98" s="3">
        <v>1499</v>
      </c>
      <c r="N98" s="3">
        <v>134</v>
      </c>
      <c r="O98" s="3">
        <f>SUM(E98+G98+I98+K98+M98)</f>
        <v>1499</v>
      </c>
      <c r="P98" s="3">
        <v>134</v>
      </c>
      <c r="Q98" s="3"/>
      <c r="R98" s="3"/>
      <c r="S98" s="3"/>
      <c r="T98" s="3"/>
      <c r="U98" s="3">
        <v>1633</v>
      </c>
      <c r="V98" s="3">
        <v>1633</v>
      </c>
      <c r="W98" s="3">
        <f>SUM(AA98:AD98)</f>
        <v>0</v>
      </c>
      <c r="X98" s="3">
        <f>SUM(V98+W98)</f>
        <v>1633</v>
      </c>
      <c r="Y98" s="3">
        <f>SUM(AC98:AF98)</f>
        <v>0</v>
      </c>
      <c r="Z98" s="3">
        <f>X98</f>
        <v>1633</v>
      </c>
      <c r="AA98" s="3"/>
      <c r="AB98" s="3"/>
      <c r="AC98" s="3"/>
      <c r="AD98" s="3"/>
      <c r="AE98" s="3">
        <v>0</v>
      </c>
      <c r="AF98" s="3">
        <v>0</v>
      </c>
      <c r="AG98" s="3">
        <v>0</v>
      </c>
      <c r="AH98" s="3">
        <v>0</v>
      </c>
      <c r="AI98" s="3">
        <v>0</v>
      </c>
      <c r="AJ98" s="3">
        <v>0</v>
      </c>
      <c r="AK98" s="3">
        <v>0</v>
      </c>
      <c r="AL98" s="22">
        <v>0</v>
      </c>
      <c r="AM98" s="22">
        <v>0.84218669417225378</v>
      </c>
    </row>
    <row r="99" spans="1:39" x14ac:dyDescent="0.35">
      <c r="A99" t="s">
        <v>683</v>
      </c>
      <c r="B99" t="s">
        <v>684</v>
      </c>
      <c r="C99" s="3">
        <v>23876</v>
      </c>
      <c r="D99" t="s">
        <v>10</v>
      </c>
      <c r="E99" s="3">
        <v>28956</v>
      </c>
      <c r="F99" s="3">
        <v>18299</v>
      </c>
      <c r="G99" s="3">
        <v>4853</v>
      </c>
      <c r="H99" s="3">
        <v>3701</v>
      </c>
      <c r="I99" s="3">
        <v>38558</v>
      </c>
      <c r="J99" s="3">
        <v>26662</v>
      </c>
      <c r="K99" s="3">
        <v>0</v>
      </c>
      <c r="L99" s="3">
        <v>0</v>
      </c>
      <c r="M99" s="3">
        <v>3150</v>
      </c>
      <c r="N99" s="3">
        <v>1644</v>
      </c>
      <c r="O99" s="3">
        <f>SUM(E99+G99+I99+K99+M99)</f>
        <v>75517</v>
      </c>
      <c r="P99" s="3">
        <v>50306</v>
      </c>
      <c r="Q99" s="3">
        <v>47255</v>
      </c>
      <c r="R99" s="3">
        <v>8554</v>
      </c>
      <c r="S99" s="3">
        <v>65220</v>
      </c>
      <c r="T99" s="3"/>
      <c r="U99" s="3">
        <v>4794</v>
      </c>
      <c r="V99" s="3">
        <v>125823</v>
      </c>
      <c r="W99" s="3">
        <f>SUM(AA99:AD99)</f>
        <v>39731</v>
      </c>
      <c r="X99" s="3">
        <f>SUM(V99+W99)</f>
        <v>165554</v>
      </c>
      <c r="Y99" s="3">
        <f>SUM(AC99:AF99)</f>
        <v>19348</v>
      </c>
      <c r="Z99" s="3">
        <f>X99</f>
        <v>165554</v>
      </c>
      <c r="AA99" s="3">
        <v>15352</v>
      </c>
      <c r="AB99" s="3">
        <v>5031</v>
      </c>
      <c r="AC99" s="3">
        <v>19348</v>
      </c>
      <c r="AD99" s="3">
        <v>0</v>
      </c>
      <c r="AE99" s="3">
        <v>0</v>
      </c>
      <c r="AF99" s="3">
        <v>0</v>
      </c>
      <c r="AG99" s="3">
        <v>0</v>
      </c>
      <c r="AH99" s="3">
        <v>0</v>
      </c>
      <c r="AI99" s="3">
        <v>0</v>
      </c>
      <c r="AJ99" s="3">
        <v>0</v>
      </c>
      <c r="AK99" s="3">
        <v>502</v>
      </c>
      <c r="AL99" s="22">
        <v>1.664055955771486</v>
      </c>
      <c r="AM99" s="22">
        <v>6.9339085273915231</v>
      </c>
    </row>
    <row r="100" spans="1:39" x14ac:dyDescent="0.35">
      <c r="A100" t="s">
        <v>689</v>
      </c>
      <c r="B100" t="s">
        <v>690</v>
      </c>
      <c r="C100" s="3">
        <v>285520</v>
      </c>
      <c r="D100" t="s">
        <v>10</v>
      </c>
      <c r="E100" s="3">
        <v>296772</v>
      </c>
      <c r="F100" s="3">
        <v>250917</v>
      </c>
      <c r="G100" s="3">
        <v>35930</v>
      </c>
      <c r="H100" s="3">
        <v>38087</v>
      </c>
      <c r="I100" s="3">
        <v>298300</v>
      </c>
      <c r="J100" s="3">
        <v>316927</v>
      </c>
      <c r="K100" s="3">
        <v>10178</v>
      </c>
      <c r="L100" s="3">
        <v>3688</v>
      </c>
      <c r="M100" s="3">
        <v>0</v>
      </c>
      <c r="N100" s="3">
        <v>0</v>
      </c>
      <c r="O100" s="3">
        <f>SUM(E100+G100+I100+K100+M100)</f>
        <v>641180</v>
      </c>
      <c r="P100" s="3">
        <v>609619</v>
      </c>
      <c r="Q100" s="3">
        <v>547689</v>
      </c>
      <c r="R100" s="3">
        <v>74017</v>
      </c>
      <c r="S100" s="3">
        <v>615227</v>
      </c>
      <c r="T100" s="3">
        <v>13866</v>
      </c>
      <c r="U100" s="3">
        <v>0</v>
      </c>
      <c r="V100" s="3">
        <v>1250799</v>
      </c>
      <c r="W100" s="3">
        <f>SUM(AA100:AD100)</f>
        <v>396722</v>
      </c>
      <c r="X100" s="3">
        <f>SUM(V100+W100)</f>
        <v>1647521</v>
      </c>
      <c r="Y100" s="3">
        <f>SUM(AC100:AF100)</f>
        <v>244695</v>
      </c>
      <c r="Z100" s="3">
        <f>X100</f>
        <v>1647521</v>
      </c>
      <c r="AA100" s="3">
        <v>132719</v>
      </c>
      <c r="AB100" s="3">
        <v>56862</v>
      </c>
      <c r="AC100" s="3">
        <v>192408</v>
      </c>
      <c r="AD100" s="3">
        <v>14733</v>
      </c>
      <c r="AE100" s="3">
        <v>37147</v>
      </c>
      <c r="AF100" s="3">
        <v>407</v>
      </c>
      <c r="AG100" s="3">
        <v>37554</v>
      </c>
      <c r="AH100" s="3">
        <v>95770</v>
      </c>
      <c r="AI100" s="3">
        <v>738</v>
      </c>
      <c r="AJ100" s="3">
        <v>96508</v>
      </c>
      <c r="AK100" s="3">
        <v>286529</v>
      </c>
      <c r="AL100" s="22">
        <v>1.3894718408517792</v>
      </c>
      <c r="AM100" s="22">
        <v>5.7702472681423371</v>
      </c>
    </row>
    <row r="101" spans="1:39" x14ac:dyDescent="0.35">
      <c r="A101" t="s">
        <v>695</v>
      </c>
      <c r="B101" t="s">
        <v>696</v>
      </c>
      <c r="C101" s="3">
        <v>33928</v>
      </c>
      <c r="D101" t="s">
        <v>8</v>
      </c>
      <c r="E101" s="3">
        <v>75954</v>
      </c>
      <c r="F101" s="3">
        <v>46981</v>
      </c>
      <c r="G101" s="3">
        <v>4707</v>
      </c>
      <c r="H101" s="3">
        <v>3923</v>
      </c>
      <c r="I101" s="3">
        <v>50332</v>
      </c>
      <c r="J101" s="3">
        <v>35767</v>
      </c>
      <c r="K101" s="3">
        <v>2618</v>
      </c>
      <c r="L101" s="3">
        <v>5</v>
      </c>
      <c r="M101" s="3">
        <v>0</v>
      </c>
      <c r="N101" s="3">
        <v>0</v>
      </c>
      <c r="O101" s="3">
        <f>SUM(E101+G101+I101+K101+M101)</f>
        <v>133611</v>
      </c>
      <c r="P101" s="3">
        <v>86676</v>
      </c>
      <c r="Q101" s="3">
        <v>122935</v>
      </c>
      <c r="R101" s="3">
        <v>8630</v>
      </c>
      <c r="S101" s="3">
        <v>86099</v>
      </c>
      <c r="T101" s="3">
        <v>2623</v>
      </c>
      <c r="U101" s="3">
        <v>0</v>
      </c>
      <c r="V101" s="3">
        <v>220287</v>
      </c>
      <c r="W101" s="3">
        <f>SUM(AA101:AD101)</f>
        <v>60711</v>
      </c>
      <c r="X101" s="3">
        <f>SUM(V101+W101)</f>
        <v>280998</v>
      </c>
      <c r="Y101" s="3">
        <f>SUM(AC101:AF101)</f>
        <v>130504</v>
      </c>
      <c r="Z101" s="3">
        <f>X101</f>
        <v>280998</v>
      </c>
      <c r="AA101" s="3">
        <v>17458</v>
      </c>
      <c r="AB101" s="3">
        <v>13152</v>
      </c>
      <c r="AC101" s="3">
        <v>30101</v>
      </c>
      <c r="AD101" s="3">
        <v>0</v>
      </c>
      <c r="AE101" s="3">
        <v>99991</v>
      </c>
      <c r="AF101" s="3">
        <v>412</v>
      </c>
      <c r="AG101" s="3">
        <v>100403</v>
      </c>
      <c r="AH101" s="3">
        <v>82557</v>
      </c>
      <c r="AI101" s="3">
        <v>232</v>
      </c>
      <c r="AJ101" s="3">
        <v>82789</v>
      </c>
      <c r="AK101" s="3">
        <v>77860</v>
      </c>
      <c r="AL101" s="22">
        <v>1.7894069794859704</v>
      </c>
      <c r="AM101" s="22">
        <v>8.2821858052346151</v>
      </c>
    </row>
    <row r="102" spans="1:39" x14ac:dyDescent="0.35">
      <c r="A102" t="s">
        <v>702</v>
      </c>
      <c r="B102" t="s">
        <v>703</v>
      </c>
      <c r="C102" s="3">
        <v>12667</v>
      </c>
      <c r="D102" t="s">
        <v>10</v>
      </c>
      <c r="E102" s="3">
        <v>19238</v>
      </c>
      <c r="F102" s="3">
        <v>8953</v>
      </c>
      <c r="G102" s="3">
        <v>2119</v>
      </c>
      <c r="H102" s="3">
        <v>1285</v>
      </c>
      <c r="I102" s="3">
        <v>38113</v>
      </c>
      <c r="J102" s="3">
        <v>17668</v>
      </c>
      <c r="K102" s="3">
        <v>0</v>
      </c>
      <c r="L102" s="3">
        <v>0</v>
      </c>
      <c r="M102" s="3">
        <v>0</v>
      </c>
      <c r="N102" s="3">
        <v>0</v>
      </c>
      <c r="O102" s="3">
        <f>SUM(E102+G102+I102+K102+M102)</f>
        <v>59470</v>
      </c>
      <c r="P102" s="3">
        <v>27906</v>
      </c>
      <c r="Q102" s="3">
        <v>28191</v>
      </c>
      <c r="R102" s="3">
        <v>3404</v>
      </c>
      <c r="S102" s="3">
        <v>55781</v>
      </c>
      <c r="T102" s="3"/>
      <c r="U102" s="3">
        <v>0</v>
      </c>
      <c r="V102" s="3">
        <v>87376</v>
      </c>
      <c r="W102" s="3">
        <f>SUM(AA102:AD102)</f>
        <v>25060</v>
      </c>
      <c r="X102" s="3">
        <f>SUM(V102+W102)</f>
        <v>112436</v>
      </c>
      <c r="Y102" s="3">
        <f>SUM(AC102:AF102)</f>
        <v>9249</v>
      </c>
      <c r="Z102" s="3">
        <f>X102</f>
        <v>112436</v>
      </c>
      <c r="AA102" s="3">
        <v>15840</v>
      </c>
      <c r="AB102" s="3">
        <v>0</v>
      </c>
      <c r="AC102" s="3">
        <v>9220</v>
      </c>
      <c r="AD102" s="3">
        <v>0</v>
      </c>
      <c r="AE102" s="3">
        <v>0</v>
      </c>
      <c r="AF102" s="3">
        <v>29</v>
      </c>
      <c r="AG102" s="3">
        <v>29</v>
      </c>
      <c r="AH102" s="3">
        <v>0</v>
      </c>
      <c r="AI102" s="3">
        <v>208</v>
      </c>
      <c r="AJ102" s="3">
        <v>208</v>
      </c>
      <c r="AK102" s="3">
        <v>1860</v>
      </c>
      <c r="AL102" s="22">
        <v>1.9783689902897292</v>
      </c>
      <c r="AM102" s="22">
        <v>8.8762927291387062</v>
      </c>
    </row>
    <row r="103" spans="1:39" x14ac:dyDescent="0.35">
      <c r="A103" t="s">
        <v>710</v>
      </c>
      <c r="B103" t="s">
        <v>711</v>
      </c>
      <c r="C103" s="3">
        <v>962</v>
      </c>
      <c r="D103" t="s">
        <v>8</v>
      </c>
      <c r="E103" s="3">
        <v>1363</v>
      </c>
      <c r="F103" s="3">
        <v>390</v>
      </c>
      <c r="G103" s="3">
        <v>222</v>
      </c>
      <c r="H103" s="3">
        <v>62</v>
      </c>
      <c r="I103" s="3">
        <v>4107</v>
      </c>
      <c r="J103" s="3">
        <v>672</v>
      </c>
      <c r="K103" s="3"/>
      <c r="L103" s="3"/>
      <c r="M103" s="3">
        <v>0</v>
      </c>
      <c r="N103" s="3">
        <v>0</v>
      </c>
      <c r="O103" s="3">
        <f>SUM(E103+G103+I103+K103+M103)</f>
        <v>5692</v>
      </c>
      <c r="P103" s="3">
        <v>1124</v>
      </c>
      <c r="Q103" s="3">
        <v>1753</v>
      </c>
      <c r="R103" s="3">
        <v>284</v>
      </c>
      <c r="S103" s="3">
        <v>4779</v>
      </c>
      <c r="T103" s="3"/>
      <c r="U103" s="3">
        <v>0</v>
      </c>
      <c r="V103" s="3">
        <v>6816</v>
      </c>
      <c r="W103" s="3">
        <f>SUM(AA103:AD103)</f>
        <v>2922</v>
      </c>
      <c r="X103" s="3">
        <f>SUM(V103+W103)</f>
        <v>9738</v>
      </c>
      <c r="Y103" s="3">
        <f>SUM(AC103:AF103)</f>
        <v>1310</v>
      </c>
      <c r="Z103" s="3">
        <f>X103</f>
        <v>9738</v>
      </c>
      <c r="AA103" s="3">
        <v>1612</v>
      </c>
      <c r="AB103" s="3">
        <v>0</v>
      </c>
      <c r="AC103" s="3">
        <v>1310</v>
      </c>
      <c r="AD103" s="3">
        <v>0</v>
      </c>
      <c r="AE103" s="3">
        <v>0</v>
      </c>
      <c r="AF103" s="3">
        <v>0</v>
      </c>
      <c r="AG103" s="3">
        <v>0</v>
      </c>
      <c r="AH103" s="3">
        <v>0</v>
      </c>
      <c r="AI103" s="3">
        <v>0</v>
      </c>
      <c r="AJ103" s="3">
        <v>0</v>
      </c>
      <c r="AK103" s="3">
        <v>989</v>
      </c>
      <c r="AL103" s="22">
        <v>3.0374220374220373</v>
      </c>
      <c r="AM103" s="22">
        <v>10.122661122661123</v>
      </c>
    </row>
    <row r="104" spans="1:39" x14ac:dyDescent="0.35">
      <c r="A104" t="s">
        <v>715</v>
      </c>
      <c r="B104" t="s">
        <v>716</v>
      </c>
      <c r="C104" s="3">
        <v>7268</v>
      </c>
      <c r="D104" t="s">
        <v>8</v>
      </c>
      <c r="E104" s="3">
        <v>29335</v>
      </c>
      <c r="F104" s="3">
        <v>5751</v>
      </c>
      <c r="G104" s="3">
        <v>2816</v>
      </c>
      <c r="H104" s="3">
        <v>481</v>
      </c>
      <c r="I104" s="3">
        <v>19364</v>
      </c>
      <c r="J104" s="3">
        <v>3140</v>
      </c>
      <c r="K104" s="3">
        <v>0</v>
      </c>
      <c r="L104" s="3">
        <v>0</v>
      </c>
      <c r="M104" s="3">
        <v>0</v>
      </c>
      <c r="N104" s="3">
        <v>0</v>
      </c>
      <c r="O104" s="3">
        <f>SUM(E104+G104+I104+K104+M104)</f>
        <v>51515</v>
      </c>
      <c r="P104" s="3">
        <v>9372</v>
      </c>
      <c r="Q104" s="3">
        <v>35086</v>
      </c>
      <c r="R104" s="3">
        <v>3297</v>
      </c>
      <c r="S104" s="3">
        <v>22504</v>
      </c>
      <c r="T104" s="3"/>
      <c r="U104" s="3">
        <v>0</v>
      </c>
      <c r="V104" s="3">
        <v>60887</v>
      </c>
      <c r="W104" s="3">
        <f>SUM(AA104:AD104)</f>
        <v>11606</v>
      </c>
      <c r="X104" s="3">
        <f>SUM(V104+W104)</f>
        <v>72493</v>
      </c>
      <c r="Y104" s="3">
        <f>SUM(AC104:AF104)</f>
        <v>10101</v>
      </c>
      <c r="Z104" s="3">
        <f>X104</f>
        <v>72493</v>
      </c>
      <c r="AA104" s="3">
        <v>5635</v>
      </c>
      <c r="AB104" s="3">
        <v>0</v>
      </c>
      <c r="AC104" s="3">
        <v>5971</v>
      </c>
      <c r="AD104" s="3">
        <v>0</v>
      </c>
      <c r="AE104" s="3">
        <v>3028</v>
      </c>
      <c r="AF104" s="3">
        <v>1102</v>
      </c>
      <c r="AG104" s="3">
        <v>4130</v>
      </c>
      <c r="AH104" s="3">
        <v>2334</v>
      </c>
      <c r="AI104" s="3">
        <v>719</v>
      </c>
      <c r="AJ104" s="3">
        <v>3053</v>
      </c>
      <c r="AK104" s="3">
        <v>0</v>
      </c>
      <c r="AL104" s="22">
        <v>1.596862960924601</v>
      </c>
      <c r="AM104" s="22">
        <v>9.9742707760044027</v>
      </c>
    </row>
    <row r="105" spans="1:39" x14ac:dyDescent="0.35">
      <c r="A105" t="s">
        <v>721</v>
      </c>
      <c r="B105" t="s">
        <v>722</v>
      </c>
      <c r="C105" s="3">
        <v>9471</v>
      </c>
      <c r="D105" t="s">
        <v>10</v>
      </c>
      <c r="E105" s="3">
        <v>5694</v>
      </c>
      <c r="F105" s="3">
        <v>3798</v>
      </c>
      <c r="G105" s="3">
        <v>379</v>
      </c>
      <c r="H105" s="3">
        <v>332</v>
      </c>
      <c r="I105" s="3">
        <v>2969</v>
      </c>
      <c r="J105" s="3">
        <v>2722</v>
      </c>
      <c r="K105" s="3">
        <v>30</v>
      </c>
      <c r="L105" s="3">
        <v>13</v>
      </c>
      <c r="M105" s="3">
        <v>0</v>
      </c>
      <c r="N105" s="3">
        <v>0</v>
      </c>
      <c r="O105" s="3">
        <f>SUM(E105+G105+I105+K105+M105)</f>
        <v>9072</v>
      </c>
      <c r="P105" s="3">
        <v>6865</v>
      </c>
      <c r="Q105" s="3">
        <v>9492</v>
      </c>
      <c r="R105" s="3">
        <v>711</v>
      </c>
      <c r="S105" s="3">
        <v>5691</v>
      </c>
      <c r="T105" s="3">
        <v>43</v>
      </c>
      <c r="U105" s="3">
        <v>0</v>
      </c>
      <c r="V105" s="3">
        <v>15937</v>
      </c>
      <c r="W105" s="3">
        <f>SUM(AA105:AD105)</f>
        <v>4861</v>
      </c>
      <c r="X105" s="3">
        <f>SUM(V105+W105)</f>
        <v>20798</v>
      </c>
      <c r="Y105" s="3">
        <f>SUM(AC105:AF105)</f>
        <v>11120</v>
      </c>
      <c r="Z105" s="3">
        <f>X105</f>
        <v>20798</v>
      </c>
      <c r="AA105" s="3">
        <v>978</v>
      </c>
      <c r="AB105" s="3">
        <v>338</v>
      </c>
      <c r="AC105" s="3">
        <v>3062</v>
      </c>
      <c r="AD105" s="3">
        <v>483</v>
      </c>
      <c r="AE105" s="3">
        <v>7501</v>
      </c>
      <c r="AF105" s="3">
        <v>74</v>
      </c>
      <c r="AG105" s="3">
        <v>7575</v>
      </c>
      <c r="AH105" s="3">
        <v>3589</v>
      </c>
      <c r="AI105" s="3">
        <v>5</v>
      </c>
      <c r="AJ105" s="3">
        <v>3594</v>
      </c>
      <c r="AK105" s="3">
        <v>4337</v>
      </c>
      <c r="AL105" s="22">
        <v>0.51325097666561081</v>
      </c>
      <c r="AM105" s="22">
        <v>2.1959666349910254</v>
      </c>
    </row>
    <row r="106" spans="1:39" x14ac:dyDescent="0.35">
      <c r="A106" t="s">
        <v>727</v>
      </c>
      <c r="B106" t="s">
        <v>728</v>
      </c>
      <c r="C106" s="3">
        <v>1927</v>
      </c>
      <c r="D106" t="s">
        <v>8</v>
      </c>
      <c r="E106" s="3">
        <v>1286</v>
      </c>
      <c r="F106" s="3">
        <v>527</v>
      </c>
      <c r="G106" s="3">
        <v>624</v>
      </c>
      <c r="H106" s="3">
        <v>178</v>
      </c>
      <c r="I106" s="3">
        <v>5732</v>
      </c>
      <c r="J106" s="3">
        <v>1232</v>
      </c>
      <c r="K106" s="3">
        <v>4</v>
      </c>
      <c r="L106" s="3">
        <v>0</v>
      </c>
      <c r="M106" s="3">
        <v>345</v>
      </c>
      <c r="N106" s="3">
        <v>107</v>
      </c>
      <c r="O106" s="3">
        <f>SUM(E106+G106+I106+K106+M106)</f>
        <v>7991</v>
      </c>
      <c r="P106" s="3">
        <v>2044</v>
      </c>
      <c r="Q106" s="3">
        <v>1813</v>
      </c>
      <c r="R106" s="3">
        <v>802</v>
      </c>
      <c r="S106" s="3">
        <v>6964</v>
      </c>
      <c r="T106" s="3">
        <v>4</v>
      </c>
      <c r="U106" s="3">
        <v>452</v>
      </c>
      <c r="V106" s="3">
        <v>10035</v>
      </c>
      <c r="W106" s="3">
        <f>SUM(AA106:AD106)</f>
        <v>1376</v>
      </c>
      <c r="X106" s="3">
        <f>SUM(V106+W106)</f>
        <v>11411</v>
      </c>
      <c r="Y106" s="3">
        <f>SUM(AC106:AF106)</f>
        <v>1894</v>
      </c>
      <c r="Z106" s="3">
        <f>X106</f>
        <v>11411</v>
      </c>
      <c r="AA106" s="3">
        <v>444</v>
      </c>
      <c r="AB106" s="3">
        <v>84</v>
      </c>
      <c r="AC106" s="3">
        <v>848</v>
      </c>
      <c r="AD106" s="3">
        <v>0</v>
      </c>
      <c r="AE106" s="3">
        <v>1046</v>
      </c>
      <c r="AF106" s="3">
        <v>0</v>
      </c>
      <c r="AG106" s="3">
        <v>1046</v>
      </c>
      <c r="AH106" s="3">
        <v>517</v>
      </c>
      <c r="AI106" s="3">
        <v>0</v>
      </c>
      <c r="AJ106" s="3">
        <v>517</v>
      </c>
      <c r="AK106" s="3">
        <v>0</v>
      </c>
      <c r="AL106" s="22">
        <v>0.71406331084587438</v>
      </c>
      <c r="AM106" s="22">
        <v>5.9216398546964193</v>
      </c>
    </row>
    <row r="107" spans="1:39" x14ac:dyDescent="0.35">
      <c r="A107" t="s">
        <v>734</v>
      </c>
      <c r="B107" t="s">
        <v>735</v>
      </c>
      <c r="C107" s="3">
        <v>24799</v>
      </c>
      <c r="D107" t="s">
        <v>10</v>
      </c>
      <c r="E107" s="3">
        <v>52402</v>
      </c>
      <c r="F107" s="3">
        <v>46024</v>
      </c>
      <c r="G107" s="3">
        <v>5874</v>
      </c>
      <c r="H107" s="3">
        <v>6861</v>
      </c>
      <c r="I107" s="3">
        <v>89035</v>
      </c>
      <c r="J107" s="3">
        <v>94000</v>
      </c>
      <c r="K107" s="3">
        <v>2715</v>
      </c>
      <c r="L107" s="3">
        <v>3008</v>
      </c>
      <c r="M107" s="3">
        <v>0</v>
      </c>
      <c r="N107" s="3">
        <v>0</v>
      </c>
      <c r="O107" s="3">
        <f>SUM(E107+G107+I107+K107+M107)</f>
        <v>150026</v>
      </c>
      <c r="P107" s="3">
        <v>149893</v>
      </c>
      <c r="Q107" s="3">
        <v>98426</v>
      </c>
      <c r="R107" s="3">
        <v>12735</v>
      </c>
      <c r="S107" s="3">
        <v>183035</v>
      </c>
      <c r="T107" s="3">
        <v>5723</v>
      </c>
      <c r="U107" s="3">
        <v>0</v>
      </c>
      <c r="V107" s="3">
        <v>299919</v>
      </c>
      <c r="W107" s="3">
        <f>SUM(AA107:AD107)</f>
        <v>170335</v>
      </c>
      <c r="X107" s="3">
        <f>SUM(V107+W107)</f>
        <v>470254</v>
      </c>
      <c r="Y107" s="3">
        <f>SUM(AC107:AF107)</f>
        <v>162185</v>
      </c>
      <c r="Z107" s="3">
        <f>X107</f>
        <v>470254</v>
      </c>
      <c r="AA107" s="3">
        <v>69270</v>
      </c>
      <c r="AB107" s="3">
        <v>6293</v>
      </c>
      <c r="AC107" s="3">
        <v>81944</v>
      </c>
      <c r="AD107" s="3">
        <v>12828</v>
      </c>
      <c r="AE107" s="3">
        <v>66997</v>
      </c>
      <c r="AF107" s="3">
        <v>416</v>
      </c>
      <c r="AG107" s="3">
        <v>67413</v>
      </c>
      <c r="AH107" s="3">
        <v>239149</v>
      </c>
      <c r="AI107" s="3">
        <v>508</v>
      </c>
      <c r="AJ107" s="3">
        <v>239657</v>
      </c>
      <c r="AK107" s="3">
        <v>18535</v>
      </c>
      <c r="AL107" s="22">
        <v>6.8686237348280175</v>
      </c>
      <c r="AM107" s="22">
        <v>18.962619460462115</v>
      </c>
    </row>
    <row r="108" spans="1:39" x14ac:dyDescent="0.35">
      <c r="A108" t="s">
        <v>740</v>
      </c>
      <c r="B108" t="s">
        <v>741</v>
      </c>
      <c r="C108" s="3">
        <v>2708</v>
      </c>
      <c r="D108" t="s">
        <v>10</v>
      </c>
      <c r="E108" s="3">
        <v>2812</v>
      </c>
      <c r="F108" s="3">
        <v>1104</v>
      </c>
      <c r="G108" s="3">
        <v>134</v>
      </c>
      <c r="H108" s="3">
        <v>60</v>
      </c>
      <c r="I108" s="3">
        <v>2796</v>
      </c>
      <c r="J108" s="3">
        <v>1391</v>
      </c>
      <c r="K108" s="3">
        <v>15</v>
      </c>
      <c r="L108" s="3">
        <v>15</v>
      </c>
      <c r="M108" s="3">
        <v>14</v>
      </c>
      <c r="N108" s="3">
        <v>0</v>
      </c>
      <c r="O108" s="3">
        <f>SUM(E108+G108+I108+K108+M108)</f>
        <v>5771</v>
      </c>
      <c r="P108" s="3">
        <v>2570</v>
      </c>
      <c r="Q108" s="3">
        <v>3916</v>
      </c>
      <c r="R108" s="3">
        <v>194</v>
      </c>
      <c r="S108" s="3">
        <v>4187</v>
      </c>
      <c r="T108" s="3">
        <v>30</v>
      </c>
      <c r="U108" s="3">
        <v>14</v>
      </c>
      <c r="V108" s="3">
        <v>8341</v>
      </c>
      <c r="W108" s="3">
        <f>SUM(AA108:AD108)</f>
        <v>542</v>
      </c>
      <c r="X108" s="3">
        <f>SUM(V108+W108)</f>
        <v>8883</v>
      </c>
      <c r="Y108" s="3">
        <f>SUM(AC108:AF108)</f>
        <v>9318</v>
      </c>
      <c r="Z108" s="3">
        <f>X108</f>
        <v>8883</v>
      </c>
      <c r="AA108" s="3">
        <v>214</v>
      </c>
      <c r="AB108" s="3">
        <v>0</v>
      </c>
      <c r="AC108" s="3">
        <v>328</v>
      </c>
      <c r="AD108" s="3">
        <v>0</v>
      </c>
      <c r="AE108" s="3">
        <v>8989</v>
      </c>
      <c r="AF108" s="3">
        <v>1</v>
      </c>
      <c r="AG108" s="3">
        <v>8990</v>
      </c>
      <c r="AH108" s="3">
        <v>6663</v>
      </c>
      <c r="AI108" s="3">
        <v>10</v>
      </c>
      <c r="AJ108" s="3">
        <v>6673</v>
      </c>
      <c r="AK108" s="3">
        <v>15</v>
      </c>
      <c r="AL108" s="22">
        <v>0.20014771048744462</v>
      </c>
      <c r="AM108" s="22">
        <v>3.2802806499261448</v>
      </c>
    </row>
    <row r="109" spans="1:39" x14ac:dyDescent="0.35">
      <c r="A109" t="s">
        <v>747</v>
      </c>
      <c r="B109" t="s">
        <v>748</v>
      </c>
      <c r="C109" s="3">
        <v>20628</v>
      </c>
      <c r="D109" t="s">
        <v>10</v>
      </c>
      <c r="E109" s="3">
        <v>53668</v>
      </c>
      <c r="F109" s="3">
        <v>45256</v>
      </c>
      <c r="G109" s="3">
        <v>8016</v>
      </c>
      <c r="H109" s="3">
        <v>8517</v>
      </c>
      <c r="I109" s="3">
        <v>54253</v>
      </c>
      <c r="J109" s="3">
        <v>48259</v>
      </c>
      <c r="K109" s="3">
        <v>901</v>
      </c>
      <c r="L109" s="3">
        <v>189</v>
      </c>
      <c r="M109" s="3">
        <v>0</v>
      </c>
      <c r="N109" s="3">
        <v>0</v>
      </c>
      <c r="O109" s="3">
        <f>SUM(E109+G109+I109+K109+M109)</f>
        <v>116838</v>
      </c>
      <c r="P109" s="3">
        <v>102221</v>
      </c>
      <c r="Q109" s="3">
        <v>98924</v>
      </c>
      <c r="R109" s="3">
        <v>16533</v>
      </c>
      <c r="S109" s="3">
        <v>102512</v>
      </c>
      <c r="T109" s="3">
        <v>1090</v>
      </c>
      <c r="U109" s="3">
        <v>0</v>
      </c>
      <c r="V109" s="3">
        <v>219059</v>
      </c>
      <c r="W109" s="3">
        <f>SUM(AA109:AD109)</f>
        <v>43700</v>
      </c>
      <c r="X109" s="3">
        <f>SUM(V109+W109)</f>
        <v>262759</v>
      </c>
      <c r="Y109" s="3">
        <f>SUM(AC109:AF109)</f>
        <v>48379</v>
      </c>
      <c r="Z109" s="3">
        <f>X109</f>
        <v>262759</v>
      </c>
      <c r="AA109" s="3">
        <v>12280</v>
      </c>
      <c r="AB109" s="3">
        <v>6297</v>
      </c>
      <c r="AC109" s="3">
        <v>23447</v>
      </c>
      <c r="AD109" s="3">
        <v>1676</v>
      </c>
      <c r="AE109" s="3">
        <v>22999</v>
      </c>
      <c r="AF109" s="3">
        <v>257</v>
      </c>
      <c r="AG109" s="3">
        <v>23256</v>
      </c>
      <c r="AH109" s="3">
        <v>19420</v>
      </c>
      <c r="AI109" s="3">
        <v>160</v>
      </c>
      <c r="AJ109" s="3">
        <v>19580</v>
      </c>
      <c r="AK109" s="3">
        <v>36845</v>
      </c>
      <c r="AL109" s="22">
        <v>2.1184797362807832</v>
      </c>
      <c r="AM109" s="22">
        <v>12.737977506302114</v>
      </c>
    </row>
    <row r="110" spans="1:39" x14ac:dyDescent="0.35">
      <c r="A110" t="s">
        <v>753</v>
      </c>
      <c r="B110" t="s">
        <v>754</v>
      </c>
      <c r="C110" s="3">
        <v>20101</v>
      </c>
      <c r="D110" t="s">
        <v>8</v>
      </c>
      <c r="E110" s="3">
        <v>61641</v>
      </c>
      <c r="F110" s="3">
        <v>11841</v>
      </c>
      <c r="G110" s="3">
        <v>1901</v>
      </c>
      <c r="H110" s="3">
        <v>384</v>
      </c>
      <c r="I110" s="3">
        <v>14108</v>
      </c>
      <c r="J110" s="3">
        <v>1842</v>
      </c>
      <c r="K110" s="3">
        <v>683</v>
      </c>
      <c r="L110" s="3">
        <v>75</v>
      </c>
      <c r="M110" s="3">
        <v>0</v>
      </c>
      <c r="N110" s="3">
        <v>0</v>
      </c>
      <c r="O110" s="3">
        <f>SUM(E110+G110+I110+K110+M110)</f>
        <v>78333</v>
      </c>
      <c r="P110" s="3">
        <v>14142</v>
      </c>
      <c r="Q110" s="3">
        <v>73482</v>
      </c>
      <c r="R110" s="3">
        <v>2285</v>
      </c>
      <c r="S110" s="3">
        <v>15950</v>
      </c>
      <c r="T110" s="3">
        <v>758</v>
      </c>
      <c r="U110" s="3">
        <v>0</v>
      </c>
      <c r="V110" s="3">
        <v>92475</v>
      </c>
      <c r="W110" s="3">
        <f>SUM(AA110:AD110)</f>
        <v>31847</v>
      </c>
      <c r="X110" s="3">
        <f>SUM(V110+W110)</f>
        <v>124322</v>
      </c>
      <c r="Y110" s="3">
        <f>SUM(AC110:AF110)</f>
        <v>14176</v>
      </c>
      <c r="Z110" s="3">
        <f>X110</f>
        <v>124322</v>
      </c>
      <c r="AA110" s="3">
        <v>13331</v>
      </c>
      <c r="AB110" s="3">
        <v>6210</v>
      </c>
      <c r="AC110" s="3">
        <v>12306</v>
      </c>
      <c r="AD110" s="3">
        <v>0</v>
      </c>
      <c r="AE110" s="3">
        <v>1543</v>
      </c>
      <c r="AF110" s="3">
        <v>327</v>
      </c>
      <c r="AG110" s="3">
        <v>1870</v>
      </c>
      <c r="AH110" s="3">
        <v>1261</v>
      </c>
      <c r="AI110" s="3">
        <v>631</v>
      </c>
      <c r="AJ110" s="3">
        <v>1892</v>
      </c>
      <c r="AK110" s="3">
        <v>1946</v>
      </c>
      <c r="AL110" s="22">
        <v>1.5843490373613254</v>
      </c>
      <c r="AM110" s="22">
        <v>6.1848664245559926</v>
      </c>
    </row>
    <row r="111" spans="1:39" x14ac:dyDescent="0.35">
      <c r="A111" t="s">
        <v>759</v>
      </c>
      <c r="B111" t="s">
        <v>760</v>
      </c>
      <c r="C111" s="3">
        <v>2560</v>
      </c>
      <c r="D111" t="s">
        <v>10</v>
      </c>
      <c r="E111" s="3">
        <v>1900</v>
      </c>
      <c r="F111" s="3">
        <v>794</v>
      </c>
      <c r="G111" s="3">
        <v>82</v>
      </c>
      <c r="H111" s="3">
        <v>50</v>
      </c>
      <c r="I111" s="3">
        <v>1617</v>
      </c>
      <c r="J111" s="3">
        <v>761</v>
      </c>
      <c r="K111" s="3">
        <v>35</v>
      </c>
      <c r="L111" s="3">
        <v>33</v>
      </c>
      <c r="M111" s="3">
        <v>927</v>
      </c>
      <c r="N111" s="3">
        <v>199</v>
      </c>
      <c r="O111" s="3">
        <f>SUM(E111+G111+I111+K111+M111)</f>
        <v>4561</v>
      </c>
      <c r="P111" s="3">
        <v>1837</v>
      </c>
      <c r="Q111" s="3">
        <v>2694</v>
      </c>
      <c r="R111" s="3">
        <v>132</v>
      </c>
      <c r="S111" s="3">
        <v>2378</v>
      </c>
      <c r="T111" s="3">
        <v>68</v>
      </c>
      <c r="U111" s="3">
        <v>1126</v>
      </c>
      <c r="V111" s="3">
        <v>6398</v>
      </c>
      <c r="W111" s="3">
        <f>SUM(AA111:AD111)</f>
        <v>1592</v>
      </c>
      <c r="X111" s="3">
        <f>SUM(V111+W111)</f>
        <v>7990</v>
      </c>
      <c r="Y111" s="3">
        <f>SUM(AC111:AF111)</f>
        <v>1266</v>
      </c>
      <c r="Z111" s="3">
        <f>X111</f>
        <v>7990</v>
      </c>
      <c r="AA111" s="3">
        <v>691</v>
      </c>
      <c r="AB111" s="3">
        <v>64</v>
      </c>
      <c r="AC111" s="3">
        <v>837</v>
      </c>
      <c r="AD111" s="3">
        <v>0</v>
      </c>
      <c r="AE111" s="3">
        <v>429</v>
      </c>
      <c r="AF111" s="3">
        <v>0</v>
      </c>
      <c r="AG111" s="3">
        <v>429</v>
      </c>
      <c r="AH111" s="3">
        <v>776</v>
      </c>
      <c r="AI111" s="3">
        <v>0</v>
      </c>
      <c r="AJ111" s="3">
        <v>776</v>
      </c>
      <c r="AK111" s="3">
        <v>0</v>
      </c>
      <c r="AL111" s="22">
        <v>0.62187499999999996</v>
      </c>
      <c r="AM111" s="22">
        <v>3.12109375</v>
      </c>
    </row>
    <row r="112" spans="1:39" x14ac:dyDescent="0.35">
      <c r="A112" t="s">
        <v>766</v>
      </c>
      <c r="B112" t="s">
        <v>767</v>
      </c>
      <c r="C112" s="3">
        <v>62996</v>
      </c>
      <c r="D112" t="s">
        <v>10</v>
      </c>
      <c r="E112" s="3">
        <v>56476</v>
      </c>
      <c r="F112" s="3">
        <v>43276</v>
      </c>
      <c r="G112" s="3">
        <v>6990</v>
      </c>
      <c r="H112" s="3">
        <v>6879</v>
      </c>
      <c r="I112" s="3">
        <v>74585</v>
      </c>
      <c r="J112" s="3">
        <v>67454</v>
      </c>
      <c r="K112" s="3">
        <v>2023</v>
      </c>
      <c r="L112" s="3">
        <v>2314</v>
      </c>
      <c r="M112" s="3">
        <v>0</v>
      </c>
      <c r="N112" s="3">
        <v>0</v>
      </c>
      <c r="O112" s="3">
        <f>SUM(E112+G112+I112+K112+M112)</f>
        <v>140074</v>
      </c>
      <c r="P112" s="3">
        <v>119923</v>
      </c>
      <c r="Q112" s="3">
        <v>99752</v>
      </c>
      <c r="R112" s="3">
        <v>13869</v>
      </c>
      <c r="S112" s="3">
        <v>142039</v>
      </c>
      <c r="T112" s="3">
        <v>4337</v>
      </c>
      <c r="U112" s="3">
        <v>0</v>
      </c>
      <c r="V112" s="3">
        <v>259997</v>
      </c>
      <c r="W112" s="3">
        <f>SUM(AA112:AD112)</f>
        <v>75428</v>
      </c>
      <c r="X112" s="3">
        <f>SUM(V112+W112)</f>
        <v>335425</v>
      </c>
      <c r="Y112" s="3">
        <f>SUM(AC112:AF112)</f>
        <v>41995</v>
      </c>
      <c r="Z112" s="3">
        <f>X112</f>
        <v>335425</v>
      </c>
      <c r="AA112" s="3">
        <v>26961</v>
      </c>
      <c r="AB112" s="3">
        <v>8615</v>
      </c>
      <c r="AC112" s="3">
        <v>39852</v>
      </c>
      <c r="AD112" s="3">
        <v>0</v>
      </c>
      <c r="AE112" s="3">
        <v>2143</v>
      </c>
      <c r="AF112" s="3">
        <v>0</v>
      </c>
      <c r="AG112" s="3">
        <v>2143</v>
      </c>
      <c r="AH112" s="3">
        <v>1134</v>
      </c>
      <c r="AI112" s="3">
        <v>0</v>
      </c>
      <c r="AJ112" s="3">
        <v>1134</v>
      </c>
      <c r="AK112" s="3">
        <v>3429</v>
      </c>
      <c r="AL112" s="22">
        <v>1.1973458632294114</v>
      </c>
      <c r="AM112" s="22">
        <v>5.3245444155184458</v>
      </c>
    </row>
    <row r="113" spans="1:39" x14ac:dyDescent="0.35">
      <c r="A113" t="s">
        <v>772</v>
      </c>
      <c r="B113" t="s">
        <v>773</v>
      </c>
      <c r="C113" s="3">
        <v>14492</v>
      </c>
      <c r="D113" t="s">
        <v>10</v>
      </c>
      <c r="E113" s="3">
        <v>17091</v>
      </c>
      <c r="F113" s="3">
        <v>11282</v>
      </c>
      <c r="G113" s="3">
        <v>1992</v>
      </c>
      <c r="H113" s="3">
        <v>1890</v>
      </c>
      <c r="I113" s="3">
        <v>20176</v>
      </c>
      <c r="J113" s="3">
        <v>16395</v>
      </c>
      <c r="K113" s="3"/>
      <c r="L113" s="3"/>
      <c r="M113" s="3"/>
      <c r="N113" s="3"/>
      <c r="O113" s="3">
        <f>SUM(E113+G113+I113+K113+M113)</f>
        <v>39259</v>
      </c>
      <c r="P113" s="3">
        <v>29567</v>
      </c>
      <c r="Q113" s="3">
        <v>28373</v>
      </c>
      <c r="R113" s="3">
        <v>3882</v>
      </c>
      <c r="S113" s="3">
        <v>36571</v>
      </c>
      <c r="T113" s="3"/>
      <c r="U113" s="3">
        <v>0</v>
      </c>
      <c r="V113" s="3">
        <v>68826</v>
      </c>
      <c r="W113" s="3">
        <f>SUM(AA113:AD113)</f>
        <v>19844</v>
      </c>
      <c r="X113" s="3">
        <f>SUM(V113+W113)</f>
        <v>88670</v>
      </c>
      <c r="Y113" s="3">
        <f>SUM(AC113:AF113)</f>
        <v>11663</v>
      </c>
      <c r="Z113" s="3">
        <f>X113</f>
        <v>88670</v>
      </c>
      <c r="AA113" s="3">
        <v>5642</v>
      </c>
      <c r="AB113" s="3">
        <v>2539</v>
      </c>
      <c r="AC113" s="3">
        <v>11623</v>
      </c>
      <c r="AD113" s="3">
        <v>40</v>
      </c>
      <c r="AE113" s="3">
        <v>0</v>
      </c>
      <c r="AF113" s="3">
        <v>0</v>
      </c>
      <c r="AG113" s="3">
        <v>0</v>
      </c>
      <c r="AH113" s="3">
        <v>0</v>
      </c>
      <c r="AI113" s="3">
        <v>11</v>
      </c>
      <c r="AJ113" s="3">
        <v>11</v>
      </c>
      <c r="AK113" s="3">
        <v>4670</v>
      </c>
      <c r="AL113" s="22">
        <v>1.3693072039746066</v>
      </c>
      <c r="AM113" s="22">
        <v>6.1185481645045545</v>
      </c>
    </row>
    <row r="114" spans="1:39" x14ac:dyDescent="0.35">
      <c r="A114" t="s">
        <v>778</v>
      </c>
      <c r="B114" t="s">
        <v>779</v>
      </c>
      <c r="C114" s="3">
        <v>2839</v>
      </c>
      <c r="D114" t="s">
        <v>10</v>
      </c>
      <c r="E114" s="3">
        <v>2954</v>
      </c>
      <c r="F114" s="3">
        <v>1060</v>
      </c>
      <c r="G114" s="3">
        <v>442</v>
      </c>
      <c r="H114" s="3">
        <v>201</v>
      </c>
      <c r="I114" s="3">
        <v>3379</v>
      </c>
      <c r="J114" s="3">
        <v>1491</v>
      </c>
      <c r="K114" s="3">
        <v>117</v>
      </c>
      <c r="L114" s="3">
        <v>7</v>
      </c>
      <c r="M114" s="3">
        <v>1536</v>
      </c>
      <c r="N114" s="3">
        <v>584</v>
      </c>
      <c r="O114" s="3">
        <f>SUM(E114+G114+I114+K114+M114)</f>
        <v>8428</v>
      </c>
      <c r="P114" s="3">
        <v>3343</v>
      </c>
      <c r="Q114" s="3">
        <v>4014</v>
      </c>
      <c r="R114" s="3">
        <v>643</v>
      </c>
      <c r="S114" s="3">
        <v>4870</v>
      </c>
      <c r="T114" s="3">
        <v>124</v>
      </c>
      <c r="U114" s="3">
        <v>2120</v>
      </c>
      <c r="V114" s="3">
        <v>11771</v>
      </c>
      <c r="W114" s="3">
        <f>SUM(AA114:AD114)</f>
        <v>1885</v>
      </c>
      <c r="X114" s="3">
        <f>SUM(V114+W114)</f>
        <v>13656</v>
      </c>
      <c r="Y114" s="3">
        <f>SUM(AC114:AF114)</f>
        <v>2787</v>
      </c>
      <c r="Z114" s="3">
        <f>X114</f>
        <v>13656</v>
      </c>
      <c r="AA114" s="3">
        <v>445</v>
      </c>
      <c r="AB114" s="3">
        <v>57</v>
      </c>
      <c r="AC114" s="3">
        <v>1383</v>
      </c>
      <c r="AD114" s="3">
        <v>0</v>
      </c>
      <c r="AE114" s="3">
        <v>1404</v>
      </c>
      <c r="AF114" s="3">
        <v>0</v>
      </c>
      <c r="AG114" s="3">
        <v>1404</v>
      </c>
      <c r="AH114" s="3">
        <v>2607</v>
      </c>
      <c r="AI114" s="3">
        <v>0</v>
      </c>
      <c r="AJ114" s="3">
        <v>2607</v>
      </c>
      <c r="AK114" s="3">
        <v>0</v>
      </c>
      <c r="AL114" s="22">
        <v>0.66396618527650586</v>
      </c>
      <c r="AM114" s="22">
        <v>4.8101444170482566</v>
      </c>
    </row>
    <row r="115" spans="1:39" x14ac:dyDescent="0.35">
      <c r="A115" t="s">
        <v>783</v>
      </c>
      <c r="B115" t="s">
        <v>784</v>
      </c>
      <c r="C115" s="3">
        <v>20746</v>
      </c>
      <c r="D115" t="s">
        <v>10</v>
      </c>
      <c r="E115" s="3">
        <v>33932</v>
      </c>
      <c r="F115" s="3">
        <v>22374</v>
      </c>
      <c r="G115" s="3">
        <v>3678</v>
      </c>
      <c r="H115" s="3">
        <v>3638</v>
      </c>
      <c r="I115" s="3">
        <v>42974</v>
      </c>
      <c r="J115" s="3">
        <v>35454</v>
      </c>
      <c r="K115" s="3">
        <v>1626</v>
      </c>
      <c r="L115" s="3">
        <v>713</v>
      </c>
      <c r="M115" s="3">
        <v>0</v>
      </c>
      <c r="N115" s="3">
        <v>0</v>
      </c>
      <c r="O115" s="3">
        <f>SUM(E115+G115+I115+K115+M115)</f>
        <v>82210</v>
      </c>
      <c r="P115" s="3">
        <v>62179</v>
      </c>
      <c r="Q115" s="3">
        <v>56306</v>
      </c>
      <c r="R115" s="3">
        <v>7316</v>
      </c>
      <c r="S115" s="3">
        <v>78428</v>
      </c>
      <c r="T115" s="3">
        <v>2339</v>
      </c>
      <c r="U115" s="3">
        <v>0</v>
      </c>
      <c r="V115" s="3">
        <v>144389</v>
      </c>
      <c r="W115" s="3">
        <f>SUM(AA115:AD115)</f>
        <v>26637</v>
      </c>
      <c r="X115" s="3">
        <f>SUM(V115+W115)</f>
        <v>171026</v>
      </c>
      <c r="Y115" s="3">
        <f>SUM(AC115:AF115)</f>
        <v>31771</v>
      </c>
      <c r="Z115" s="3">
        <f>X115</f>
        <v>171026</v>
      </c>
      <c r="AA115" s="3">
        <v>8151</v>
      </c>
      <c r="AB115" s="3">
        <v>2572</v>
      </c>
      <c r="AC115" s="3">
        <v>15245</v>
      </c>
      <c r="AD115" s="3">
        <v>669</v>
      </c>
      <c r="AE115" s="3">
        <v>15725</v>
      </c>
      <c r="AF115" s="3">
        <v>132</v>
      </c>
      <c r="AG115" s="3">
        <v>15857</v>
      </c>
      <c r="AH115" s="3">
        <v>18865</v>
      </c>
      <c r="AI115" s="3">
        <v>49</v>
      </c>
      <c r="AJ115" s="3">
        <v>18914</v>
      </c>
      <c r="AK115" s="3">
        <v>86352</v>
      </c>
      <c r="AL115" s="22">
        <v>1.2839583534175263</v>
      </c>
      <c r="AM115" s="22">
        <v>8.2438060348982933</v>
      </c>
    </row>
    <row r="116" spans="1:39" x14ac:dyDescent="0.35">
      <c r="A116" t="s">
        <v>789</v>
      </c>
      <c r="B116" t="s">
        <v>790</v>
      </c>
      <c r="C116" s="3">
        <v>10088</v>
      </c>
      <c r="D116" t="s">
        <v>10</v>
      </c>
      <c r="E116" s="3">
        <v>22781</v>
      </c>
      <c r="F116" s="3">
        <v>16438</v>
      </c>
      <c r="G116" s="3">
        <v>1825</v>
      </c>
      <c r="H116" s="3">
        <v>1317</v>
      </c>
      <c r="I116" s="3">
        <v>19601</v>
      </c>
      <c r="J116" s="3">
        <v>12619</v>
      </c>
      <c r="K116" s="3"/>
      <c r="L116" s="3"/>
      <c r="M116" s="3">
        <v>0</v>
      </c>
      <c r="N116" s="3">
        <v>0</v>
      </c>
      <c r="O116" s="3">
        <f>SUM(E116+G116+I116+K116+M116)</f>
        <v>44207</v>
      </c>
      <c r="P116" s="3">
        <v>30374</v>
      </c>
      <c r="Q116" s="3">
        <v>39219</v>
      </c>
      <c r="R116" s="3">
        <v>3142</v>
      </c>
      <c r="S116" s="3">
        <v>32220</v>
      </c>
      <c r="T116" s="3"/>
      <c r="U116" s="3">
        <v>0</v>
      </c>
      <c r="V116" s="3">
        <v>74581</v>
      </c>
      <c r="W116" s="3">
        <f>SUM(AA116:AD116)</f>
        <v>8760</v>
      </c>
      <c r="X116" s="3">
        <f>SUM(V116+W116)</f>
        <v>83341</v>
      </c>
      <c r="Y116" s="3">
        <f>SUM(AC116:AF116)</f>
        <v>5691</v>
      </c>
      <c r="Z116" s="3">
        <f>X116</f>
        <v>83341</v>
      </c>
      <c r="AA116" s="3">
        <v>3069</v>
      </c>
      <c r="AB116" s="3"/>
      <c r="AC116" s="3">
        <v>5691</v>
      </c>
      <c r="AD116" s="3">
        <v>0</v>
      </c>
      <c r="AE116" s="3"/>
      <c r="AF116" s="3">
        <v>0</v>
      </c>
      <c r="AG116" s="3">
        <v>0</v>
      </c>
      <c r="AH116" s="3"/>
      <c r="AI116" s="3">
        <v>0</v>
      </c>
      <c r="AJ116" s="3">
        <v>0</v>
      </c>
      <c r="AK116" s="3">
        <v>4585</v>
      </c>
      <c r="AL116" s="22">
        <v>0.86835844567803333</v>
      </c>
      <c r="AM116" s="22">
        <v>8.2613996827914349</v>
      </c>
    </row>
    <row r="117" spans="1:39" x14ac:dyDescent="0.35">
      <c r="A117" t="s">
        <v>795</v>
      </c>
      <c r="B117" t="s">
        <v>796</v>
      </c>
      <c r="C117" s="3">
        <v>20599</v>
      </c>
      <c r="D117" t="s">
        <v>10</v>
      </c>
      <c r="E117" s="3">
        <v>49905</v>
      </c>
      <c r="F117" s="3">
        <v>29388</v>
      </c>
      <c r="G117" s="3">
        <v>2453</v>
      </c>
      <c r="H117" s="3">
        <v>1610</v>
      </c>
      <c r="I117" s="3">
        <v>34626</v>
      </c>
      <c r="J117" s="3">
        <v>20071</v>
      </c>
      <c r="K117" s="3">
        <v>2195</v>
      </c>
      <c r="L117" s="3">
        <v>156</v>
      </c>
      <c r="M117" s="3">
        <v>8304</v>
      </c>
      <c r="N117" s="3">
        <v>6066</v>
      </c>
      <c r="O117" s="3">
        <f>SUM(E117+G117+I117+K117+M117)</f>
        <v>97483</v>
      </c>
      <c r="P117" s="3">
        <v>57291</v>
      </c>
      <c r="Q117" s="3">
        <v>79293</v>
      </c>
      <c r="R117" s="3">
        <v>4063</v>
      </c>
      <c r="S117" s="3">
        <v>54697</v>
      </c>
      <c r="T117" s="3">
        <v>2351</v>
      </c>
      <c r="U117" s="3">
        <v>14370</v>
      </c>
      <c r="V117" s="3">
        <v>154774</v>
      </c>
      <c r="W117" s="3">
        <f>SUM(AA117:AD117)</f>
        <v>30705</v>
      </c>
      <c r="X117" s="3">
        <f>SUM(V117+W117)</f>
        <v>185479</v>
      </c>
      <c r="Y117" s="3">
        <f>SUM(AC117:AF117)</f>
        <v>32691</v>
      </c>
      <c r="Z117" s="3">
        <f>X117</f>
        <v>185479</v>
      </c>
      <c r="AA117" s="3">
        <v>8820</v>
      </c>
      <c r="AB117" s="3">
        <v>3060</v>
      </c>
      <c r="AC117" s="3">
        <v>16327</v>
      </c>
      <c r="AD117" s="3">
        <v>2498</v>
      </c>
      <c r="AE117" s="3">
        <v>13788</v>
      </c>
      <c r="AF117" s="3">
        <v>78</v>
      </c>
      <c r="AG117" s="3">
        <v>13866</v>
      </c>
      <c r="AH117" s="3">
        <v>6243</v>
      </c>
      <c r="AI117" s="3">
        <v>10</v>
      </c>
      <c r="AJ117" s="3">
        <v>6253</v>
      </c>
      <c r="AK117" s="3">
        <v>0</v>
      </c>
      <c r="AL117" s="22">
        <v>1.4906063401135978</v>
      </c>
      <c r="AM117" s="22">
        <v>9.0042720520413617</v>
      </c>
    </row>
    <row r="118" spans="1:39" x14ac:dyDescent="0.35">
      <c r="A118" t="s">
        <v>801</v>
      </c>
      <c r="B118" t="s">
        <v>802</v>
      </c>
      <c r="C118" s="3">
        <v>65562</v>
      </c>
      <c r="D118" t="s">
        <v>10</v>
      </c>
      <c r="E118" s="3">
        <v>198971</v>
      </c>
      <c r="F118" s="3">
        <v>161638</v>
      </c>
      <c r="G118" s="3">
        <v>24426</v>
      </c>
      <c r="H118" s="3">
        <v>27651</v>
      </c>
      <c r="I118" s="3">
        <v>222755</v>
      </c>
      <c r="J118" s="3">
        <v>230661</v>
      </c>
      <c r="K118" s="3">
        <v>8247</v>
      </c>
      <c r="L118" s="3">
        <v>8348</v>
      </c>
      <c r="M118" s="3">
        <v>0</v>
      </c>
      <c r="N118" s="3">
        <v>0</v>
      </c>
      <c r="O118" s="3">
        <f>SUM(E118+G118+I118+K118+M118)</f>
        <v>454399</v>
      </c>
      <c r="P118" s="3">
        <v>428298</v>
      </c>
      <c r="Q118" s="3">
        <v>360609</v>
      </c>
      <c r="R118" s="3">
        <v>52077</v>
      </c>
      <c r="S118" s="3">
        <v>453416</v>
      </c>
      <c r="T118" s="3">
        <v>16595</v>
      </c>
      <c r="U118" s="3">
        <v>0</v>
      </c>
      <c r="V118" s="3">
        <v>882697</v>
      </c>
      <c r="W118" s="3">
        <f>SUM(AA118:AD118)</f>
        <v>431651</v>
      </c>
      <c r="X118" s="3">
        <f>SUM(V118+W118)</f>
        <v>1314348</v>
      </c>
      <c r="Y118" s="3">
        <f>SUM(AC118:AF118)</f>
        <v>425925</v>
      </c>
      <c r="Z118" s="3">
        <f>X118</f>
        <v>1314348</v>
      </c>
      <c r="AA118" s="3">
        <v>199689</v>
      </c>
      <c r="AB118" s="3">
        <v>17392</v>
      </c>
      <c r="AC118" s="3">
        <v>180780</v>
      </c>
      <c r="AD118" s="3">
        <v>33790</v>
      </c>
      <c r="AE118" s="3">
        <v>209520</v>
      </c>
      <c r="AF118" s="3">
        <v>1835</v>
      </c>
      <c r="AG118" s="3">
        <v>211355</v>
      </c>
      <c r="AH118" s="3">
        <v>517093</v>
      </c>
      <c r="AI118" s="3">
        <v>1400</v>
      </c>
      <c r="AJ118" s="3">
        <v>518493</v>
      </c>
      <c r="AK118" s="3">
        <v>138775</v>
      </c>
      <c r="AL118" s="22">
        <v>6.5838595527897255</v>
      </c>
      <c r="AM118" s="22">
        <v>20.047405509288918</v>
      </c>
    </row>
    <row r="119" spans="1:39" x14ac:dyDescent="0.35">
      <c r="A119" t="s">
        <v>807</v>
      </c>
      <c r="B119" t="s">
        <v>808</v>
      </c>
      <c r="C119" s="3">
        <v>27623</v>
      </c>
      <c r="D119" t="s">
        <v>10</v>
      </c>
      <c r="E119" s="3">
        <v>82633</v>
      </c>
      <c r="F119" s="3">
        <v>48611</v>
      </c>
      <c r="G119" s="3">
        <v>3842</v>
      </c>
      <c r="H119" s="3">
        <v>2806</v>
      </c>
      <c r="I119" s="3">
        <v>47228</v>
      </c>
      <c r="J119" s="3">
        <v>27648</v>
      </c>
      <c r="K119" s="3">
        <v>555</v>
      </c>
      <c r="L119" s="3">
        <v>75</v>
      </c>
      <c r="M119" s="3">
        <v>0</v>
      </c>
      <c r="N119" s="3">
        <v>0</v>
      </c>
      <c r="O119" s="3">
        <f>SUM(E119+G119+I119+K119+M119)</f>
        <v>134258</v>
      </c>
      <c r="P119" s="3">
        <v>79140</v>
      </c>
      <c r="Q119" s="3">
        <v>131244</v>
      </c>
      <c r="R119" s="3">
        <v>6648</v>
      </c>
      <c r="S119" s="3">
        <v>74876</v>
      </c>
      <c r="T119" s="3">
        <v>630</v>
      </c>
      <c r="U119" s="3">
        <v>0</v>
      </c>
      <c r="V119" s="3">
        <v>213398</v>
      </c>
      <c r="W119" s="3">
        <f>SUM(AA119:AD119)</f>
        <v>83407</v>
      </c>
      <c r="X119" s="3">
        <f>SUM(V119+W119)</f>
        <v>296805</v>
      </c>
      <c r="Y119" s="3">
        <f>SUM(AC119:AF119)</f>
        <v>61764</v>
      </c>
      <c r="Z119" s="3">
        <f>X119</f>
        <v>296805</v>
      </c>
      <c r="AA119" s="3">
        <v>24039</v>
      </c>
      <c r="AB119" s="3">
        <v>6933</v>
      </c>
      <c r="AC119" s="3">
        <v>35591</v>
      </c>
      <c r="AD119" s="3">
        <v>16844</v>
      </c>
      <c r="AE119" s="3">
        <v>7441</v>
      </c>
      <c r="AF119" s="3">
        <v>1888</v>
      </c>
      <c r="AG119" s="3">
        <v>9329</v>
      </c>
      <c r="AH119" s="3">
        <v>6134</v>
      </c>
      <c r="AI119" s="3">
        <v>634</v>
      </c>
      <c r="AJ119" s="3">
        <v>6768</v>
      </c>
      <c r="AK119" s="3">
        <v>77</v>
      </c>
      <c r="AL119" s="22">
        <v>3.0194765231871989</v>
      </c>
      <c r="AM119" s="22">
        <v>10.7448503059045</v>
      </c>
    </row>
    <row r="120" spans="1:39" x14ac:dyDescent="0.35">
      <c r="A120" t="s">
        <v>813</v>
      </c>
      <c r="B120" t="s">
        <v>814</v>
      </c>
      <c r="C120" s="3">
        <v>6993</v>
      </c>
      <c r="D120" t="s">
        <v>10</v>
      </c>
      <c r="E120" s="3"/>
      <c r="F120" s="3"/>
      <c r="G120" s="3"/>
      <c r="H120" s="3"/>
      <c r="I120" s="3"/>
      <c r="J120" s="3"/>
      <c r="K120" s="3"/>
      <c r="L120" s="3"/>
      <c r="M120" s="3">
        <v>20945</v>
      </c>
      <c r="N120" s="3">
        <v>9936</v>
      </c>
      <c r="O120" s="3">
        <f>SUM(E120+G120+I120+K120+M120)</f>
        <v>20945</v>
      </c>
      <c r="P120" s="3">
        <v>9936</v>
      </c>
      <c r="Q120" s="3"/>
      <c r="R120" s="3"/>
      <c r="S120" s="3"/>
      <c r="T120" s="3"/>
      <c r="U120" s="3">
        <v>30881</v>
      </c>
      <c r="V120" s="3">
        <v>30881</v>
      </c>
      <c r="W120" s="3">
        <f>SUM(AA120:AD120)</f>
        <v>853</v>
      </c>
      <c r="X120" s="3">
        <f>SUM(V120+W120)</f>
        <v>31734</v>
      </c>
      <c r="Y120" s="3">
        <f>SUM(AC120:AF120)</f>
        <v>14614</v>
      </c>
      <c r="Z120" s="3">
        <f>X120</f>
        <v>31734</v>
      </c>
      <c r="AA120" s="3">
        <v>300</v>
      </c>
      <c r="AB120" s="3">
        <v>0</v>
      </c>
      <c r="AC120" s="3">
        <v>553</v>
      </c>
      <c r="AD120" s="3">
        <v>0</v>
      </c>
      <c r="AE120" s="3">
        <v>12539</v>
      </c>
      <c r="AF120" s="3">
        <v>1522</v>
      </c>
      <c r="AG120" s="3">
        <v>14061</v>
      </c>
      <c r="AH120" s="3">
        <v>9101</v>
      </c>
      <c r="AI120" s="3">
        <v>436</v>
      </c>
      <c r="AJ120" s="3">
        <v>9537</v>
      </c>
      <c r="AK120" s="3">
        <v>0</v>
      </c>
      <c r="AL120" s="22">
        <v>0.12197912197912197</v>
      </c>
      <c r="AM120" s="22">
        <v>4.5379665379665379</v>
      </c>
    </row>
    <row r="121" spans="1:39" x14ac:dyDescent="0.35">
      <c r="A121" t="s">
        <v>819</v>
      </c>
      <c r="B121" t="s">
        <v>820</v>
      </c>
      <c r="C121" s="3">
        <v>35638</v>
      </c>
      <c r="D121" t="s">
        <v>10</v>
      </c>
      <c r="E121" s="3">
        <v>91891</v>
      </c>
      <c r="F121" s="3">
        <v>78480</v>
      </c>
      <c r="G121" s="3">
        <v>10619</v>
      </c>
      <c r="H121" s="3">
        <v>12344</v>
      </c>
      <c r="I121" s="3">
        <v>100753</v>
      </c>
      <c r="J121" s="3">
        <v>104095</v>
      </c>
      <c r="K121" s="3">
        <v>6888</v>
      </c>
      <c r="L121" s="3">
        <v>6572</v>
      </c>
      <c r="M121" s="3">
        <v>0</v>
      </c>
      <c r="N121" s="3">
        <v>0</v>
      </c>
      <c r="O121" s="3">
        <f>SUM(E121+G121+I121+K121+M121)</f>
        <v>210151</v>
      </c>
      <c r="P121" s="3">
        <v>201491</v>
      </c>
      <c r="Q121" s="3">
        <v>170371</v>
      </c>
      <c r="R121" s="3">
        <v>22963</v>
      </c>
      <c r="S121" s="3">
        <v>204848</v>
      </c>
      <c r="T121" s="3">
        <v>13460</v>
      </c>
      <c r="U121" s="3">
        <v>0</v>
      </c>
      <c r="V121" s="3">
        <v>411642</v>
      </c>
      <c r="W121" s="3">
        <f>SUM(AA121:AD121)</f>
        <v>260688</v>
      </c>
      <c r="X121" s="3">
        <f>SUM(V121+W121)</f>
        <v>672330</v>
      </c>
      <c r="Y121" s="3">
        <f>SUM(AC121:AF121)</f>
        <v>233468</v>
      </c>
      <c r="Z121" s="3">
        <f>X121</f>
        <v>672330</v>
      </c>
      <c r="AA121" s="3">
        <v>114184</v>
      </c>
      <c r="AB121" s="3">
        <v>10429</v>
      </c>
      <c r="AC121" s="3">
        <v>119493</v>
      </c>
      <c r="AD121" s="3">
        <v>16582</v>
      </c>
      <c r="AE121" s="3">
        <v>96773</v>
      </c>
      <c r="AF121" s="3">
        <v>620</v>
      </c>
      <c r="AG121" s="3">
        <v>97393</v>
      </c>
      <c r="AH121" s="3">
        <v>319949</v>
      </c>
      <c r="AI121" s="3">
        <v>876</v>
      </c>
      <c r="AJ121" s="3">
        <v>320825</v>
      </c>
      <c r="AK121" s="3">
        <v>113443</v>
      </c>
      <c r="AL121" s="22">
        <v>7.3148886020539869</v>
      </c>
      <c r="AM121" s="22">
        <v>18.865536786576126</v>
      </c>
    </row>
    <row r="122" spans="1:39" x14ac:dyDescent="0.35">
      <c r="A122" t="s">
        <v>825</v>
      </c>
      <c r="B122" t="s">
        <v>826</v>
      </c>
      <c r="C122" s="3">
        <v>313</v>
      </c>
      <c r="D122" t="s">
        <v>8</v>
      </c>
      <c r="E122" s="3">
        <v>89</v>
      </c>
      <c r="F122" s="3">
        <v>40</v>
      </c>
      <c r="G122" s="3">
        <v>132</v>
      </c>
      <c r="H122" s="3">
        <v>57</v>
      </c>
      <c r="I122" s="3">
        <v>305</v>
      </c>
      <c r="J122" s="3">
        <v>101</v>
      </c>
      <c r="K122" s="3">
        <v>0</v>
      </c>
      <c r="L122" s="3">
        <v>0</v>
      </c>
      <c r="M122" s="3">
        <v>57</v>
      </c>
      <c r="N122" s="3">
        <v>8</v>
      </c>
      <c r="O122" s="3">
        <f>SUM(E122+G122+I122+K122+M122)</f>
        <v>583</v>
      </c>
      <c r="P122" s="3">
        <v>206</v>
      </c>
      <c r="Q122" s="3">
        <v>129</v>
      </c>
      <c r="R122" s="3">
        <v>189</v>
      </c>
      <c r="S122" s="3">
        <v>406</v>
      </c>
      <c r="T122" s="3"/>
      <c r="U122" s="3">
        <v>65</v>
      </c>
      <c r="V122" s="3">
        <v>789</v>
      </c>
      <c r="W122" s="3">
        <f>SUM(AA122:AD122)</f>
        <v>94</v>
      </c>
      <c r="X122" s="3">
        <f>SUM(V122+W122)</f>
        <v>883</v>
      </c>
      <c r="Y122" s="3">
        <f>SUM(AC122:AF122)</f>
        <v>449</v>
      </c>
      <c r="Z122" s="3">
        <f>X122</f>
        <v>883</v>
      </c>
      <c r="AA122" s="3">
        <v>5</v>
      </c>
      <c r="AB122" s="3">
        <v>17</v>
      </c>
      <c r="AC122" s="3">
        <v>72</v>
      </c>
      <c r="AD122" s="3">
        <v>0</v>
      </c>
      <c r="AE122" s="3">
        <v>377</v>
      </c>
      <c r="AF122" s="3">
        <v>0</v>
      </c>
      <c r="AG122" s="3">
        <v>377</v>
      </c>
      <c r="AH122" s="3">
        <v>115</v>
      </c>
      <c r="AI122" s="3">
        <v>0</v>
      </c>
      <c r="AJ122" s="3">
        <v>115</v>
      </c>
      <c r="AK122" s="3">
        <v>0</v>
      </c>
      <c r="AL122" s="22">
        <v>0.30031948881789139</v>
      </c>
      <c r="AM122" s="22">
        <v>2.8210862619808306</v>
      </c>
    </row>
    <row r="123" spans="1:39" x14ac:dyDescent="0.35">
      <c r="A123" t="s">
        <v>831</v>
      </c>
      <c r="B123" t="s">
        <v>832</v>
      </c>
      <c r="C123" s="3">
        <v>8212</v>
      </c>
      <c r="D123" t="s">
        <v>8</v>
      </c>
      <c r="E123" s="3">
        <v>2887</v>
      </c>
      <c r="F123" s="3">
        <v>663</v>
      </c>
      <c r="G123" s="3">
        <v>524</v>
      </c>
      <c r="H123" s="3">
        <v>77</v>
      </c>
      <c r="I123" s="3">
        <v>2755</v>
      </c>
      <c r="J123" s="3">
        <v>538</v>
      </c>
      <c r="K123" s="3">
        <v>1</v>
      </c>
      <c r="L123" s="3"/>
      <c r="M123" s="3">
        <v>541</v>
      </c>
      <c r="N123" s="3">
        <v>81</v>
      </c>
      <c r="O123" s="3">
        <f>SUM(E123+G123+I123+K123+M123)</f>
        <v>6708</v>
      </c>
      <c r="P123" s="3">
        <v>1359</v>
      </c>
      <c r="Q123" s="3">
        <v>3550</v>
      </c>
      <c r="R123" s="3">
        <v>601</v>
      </c>
      <c r="S123" s="3">
        <v>3293</v>
      </c>
      <c r="T123" s="3">
        <v>1</v>
      </c>
      <c r="U123" s="3">
        <v>622</v>
      </c>
      <c r="V123" s="3">
        <v>8067</v>
      </c>
      <c r="W123" s="3">
        <f>SUM(AA123:AD123)</f>
        <v>2126</v>
      </c>
      <c r="X123" s="3">
        <f>SUM(V123+W123)</f>
        <v>10193</v>
      </c>
      <c r="Y123" s="3">
        <f>SUM(AC123:AF123)</f>
        <v>2765</v>
      </c>
      <c r="Z123" s="3">
        <f>X123</f>
        <v>10193</v>
      </c>
      <c r="AA123" s="3">
        <v>914</v>
      </c>
      <c r="AB123" s="3">
        <v>256</v>
      </c>
      <c r="AC123" s="3">
        <v>956</v>
      </c>
      <c r="AD123" s="3">
        <v>0</v>
      </c>
      <c r="AE123" s="3">
        <v>1809</v>
      </c>
      <c r="AF123" s="3">
        <v>0</v>
      </c>
      <c r="AG123" s="3">
        <v>1809</v>
      </c>
      <c r="AH123" s="3">
        <v>689</v>
      </c>
      <c r="AI123" s="3">
        <v>0</v>
      </c>
      <c r="AJ123" s="3">
        <v>689</v>
      </c>
      <c r="AK123" s="3">
        <v>289</v>
      </c>
      <c r="AL123" s="22">
        <v>0.25888943010228932</v>
      </c>
      <c r="AM123" s="22">
        <v>1.2412323429128105</v>
      </c>
    </row>
    <row r="124" spans="1:39" x14ac:dyDescent="0.35">
      <c r="A124" t="s">
        <v>836</v>
      </c>
      <c r="B124" t="s">
        <v>837</v>
      </c>
      <c r="C124" s="3">
        <v>4316</v>
      </c>
      <c r="D124" t="s">
        <v>10</v>
      </c>
      <c r="E124" s="3">
        <v>3278</v>
      </c>
      <c r="F124" s="3">
        <v>986</v>
      </c>
      <c r="G124" s="3">
        <v>74</v>
      </c>
      <c r="H124" s="3">
        <v>40</v>
      </c>
      <c r="I124" s="3">
        <v>5275</v>
      </c>
      <c r="J124" s="3">
        <v>1705</v>
      </c>
      <c r="K124" s="3">
        <v>0</v>
      </c>
      <c r="L124" s="3">
        <v>0</v>
      </c>
      <c r="M124" s="3">
        <v>902</v>
      </c>
      <c r="N124" s="3">
        <v>436</v>
      </c>
      <c r="O124" s="3">
        <f>SUM(E124+G124+I124+K124+M124)</f>
        <v>9529</v>
      </c>
      <c r="P124" s="3">
        <v>3167</v>
      </c>
      <c r="Q124" s="3">
        <v>4264</v>
      </c>
      <c r="R124" s="3">
        <v>114</v>
      </c>
      <c r="S124" s="3">
        <v>6980</v>
      </c>
      <c r="T124" s="3"/>
      <c r="U124" s="3">
        <v>1338</v>
      </c>
      <c r="V124" s="3">
        <v>12696</v>
      </c>
      <c r="W124" s="3">
        <f>SUM(AA124:AD124)</f>
        <v>2542</v>
      </c>
      <c r="X124" s="3">
        <f>SUM(V124+W124)</f>
        <v>15238</v>
      </c>
      <c r="Y124" s="3">
        <f>SUM(AC124:AF124)</f>
        <v>5539</v>
      </c>
      <c r="Z124" s="3">
        <f>X124</f>
        <v>15238</v>
      </c>
      <c r="AA124" s="3">
        <v>745</v>
      </c>
      <c r="AB124" s="3">
        <v>404</v>
      </c>
      <c r="AC124" s="3">
        <v>1393</v>
      </c>
      <c r="AD124" s="3">
        <v>0</v>
      </c>
      <c r="AE124" s="3">
        <v>1921</v>
      </c>
      <c r="AF124" s="3">
        <v>2225</v>
      </c>
      <c r="AG124" s="3">
        <v>4146</v>
      </c>
      <c r="AH124" s="3">
        <v>2638</v>
      </c>
      <c r="AI124" s="3">
        <v>1921</v>
      </c>
      <c r="AJ124" s="3">
        <v>4559</v>
      </c>
      <c r="AK124" s="3">
        <v>3000</v>
      </c>
      <c r="AL124" s="22">
        <v>0.58897126969416125</v>
      </c>
      <c r="AM124" s="22">
        <v>3.5305838739573678</v>
      </c>
    </row>
    <row r="125" spans="1:39" x14ac:dyDescent="0.35">
      <c r="A125" t="s">
        <v>841</v>
      </c>
      <c r="B125" t="s">
        <v>842</v>
      </c>
      <c r="C125" s="3">
        <v>2433</v>
      </c>
      <c r="D125" t="s">
        <v>8</v>
      </c>
      <c r="E125" s="3">
        <v>4553</v>
      </c>
      <c r="F125" s="3">
        <v>835</v>
      </c>
      <c r="G125" s="3">
        <v>483</v>
      </c>
      <c r="H125" s="3">
        <v>214</v>
      </c>
      <c r="I125" s="3">
        <v>5047</v>
      </c>
      <c r="J125" s="3">
        <v>1591</v>
      </c>
      <c r="K125" s="3">
        <v>117</v>
      </c>
      <c r="L125" s="3">
        <v>27</v>
      </c>
      <c r="M125" s="3">
        <v>0</v>
      </c>
      <c r="N125" s="3">
        <v>0</v>
      </c>
      <c r="O125" s="3">
        <f>SUM(E125+G125+I125+K125+M125)</f>
        <v>10200</v>
      </c>
      <c r="P125" s="3">
        <v>2667</v>
      </c>
      <c r="Q125" s="3">
        <v>5388</v>
      </c>
      <c r="R125" s="3">
        <v>697</v>
      </c>
      <c r="S125" s="3">
        <v>6638</v>
      </c>
      <c r="T125" s="3">
        <v>144</v>
      </c>
      <c r="U125" s="3">
        <v>0</v>
      </c>
      <c r="V125" s="3">
        <v>12867</v>
      </c>
      <c r="W125" s="3">
        <f>SUM(AA125:AD125)</f>
        <v>0</v>
      </c>
      <c r="X125" s="3">
        <f>SUM(V125+W125)</f>
        <v>12867</v>
      </c>
      <c r="Y125" s="3">
        <f>SUM(AC125:AF125)</f>
        <v>0</v>
      </c>
      <c r="Z125" s="3">
        <f>X125</f>
        <v>12867</v>
      </c>
      <c r="AA125" s="3">
        <v>0</v>
      </c>
      <c r="AB125" s="3">
        <v>0</v>
      </c>
      <c r="AC125" s="3">
        <v>0</v>
      </c>
      <c r="AD125" s="3">
        <v>0</v>
      </c>
      <c r="AE125" s="3">
        <v>0</v>
      </c>
      <c r="AF125" s="3">
        <v>0</v>
      </c>
      <c r="AG125" s="3">
        <v>0</v>
      </c>
      <c r="AH125" s="3">
        <v>0</v>
      </c>
      <c r="AI125" s="3">
        <v>0</v>
      </c>
      <c r="AJ125" s="3">
        <v>0</v>
      </c>
      <c r="AK125" s="3">
        <v>592</v>
      </c>
      <c r="AL125" s="22">
        <v>0</v>
      </c>
      <c r="AM125" s="22">
        <v>5.2885326757090017</v>
      </c>
    </row>
    <row r="126" spans="1:39" x14ac:dyDescent="0.35">
      <c r="A126" t="s">
        <v>847</v>
      </c>
      <c r="B126" t="s">
        <v>848</v>
      </c>
      <c r="C126" s="3">
        <v>7419</v>
      </c>
      <c r="D126" t="s">
        <v>10</v>
      </c>
      <c r="E126" s="3">
        <v>26656</v>
      </c>
      <c r="F126" s="3">
        <v>7615</v>
      </c>
      <c r="G126" s="3">
        <v>233</v>
      </c>
      <c r="H126" s="3">
        <v>85</v>
      </c>
      <c r="I126" s="3">
        <v>6017</v>
      </c>
      <c r="J126" s="3">
        <v>932</v>
      </c>
      <c r="K126" s="3">
        <v>1294</v>
      </c>
      <c r="L126" s="3">
        <v>38</v>
      </c>
      <c r="M126" s="3">
        <v>0</v>
      </c>
      <c r="N126" s="3">
        <v>0</v>
      </c>
      <c r="O126" s="3">
        <f>SUM(E126+G126+I126+K126+M126)</f>
        <v>34200</v>
      </c>
      <c r="P126" s="3">
        <v>8670</v>
      </c>
      <c r="Q126" s="3">
        <v>34271</v>
      </c>
      <c r="R126" s="3">
        <v>318</v>
      </c>
      <c r="S126" s="3">
        <v>6949</v>
      </c>
      <c r="T126" s="3">
        <v>1332</v>
      </c>
      <c r="U126" s="3">
        <v>0</v>
      </c>
      <c r="V126" s="3">
        <v>42870</v>
      </c>
      <c r="W126" s="3">
        <f>SUM(AA126:AD126)</f>
        <v>2875</v>
      </c>
      <c r="X126" s="3">
        <f>SUM(V126+W126)</f>
        <v>45745</v>
      </c>
      <c r="Y126" s="3">
        <f>SUM(AC126:AF126)</f>
        <v>5755</v>
      </c>
      <c r="Z126" s="3">
        <f>X126</f>
        <v>45745</v>
      </c>
      <c r="AA126" s="3">
        <v>916</v>
      </c>
      <c r="AB126" s="3">
        <v>0</v>
      </c>
      <c r="AC126" s="3">
        <v>1959</v>
      </c>
      <c r="AD126" s="3">
        <v>0</v>
      </c>
      <c r="AE126" s="3">
        <v>2864</v>
      </c>
      <c r="AF126" s="3">
        <v>932</v>
      </c>
      <c r="AG126" s="3">
        <v>3796</v>
      </c>
      <c r="AH126" s="3">
        <v>1240</v>
      </c>
      <c r="AI126" s="3">
        <v>543</v>
      </c>
      <c r="AJ126" s="3">
        <v>1783</v>
      </c>
      <c r="AK126" s="3">
        <v>251</v>
      </c>
      <c r="AL126" s="22">
        <v>0.3875185334950802</v>
      </c>
      <c r="AM126" s="22">
        <v>6.1659253268634586</v>
      </c>
    </row>
    <row r="127" spans="1:39" x14ac:dyDescent="0.35">
      <c r="A127" t="s">
        <v>853</v>
      </c>
      <c r="B127" t="s">
        <v>854</v>
      </c>
      <c r="C127" s="3">
        <v>804</v>
      </c>
      <c r="D127" t="s">
        <v>8</v>
      </c>
      <c r="E127" s="3">
        <v>1889</v>
      </c>
      <c r="F127" s="3">
        <v>556</v>
      </c>
      <c r="G127" s="3">
        <v>171</v>
      </c>
      <c r="H127" s="3">
        <v>42</v>
      </c>
      <c r="I127" s="3">
        <v>2566</v>
      </c>
      <c r="J127" s="3">
        <v>593</v>
      </c>
      <c r="K127" s="3">
        <v>0</v>
      </c>
      <c r="L127" s="3">
        <v>2</v>
      </c>
      <c r="M127" s="3">
        <v>410</v>
      </c>
      <c r="N127" s="3">
        <v>97</v>
      </c>
      <c r="O127" s="3">
        <f>SUM(E127+G127+I127+K127+M127)</f>
        <v>5036</v>
      </c>
      <c r="P127" s="3">
        <v>1290</v>
      </c>
      <c r="Q127" s="3">
        <v>2445</v>
      </c>
      <c r="R127" s="3">
        <v>213</v>
      </c>
      <c r="S127" s="3">
        <v>3159</v>
      </c>
      <c r="T127" s="3">
        <v>2</v>
      </c>
      <c r="U127" s="3">
        <v>507</v>
      </c>
      <c r="V127" s="3">
        <v>6326</v>
      </c>
      <c r="W127" s="3">
        <f>SUM(AA127:AD127)</f>
        <v>1602</v>
      </c>
      <c r="X127" s="3">
        <f>SUM(V127+W127)</f>
        <v>7928</v>
      </c>
      <c r="Y127" s="3">
        <f>SUM(AC127:AF127)</f>
        <v>1491</v>
      </c>
      <c r="Z127" s="3">
        <f>X127</f>
        <v>7928</v>
      </c>
      <c r="AA127" s="3">
        <v>673</v>
      </c>
      <c r="AB127" s="3">
        <v>203</v>
      </c>
      <c r="AC127" s="3">
        <v>726</v>
      </c>
      <c r="AD127" s="3">
        <v>0</v>
      </c>
      <c r="AE127" s="3">
        <v>765</v>
      </c>
      <c r="AF127" s="3">
        <v>0</v>
      </c>
      <c r="AG127" s="3">
        <v>765</v>
      </c>
      <c r="AH127" s="3">
        <v>2149</v>
      </c>
      <c r="AI127" s="3">
        <v>0</v>
      </c>
      <c r="AJ127" s="3">
        <v>2149</v>
      </c>
      <c r="AK127" s="3"/>
      <c r="AL127" s="22">
        <v>1.9925373134328359</v>
      </c>
      <c r="AM127" s="22">
        <v>9.8606965174129346</v>
      </c>
    </row>
    <row r="128" spans="1:39" x14ac:dyDescent="0.35">
      <c r="A128" t="s">
        <v>858</v>
      </c>
      <c r="B128" t="s">
        <v>859</v>
      </c>
      <c r="C128" s="3">
        <v>6446</v>
      </c>
      <c r="D128" t="s">
        <v>8</v>
      </c>
      <c r="E128" s="3">
        <v>7914</v>
      </c>
      <c r="F128" s="3">
        <v>2014</v>
      </c>
      <c r="G128" s="3">
        <v>466</v>
      </c>
      <c r="H128" s="3">
        <v>205</v>
      </c>
      <c r="I128" s="3">
        <v>5207</v>
      </c>
      <c r="J128" s="3">
        <v>1207</v>
      </c>
      <c r="K128" s="3">
        <v>327</v>
      </c>
      <c r="L128" s="3">
        <v>87</v>
      </c>
      <c r="M128" s="3">
        <v>0</v>
      </c>
      <c r="N128" s="3">
        <v>0</v>
      </c>
      <c r="O128" s="3">
        <f>SUM(E128+G128+I128+K128+M128)</f>
        <v>13914</v>
      </c>
      <c r="P128" s="3">
        <v>3513</v>
      </c>
      <c r="Q128" s="3">
        <v>9928</v>
      </c>
      <c r="R128" s="3">
        <v>671</v>
      </c>
      <c r="S128" s="3">
        <v>6414</v>
      </c>
      <c r="T128" s="3">
        <v>414</v>
      </c>
      <c r="U128" s="3">
        <v>0</v>
      </c>
      <c r="V128" s="3">
        <v>17427</v>
      </c>
      <c r="W128" s="3">
        <f>SUM(AA128:AD128)</f>
        <v>0</v>
      </c>
      <c r="X128" s="3">
        <f>SUM(V128+W128)</f>
        <v>17427</v>
      </c>
      <c r="Y128" s="3">
        <f>SUM(AC128:AF128)</f>
        <v>1588</v>
      </c>
      <c r="Z128" s="3">
        <f>X128</f>
        <v>17427</v>
      </c>
      <c r="AA128" s="3"/>
      <c r="AB128" s="3"/>
      <c r="AC128" s="3"/>
      <c r="AD128" s="3">
        <v>0</v>
      </c>
      <c r="AE128" s="3">
        <v>1588</v>
      </c>
      <c r="AF128" s="3">
        <v>0</v>
      </c>
      <c r="AG128" s="3">
        <v>1588</v>
      </c>
      <c r="AH128" s="3">
        <v>1344</v>
      </c>
      <c r="AI128" s="3">
        <v>0</v>
      </c>
      <c r="AJ128" s="3">
        <v>1344</v>
      </c>
      <c r="AK128" s="3">
        <v>0</v>
      </c>
      <c r="AL128" s="22">
        <v>0</v>
      </c>
      <c r="AM128" s="22">
        <v>2.7035370772572138</v>
      </c>
    </row>
    <row r="129" spans="1:39" x14ac:dyDescent="0.35">
      <c r="A129" t="s">
        <v>864</v>
      </c>
      <c r="B129" t="s">
        <v>865</v>
      </c>
      <c r="C129" s="3">
        <v>29742</v>
      </c>
      <c r="D129" t="s">
        <v>8</v>
      </c>
      <c r="E129" s="3">
        <v>96191</v>
      </c>
      <c r="F129" s="3">
        <v>61888</v>
      </c>
      <c r="G129" s="3">
        <v>23412</v>
      </c>
      <c r="H129" s="3">
        <v>13956</v>
      </c>
      <c r="I129" s="3">
        <v>116806</v>
      </c>
      <c r="J129" s="3">
        <v>66291</v>
      </c>
      <c r="K129" s="3">
        <v>302</v>
      </c>
      <c r="L129" s="3">
        <v>3</v>
      </c>
      <c r="M129" s="3">
        <v>0</v>
      </c>
      <c r="N129" s="3">
        <v>0</v>
      </c>
      <c r="O129" s="3">
        <f>SUM(E129+G129+I129+K129+M129)</f>
        <v>236711</v>
      </c>
      <c r="P129" s="3">
        <v>142138</v>
      </c>
      <c r="Q129" s="3">
        <v>158079</v>
      </c>
      <c r="R129" s="3">
        <v>37368</v>
      </c>
      <c r="S129" s="3">
        <v>183097</v>
      </c>
      <c r="T129" s="3">
        <v>305</v>
      </c>
      <c r="U129" s="3">
        <v>0</v>
      </c>
      <c r="V129" s="3">
        <v>378849</v>
      </c>
      <c r="W129" s="3">
        <f>SUM(AA129:AD129)</f>
        <v>110352</v>
      </c>
      <c r="X129" s="3">
        <f>SUM(V129+W129)</f>
        <v>489201</v>
      </c>
      <c r="Y129" s="3">
        <f>SUM(AC129:AF129)</f>
        <v>168692</v>
      </c>
      <c r="Z129" s="3">
        <f>X129</f>
        <v>489201</v>
      </c>
      <c r="AA129" s="3">
        <v>32910</v>
      </c>
      <c r="AB129" s="3">
        <v>30061</v>
      </c>
      <c r="AC129" s="3">
        <v>41781</v>
      </c>
      <c r="AD129" s="3">
        <v>5600</v>
      </c>
      <c r="AE129" s="3">
        <v>120455</v>
      </c>
      <c r="AF129" s="3">
        <v>856</v>
      </c>
      <c r="AG129" s="3">
        <v>121311</v>
      </c>
      <c r="AH129" s="3">
        <v>126764</v>
      </c>
      <c r="AI129" s="3">
        <v>354</v>
      </c>
      <c r="AJ129" s="3">
        <v>127118</v>
      </c>
      <c r="AK129" s="3">
        <v>143775</v>
      </c>
      <c r="AL129" s="22">
        <v>3.7103086544280814</v>
      </c>
      <c r="AM129" s="22">
        <v>16.448154125479121</v>
      </c>
    </row>
    <row r="130" spans="1:39" x14ac:dyDescent="0.35">
      <c r="A130" t="s">
        <v>870</v>
      </c>
      <c r="B130" t="s">
        <v>871</v>
      </c>
      <c r="C130" s="3">
        <v>14319</v>
      </c>
      <c r="D130" t="s">
        <v>10</v>
      </c>
      <c r="E130" s="3">
        <v>38639</v>
      </c>
      <c r="F130" s="3">
        <v>34011</v>
      </c>
      <c r="G130" s="3">
        <v>1561</v>
      </c>
      <c r="H130" s="3">
        <v>1731</v>
      </c>
      <c r="I130" s="3">
        <v>26383</v>
      </c>
      <c r="J130" s="3">
        <v>27469</v>
      </c>
      <c r="K130" s="3">
        <v>1683</v>
      </c>
      <c r="L130" s="3">
        <v>1858</v>
      </c>
      <c r="M130" s="3">
        <v>0</v>
      </c>
      <c r="N130" s="3">
        <v>0</v>
      </c>
      <c r="O130" s="3">
        <f>SUM(E130+G130+I130+K130+M130)</f>
        <v>68266</v>
      </c>
      <c r="P130" s="3">
        <v>65069</v>
      </c>
      <c r="Q130" s="3">
        <v>72650</v>
      </c>
      <c r="R130" s="3">
        <v>3292</v>
      </c>
      <c r="S130" s="3">
        <v>53852</v>
      </c>
      <c r="T130" s="3">
        <v>3541</v>
      </c>
      <c r="U130" s="3">
        <v>0</v>
      </c>
      <c r="V130" s="3">
        <v>133335</v>
      </c>
      <c r="W130" s="3">
        <f>SUM(AA130:AD130)</f>
        <v>104195</v>
      </c>
      <c r="X130" s="3">
        <f>SUM(V130+W130)</f>
        <v>237530</v>
      </c>
      <c r="Y130" s="3">
        <f>SUM(AC130:AF130)</f>
        <v>111995</v>
      </c>
      <c r="Z130" s="3">
        <f>X130</f>
        <v>237530</v>
      </c>
      <c r="AA130" s="3">
        <v>48093</v>
      </c>
      <c r="AB130" s="3">
        <v>5454</v>
      </c>
      <c r="AC130" s="3">
        <v>43139</v>
      </c>
      <c r="AD130" s="3">
        <v>7509</v>
      </c>
      <c r="AE130" s="3">
        <v>61100</v>
      </c>
      <c r="AF130" s="3">
        <v>247</v>
      </c>
      <c r="AG130" s="3">
        <v>61347</v>
      </c>
      <c r="AH130" s="3">
        <v>146982</v>
      </c>
      <c r="AI130" s="3">
        <v>126</v>
      </c>
      <c r="AJ130" s="3">
        <v>147108</v>
      </c>
      <c r="AK130" s="3">
        <v>43398</v>
      </c>
      <c r="AL130" s="22">
        <v>7.2766952999511139</v>
      </c>
      <c r="AM130" s="22">
        <v>16.588448914030309</v>
      </c>
    </row>
    <row r="131" spans="1:39" x14ac:dyDescent="0.35">
      <c r="A131" t="s">
        <v>876</v>
      </c>
      <c r="B131" t="s">
        <v>877</v>
      </c>
      <c r="C131" s="3">
        <v>1141</v>
      </c>
      <c r="D131" t="s">
        <v>10</v>
      </c>
      <c r="E131" s="3">
        <v>957</v>
      </c>
      <c r="F131" s="3">
        <v>356</v>
      </c>
      <c r="G131" s="3">
        <v>24</v>
      </c>
      <c r="H131" s="3">
        <v>9</v>
      </c>
      <c r="I131" s="3">
        <v>576</v>
      </c>
      <c r="J131" s="3">
        <v>274</v>
      </c>
      <c r="K131" s="3">
        <v>2</v>
      </c>
      <c r="L131" s="3">
        <v>1</v>
      </c>
      <c r="M131" s="3">
        <v>66</v>
      </c>
      <c r="N131" s="3">
        <v>14</v>
      </c>
      <c r="O131" s="3">
        <f>SUM(E131+G131+I131+K131+M131)</f>
        <v>1625</v>
      </c>
      <c r="P131" s="3">
        <v>654</v>
      </c>
      <c r="Q131" s="3">
        <v>1313</v>
      </c>
      <c r="R131" s="3">
        <v>33</v>
      </c>
      <c r="S131" s="3">
        <v>850</v>
      </c>
      <c r="T131" s="3">
        <v>3</v>
      </c>
      <c r="U131" s="3">
        <v>80</v>
      </c>
      <c r="V131" s="3">
        <v>2279</v>
      </c>
      <c r="W131" s="3">
        <f>SUM(AA131:AD131)</f>
        <v>1008</v>
      </c>
      <c r="X131" s="3">
        <f>SUM(V131+W131)</f>
        <v>3287</v>
      </c>
      <c r="Y131" s="3">
        <f>SUM(AC131:AF131)</f>
        <v>1234</v>
      </c>
      <c r="Z131" s="3">
        <f>X131</f>
        <v>3287</v>
      </c>
      <c r="AA131" s="3">
        <v>211</v>
      </c>
      <c r="AB131" s="3">
        <v>94</v>
      </c>
      <c r="AC131" s="3">
        <v>703</v>
      </c>
      <c r="AD131" s="3">
        <v>0</v>
      </c>
      <c r="AE131" s="3">
        <v>531</v>
      </c>
      <c r="AF131" s="3">
        <v>0</v>
      </c>
      <c r="AG131" s="3">
        <v>531</v>
      </c>
      <c r="AH131" s="3">
        <v>522</v>
      </c>
      <c r="AI131" s="3">
        <v>0</v>
      </c>
      <c r="AJ131" s="3">
        <v>522</v>
      </c>
      <c r="AK131" s="3">
        <v>0</v>
      </c>
      <c r="AL131" s="22">
        <v>0.8834355828220859</v>
      </c>
      <c r="AM131" s="22">
        <v>2.880806310254163</v>
      </c>
    </row>
    <row r="132" spans="1:39" x14ac:dyDescent="0.35">
      <c r="A132" t="s">
        <v>882</v>
      </c>
      <c r="B132" t="s">
        <v>883</v>
      </c>
      <c r="C132" s="3">
        <v>5207</v>
      </c>
      <c r="D132" t="s">
        <v>10</v>
      </c>
      <c r="E132" s="3">
        <v>5686</v>
      </c>
      <c r="F132" s="3">
        <v>2712</v>
      </c>
      <c r="G132" s="3">
        <v>537</v>
      </c>
      <c r="H132" s="3">
        <v>436</v>
      </c>
      <c r="I132" s="3">
        <v>2916</v>
      </c>
      <c r="J132" s="3">
        <v>2388</v>
      </c>
      <c r="K132" s="3">
        <v>320</v>
      </c>
      <c r="L132" s="3">
        <v>140</v>
      </c>
      <c r="M132" s="3">
        <v>0</v>
      </c>
      <c r="N132" s="3">
        <v>0</v>
      </c>
      <c r="O132" s="3">
        <f>SUM(E132+G132+I132+K132+M132)</f>
        <v>9459</v>
      </c>
      <c r="P132" s="3">
        <v>5676</v>
      </c>
      <c r="Q132" s="3">
        <v>8398</v>
      </c>
      <c r="R132" s="3">
        <v>973</v>
      </c>
      <c r="S132" s="3">
        <v>5304</v>
      </c>
      <c r="T132" s="3">
        <v>460</v>
      </c>
      <c r="U132" s="3">
        <v>0</v>
      </c>
      <c r="V132" s="3">
        <v>15135</v>
      </c>
      <c r="W132" s="3">
        <f>SUM(AA132:AD132)</f>
        <v>2702</v>
      </c>
      <c r="X132" s="3">
        <f>SUM(V132+W132)</f>
        <v>17837</v>
      </c>
      <c r="Y132" s="3">
        <f>SUM(AC132:AF132)</f>
        <v>13680</v>
      </c>
      <c r="Z132" s="3">
        <f>X132</f>
        <v>17837</v>
      </c>
      <c r="AA132" s="3">
        <v>579</v>
      </c>
      <c r="AB132" s="3">
        <v>159</v>
      </c>
      <c r="AC132" s="3">
        <v>1778</v>
      </c>
      <c r="AD132" s="3">
        <v>186</v>
      </c>
      <c r="AE132" s="3">
        <v>11658</v>
      </c>
      <c r="AF132" s="3">
        <v>58</v>
      </c>
      <c r="AG132" s="3">
        <v>11716</v>
      </c>
      <c r="AH132" s="3">
        <v>3416</v>
      </c>
      <c r="AI132" s="3">
        <v>3</v>
      </c>
      <c r="AJ132" s="3">
        <v>3419</v>
      </c>
      <c r="AK132" s="3">
        <v>6328</v>
      </c>
      <c r="AL132" s="22">
        <v>0.51891684271173422</v>
      </c>
      <c r="AM132" s="22">
        <v>3.4255809487228732</v>
      </c>
    </row>
    <row r="133" spans="1:39" x14ac:dyDescent="0.35">
      <c r="A133" t="s">
        <v>888</v>
      </c>
      <c r="B133" t="s">
        <v>889</v>
      </c>
      <c r="C133" s="3">
        <v>29797</v>
      </c>
      <c r="D133" t="s">
        <v>8</v>
      </c>
      <c r="E133" s="3">
        <v>95799</v>
      </c>
      <c r="F133" s="3">
        <v>44080</v>
      </c>
      <c r="G133" s="3">
        <v>7280</v>
      </c>
      <c r="H133" s="3">
        <v>4418</v>
      </c>
      <c r="I133" s="3">
        <v>117977</v>
      </c>
      <c r="J133" s="3">
        <v>54840</v>
      </c>
      <c r="K133" s="3">
        <v>209</v>
      </c>
      <c r="L133" s="3">
        <v>10</v>
      </c>
      <c r="M133" s="3">
        <v>0</v>
      </c>
      <c r="N133" s="3">
        <v>0</v>
      </c>
      <c r="O133" s="3">
        <f>SUM(E133+G133+I133+K133+M133)</f>
        <v>221265</v>
      </c>
      <c r="P133" s="3">
        <v>103348</v>
      </c>
      <c r="Q133" s="3">
        <v>139879</v>
      </c>
      <c r="R133" s="3">
        <v>11698</v>
      </c>
      <c r="S133" s="3">
        <v>172817</v>
      </c>
      <c r="T133" s="3">
        <v>219</v>
      </c>
      <c r="U133" s="3">
        <v>0</v>
      </c>
      <c r="V133" s="3">
        <v>324613</v>
      </c>
      <c r="W133" s="3">
        <f>SUM(AA133:AD133)</f>
        <v>101183</v>
      </c>
      <c r="X133" s="3">
        <f>SUM(V133+W133)</f>
        <v>425796</v>
      </c>
      <c r="Y133" s="3">
        <f>SUM(AC133:AF133)</f>
        <v>175435</v>
      </c>
      <c r="Z133" s="3">
        <f>X133</f>
        <v>425796</v>
      </c>
      <c r="AA133" s="3">
        <v>30181</v>
      </c>
      <c r="AB133" s="3">
        <v>25929</v>
      </c>
      <c r="AC133" s="3">
        <v>43220</v>
      </c>
      <c r="AD133" s="3">
        <v>1853</v>
      </c>
      <c r="AE133" s="3">
        <v>129458</v>
      </c>
      <c r="AF133" s="3">
        <v>904</v>
      </c>
      <c r="AG133" s="3">
        <v>130362</v>
      </c>
      <c r="AH133" s="3">
        <v>85067</v>
      </c>
      <c r="AI133" s="3">
        <v>252</v>
      </c>
      <c r="AJ133" s="3">
        <v>85319</v>
      </c>
      <c r="AK133" s="3">
        <v>137821</v>
      </c>
      <c r="AL133" s="22">
        <v>3.3957445380407423</v>
      </c>
      <c r="AM133" s="22">
        <v>14.289894955868041</v>
      </c>
    </row>
    <row r="134" spans="1:39" x14ac:dyDescent="0.35">
      <c r="A134" t="s">
        <v>894</v>
      </c>
      <c r="B134" t="s">
        <v>895</v>
      </c>
      <c r="C134" s="3">
        <v>5666</v>
      </c>
      <c r="D134" t="s">
        <v>8</v>
      </c>
      <c r="E134" s="3"/>
      <c r="F134" s="3"/>
      <c r="G134" s="3"/>
      <c r="H134" s="3"/>
      <c r="I134" s="3"/>
      <c r="J134" s="3"/>
      <c r="K134" s="3"/>
      <c r="L134" s="3"/>
      <c r="M134" s="3">
        <v>456</v>
      </c>
      <c r="N134" s="3">
        <v>105</v>
      </c>
      <c r="O134" s="3">
        <f>SUM(E134+G134+I134+K134+M134)</f>
        <v>456</v>
      </c>
      <c r="P134" s="3">
        <v>105</v>
      </c>
      <c r="Q134" s="3"/>
      <c r="R134" s="3"/>
      <c r="S134" s="3"/>
      <c r="T134" s="3"/>
      <c r="U134" s="3">
        <v>561</v>
      </c>
      <c r="V134" s="3">
        <v>561</v>
      </c>
      <c r="W134" s="3">
        <f>SUM(AA134:AD134)</f>
        <v>0</v>
      </c>
      <c r="X134" s="3">
        <f>SUM(V134+W134)</f>
        <v>561</v>
      </c>
      <c r="Y134" s="3">
        <f>SUM(AC134:AF134)</f>
        <v>155</v>
      </c>
      <c r="Z134" s="3">
        <f>X134</f>
        <v>561</v>
      </c>
      <c r="AA134" s="3">
        <v>0</v>
      </c>
      <c r="AB134" s="3">
        <v>0</v>
      </c>
      <c r="AC134" s="3">
        <v>0</v>
      </c>
      <c r="AD134" s="3">
        <v>0</v>
      </c>
      <c r="AE134" s="3">
        <v>155</v>
      </c>
      <c r="AF134" s="3">
        <v>0</v>
      </c>
      <c r="AG134" s="3">
        <v>155</v>
      </c>
      <c r="AH134" s="3">
        <v>171</v>
      </c>
      <c r="AI134" s="3">
        <v>0</v>
      </c>
      <c r="AJ134" s="3">
        <v>171</v>
      </c>
      <c r="AK134" s="3">
        <v>18</v>
      </c>
      <c r="AL134" s="22">
        <v>0</v>
      </c>
      <c r="AM134" s="22">
        <v>9.9011648429226967E-2</v>
      </c>
    </row>
    <row r="135" spans="1:39" x14ac:dyDescent="0.35">
      <c r="A135" t="s">
        <v>901</v>
      </c>
      <c r="B135" t="s">
        <v>902</v>
      </c>
      <c r="C135" s="3">
        <v>46058</v>
      </c>
      <c r="D135" t="s">
        <v>10</v>
      </c>
      <c r="E135" s="3">
        <v>27872</v>
      </c>
      <c r="F135" s="3">
        <v>20665</v>
      </c>
      <c r="G135" s="3">
        <v>4179</v>
      </c>
      <c r="H135" s="3">
        <v>3715</v>
      </c>
      <c r="I135" s="3">
        <v>34167</v>
      </c>
      <c r="J135" s="3">
        <v>31160</v>
      </c>
      <c r="K135" s="3">
        <v>1509</v>
      </c>
      <c r="L135" s="3">
        <v>134</v>
      </c>
      <c r="M135" s="3">
        <v>0</v>
      </c>
      <c r="N135" s="3">
        <v>0</v>
      </c>
      <c r="O135" s="3">
        <f>SUM(E135+G135+I135+K135+M135)</f>
        <v>67727</v>
      </c>
      <c r="P135" s="3">
        <v>55674</v>
      </c>
      <c r="Q135" s="3">
        <v>48537</v>
      </c>
      <c r="R135" s="3">
        <v>7894</v>
      </c>
      <c r="S135" s="3">
        <v>65327</v>
      </c>
      <c r="T135" s="3">
        <v>1643</v>
      </c>
      <c r="U135" s="3">
        <v>0</v>
      </c>
      <c r="V135" s="3">
        <v>123401</v>
      </c>
      <c r="W135" s="3">
        <f>SUM(AA135:AD135)</f>
        <v>31506</v>
      </c>
      <c r="X135" s="3">
        <f>SUM(V135+W135)</f>
        <v>154907</v>
      </c>
      <c r="Y135" s="3">
        <f>SUM(AC135:AF135)</f>
        <v>40086</v>
      </c>
      <c r="Z135" s="3">
        <f>X135</f>
        <v>154907</v>
      </c>
      <c r="AA135" s="3">
        <v>8891</v>
      </c>
      <c r="AB135" s="3">
        <v>5471</v>
      </c>
      <c r="AC135" s="3">
        <v>14847</v>
      </c>
      <c r="AD135" s="3">
        <v>2297</v>
      </c>
      <c r="AE135" s="3">
        <v>22769</v>
      </c>
      <c r="AF135" s="3">
        <v>173</v>
      </c>
      <c r="AG135" s="3">
        <v>22942</v>
      </c>
      <c r="AH135" s="3">
        <v>16498</v>
      </c>
      <c r="AI135" s="3">
        <v>53</v>
      </c>
      <c r="AJ135" s="3">
        <v>16551</v>
      </c>
      <c r="AK135" s="3">
        <v>40421</v>
      </c>
      <c r="AL135" s="22">
        <v>0.68405054496504403</v>
      </c>
      <c r="AM135" s="22">
        <v>3.3633027921316603</v>
      </c>
    </row>
    <row r="136" spans="1:39" x14ac:dyDescent="0.35">
      <c r="A136" t="s">
        <v>907</v>
      </c>
      <c r="B136" t="s">
        <v>908</v>
      </c>
      <c r="C136" s="3">
        <v>1003</v>
      </c>
      <c r="D136" t="s">
        <v>8</v>
      </c>
      <c r="E136" s="3">
        <v>955</v>
      </c>
      <c r="F136" s="3"/>
      <c r="G136" s="3">
        <v>7</v>
      </c>
      <c r="H136" s="3"/>
      <c r="I136" s="3">
        <v>265</v>
      </c>
      <c r="J136" s="3"/>
      <c r="K136" s="3">
        <v>1</v>
      </c>
      <c r="L136" s="3"/>
      <c r="M136" s="3">
        <v>1</v>
      </c>
      <c r="N136" s="3"/>
      <c r="O136" s="3">
        <f>SUM(E136+G136+I136+K136+M136)</f>
        <v>1229</v>
      </c>
      <c r="P136" s="3">
        <v>0</v>
      </c>
      <c r="Q136" s="3">
        <v>955</v>
      </c>
      <c r="R136" s="3">
        <v>7</v>
      </c>
      <c r="S136" s="3">
        <v>265</v>
      </c>
      <c r="T136" s="3">
        <v>1</v>
      </c>
      <c r="U136" s="3">
        <v>1</v>
      </c>
      <c r="V136" s="3">
        <v>1229</v>
      </c>
      <c r="W136" s="3">
        <f>SUM(AA136:AD136)</f>
        <v>3793</v>
      </c>
      <c r="X136" s="3">
        <f>SUM(V136+W136)</f>
        <v>5022</v>
      </c>
      <c r="Y136" s="3">
        <f>SUM(AC136:AF136)</f>
        <v>1077</v>
      </c>
      <c r="Z136" s="3">
        <f>X136</f>
        <v>5022</v>
      </c>
      <c r="AA136" s="3">
        <v>2716</v>
      </c>
      <c r="AB136" s="3"/>
      <c r="AC136" s="3">
        <v>1077</v>
      </c>
      <c r="AD136" s="3"/>
      <c r="AE136" s="3">
        <v>0</v>
      </c>
      <c r="AF136" s="3">
        <v>0</v>
      </c>
      <c r="AG136" s="3">
        <v>0</v>
      </c>
      <c r="AH136" s="3">
        <v>0</v>
      </c>
      <c r="AI136" s="3">
        <v>0</v>
      </c>
      <c r="AJ136" s="3">
        <v>0</v>
      </c>
      <c r="AK136" s="3">
        <v>130</v>
      </c>
      <c r="AL136" s="22">
        <v>3.781655034895314</v>
      </c>
      <c r="AM136" s="22">
        <v>5.0069790628115651</v>
      </c>
    </row>
    <row r="137" spans="1:39" x14ac:dyDescent="0.35">
      <c r="A137" t="s">
        <v>914</v>
      </c>
      <c r="B137" t="s">
        <v>915</v>
      </c>
      <c r="C137" s="3">
        <v>1086</v>
      </c>
      <c r="D137" t="s">
        <v>8</v>
      </c>
      <c r="E137" s="3"/>
      <c r="F137" s="3">
        <v>1</v>
      </c>
      <c r="G137" s="3"/>
      <c r="H137" s="3"/>
      <c r="I137" s="3"/>
      <c r="J137" s="3"/>
      <c r="K137" s="3"/>
      <c r="L137" s="3"/>
      <c r="M137" s="3">
        <v>1772</v>
      </c>
      <c r="N137" s="3">
        <v>411</v>
      </c>
      <c r="O137" s="3">
        <f>SUM(E137+G137+I137+K137+M137)</f>
        <v>1772</v>
      </c>
      <c r="P137" s="3">
        <v>412</v>
      </c>
      <c r="Q137" s="3">
        <v>1</v>
      </c>
      <c r="R137" s="3"/>
      <c r="S137" s="3"/>
      <c r="T137" s="3"/>
      <c r="U137" s="3">
        <v>2183</v>
      </c>
      <c r="V137" s="3">
        <v>2184</v>
      </c>
      <c r="W137" s="3">
        <f>SUM(AA137:AD137)</f>
        <v>0</v>
      </c>
      <c r="X137" s="3">
        <f>SUM(V137+W137)</f>
        <v>2184</v>
      </c>
      <c r="Y137" s="3">
        <f>SUM(AC137:AF137)</f>
        <v>126</v>
      </c>
      <c r="Z137" s="3">
        <f>X137</f>
        <v>2184</v>
      </c>
      <c r="AA137" s="3"/>
      <c r="AB137" s="3"/>
      <c r="AC137" s="3"/>
      <c r="AD137" s="3"/>
      <c r="AE137" s="3">
        <v>0</v>
      </c>
      <c r="AF137" s="3">
        <v>126</v>
      </c>
      <c r="AG137" s="3">
        <v>126</v>
      </c>
      <c r="AH137" s="3">
        <v>0</v>
      </c>
      <c r="AI137" s="3">
        <v>78</v>
      </c>
      <c r="AJ137" s="3">
        <v>78</v>
      </c>
      <c r="AK137" s="3">
        <v>0</v>
      </c>
      <c r="AL137" s="22">
        <v>0</v>
      </c>
      <c r="AM137" s="22">
        <v>2.0110497237569063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B9FB-0EE4-4F67-977D-CC385CC1AAEE}">
  <dimension ref="A1:AA137"/>
  <sheetViews>
    <sheetView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RowHeight="14.5" x14ac:dyDescent="0.35"/>
  <cols>
    <col min="2" max="2" width="39.6328125" customWidth="1"/>
    <col min="3" max="3" width="13.453125" customWidth="1"/>
    <col min="4" max="5" width="15.54296875" customWidth="1"/>
    <col min="6" max="6" width="10.7265625" customWidth="1"/>
    <col min="7" max="7" width="13.453125" customWidth="1"/>
    <col min="8" max="114" width="15.54296875" customWidth="1"/>
  </cols>
  <sheetData>
    <row r="1" spans="1:27" ht="67.5" customHeight="1" x14ac:dyDescent="0.35">
      <c r="A1" s="4" t="s">
        <v>0</v>
      </c>
      <c r="B1" s="4" t="s">
        <v>931</v>
      </c>
      <c r="C1" s="5" t="s">
        <v>932</v>
      </c>
      <c r="D1" s="5" t="s">
        <v>1040</v>
      </c>
      <c r="E1" s="4" t="s">
        <v>1041</v>
      </c>
      <c r="F1" s="4" t="s">
        <v>1042</v>
      </c>
      <c r="G1" s="5" t="s">
        <v>1043</v>
      </c>
      <c r="H1" s="4" t="s">
        <v>1044</v>
      </c>
      <c r="I1" s="5" t="s">
        <v>1045</v>
      </c>
      <c r="J1" s="5" t="s">
        <v>1046</v>
      </c>
      <c r="K1" s="5" t="s">
        <v>1047</v>
      </c>
      <c r="L1" s="5" t="s">
        <v>1048</v>
      </c>
      <c r="M1" s="5" t="s">
        <v>1049</v>
      </c>
      <c r="N1" s="5" t="s">
        <v>1050</v>
      </c>
      <c r="O1" s="5" t="s">
        <v>1051</v>
      </c>
      <c r="P1" s="5" t="s">
        <v>1052</v>
      </c>
      <c r="Q1" s="5" t="s">
        <v>1053</v>
      </c>
      <c r="R1" s="5" t="s">
        <v>1054</v>
      </c>
      <c r="S1" s="5" t="s">
        <v>1055</v>
      </c>
      <c r="T1" s="5" t="s">
        <v>1056</v>
      </c>
      <c r="U1" s="5" t="s">
        <v>1057</v>
      </c>
      <c r="V1" s="5" t="s">
        <v>1058</v>
      </c>
      <c r="W1" s="5" t="s">
        <v>1059</v>
      </c>
      <c r="X1" s="5" t="s">
        <v>1060</v>
      </c>
      <c r="Y1" s="8" t="s">
        <v>1973</v>
      </c>
      <c r="Z1" s="8" t="s">
        <v>1974</v>
      </c>
      <c r="AA1" s="30" t="s">
        <v>1975</v>
      </c>
    </row>
    <row r="2" spans="1:27" x14ac:dyDescent="0.35">
      <c r="A2" t="s">
        <v>1</v>
      </c>
      <c r="B2" t="s">
        <v>2</v>
      </c>
      <c r="C2" s="3">
        <v>1029</v>
      </c>
      <c r="D2" s="3"/>
      <c r="E2" t="s">
        <v>9</v>
      </c>
      <c r="F2" t="s">
        <v>8</v>
      </c>
      <c r="G2" s="3">
        <v>72</v>
      </c>
      <c r="H2" t="s">
        <v>10</v>
      </c>
      <c r="I2" s="3">
        <v>69</v>
      </c>
      <c r="J2" s="3">
        <v>312</v>
      </c>
      <c r="K2" s="3">
        <v>30</v>
      </c>
      <c r="L2" s="3">
        <v>288</v>
      </c>
      <c r="M2" s="3">
        <v>36</v>
      </c>
      <c r="N2" s="3">
        <v>334</v>
      </c>
      <c r="O2" s="3">
        <v>36</v>
      </c>
      <c r="P2" s="3">
        <v>240</v>
      </c>
      <c r="Q2" s="3">
        <v>22</v>
      </c>
      <c r="R2" s="3">
        <v>412</v>
      </c>
      <c r="S2" s="3">
        <v>0</v>
      </c>
      <c r="T2" s="3">
        <v>0</v>
      </c>
      <c r="U2" s="3">
        <v>0</v>
      </c>
      <c r="V2" s="3">
        <v>0</v>
      </c>
      <c r="W2" s="3">
        <v>5</v>
      </c>
      <c r="X2" s="3">
        <v>56</v>
      </c>
      <c r="Y2" s="29">
        <v>193</v>
      </c>
      <c r="Z2" s="29">
        <v>1586</v>
      </c>
      <c r="AA2" s="22">
        <v>1.5413022351797863</v>
      </c>
    </row>
    <row r="3" spans="1:27" x14ac:dyDescent="0.35">
      <c r="A3" t="s">
        <v>24</v>
      </c>
      <c r="B3" t="s">
        <v>25</v>
      </c>
      <c r="C3" s="3">
        <v>150</v>
      </c>
      <c r="D3" s="3">
        <v>1922</v>
      </c>
      <c r="E3" t="s">
        <v>11</v>
      </c>
      <c r="F3" t="s">
        <v>8</v>
      </c>
      <c r="G3" s="3">
        <v>0</v>
      </c>
      <c r="H3" t="s">
        <v>10</v>
      </c>
      <c r="I3" s="3">
        <v>10</v>
      </c>
      <c r="J3" s="3">
        <v>14</v>
      </c>
      <c r="K3" s="3">
        <v>10</v>
      </c>
      <c r="L3" s="3">
        <v>14</v>
      </c>
      <c r="M3" s="3">
        <v>0</v>
      </c>
      <c r="N3" s="3">
        <v>0</v>
      </c>
      <c r="O3" s="3">
        <v>0</v>
      </c>
      <c r="P3" s="3">
        <v>0</v>
      </c>
      <c r="Q3" s="3">
        <v>0</v>
      </c>
      <c r="R3" s="3">
        <v>0</v>
      </c>
      <c r="S3" s="3">
        <v>0</v>
      </c>
      <c r="T3" s="3">
        <v>0</v>
      </c>
      <c r="U3" s="3">
        <v>0</v>
      </c>
      <c r="V3" s="3">
        <v>0</v>
      </c>
      <c r="W3" s="3">
        <v>0</v>
      </c>
      <c r="X3" s="3">
        <v>0</v>
      </c>
      <c r="Y3" s="29">
        <v>20</v>
      </c>
      <c r="Z3" s="29">
        <v>28</v>
      </c>
      <c r="AA3" s="22">
        <v>0.18666666666666668</v>
      </c>
    </row>
    <row r="4" spans="1:27" x14ac:dyDescent="0.35">
      <c r="A4" t="s">
        <v>37</v>
      </c>
      <c r="B4" t="s">
        <v>38</v>
      </c>
      <c r="C4" s="3">
        <v>57777</v>
      </c>
      <c r="D4" s="3"/>
      <c r="E4" t="s">
        <v>9</v>
      </c>
      <c r="F4" t="s">
        <v>10</v>
      </c>
      <c r="G4" s="3">
        <v>685</v>
      </c>
      <c r="H4" t="s">
        <v>10</v>
      </c>
      <c r="I4" s="3">
        <v>317</v>
      </c>
      <c r="J4" s="3">
        <v>7841</v>
      </c>
      <c r="K4" s="3">
        <v>121</v>
      </c>
      <c r="L4" s="3">
        <v>3935</v>
      </c>
      <c r="M4" s="3">
        <v>62</v>
      </c>
      <c r="N4" s="3">
        <v>718</v>
      </c>
      <c r="O4" s="3">
        <v>102</v>
      </c>
      <c r="P4" s="3">
        <v>2130</v>
      </c>
      <c r="Q4" s="3">
        <v>33</v>
      </c>
      <c r="R4" s="3">
        <v>708</v>
      </c>
      <c r="S4" s="3">
        <v>0</v>
      </c>
      <c r="T4" s="3">
        <v>0</v>
      </c>
      <c r="U4" s="3">
        <v>0</v>
      </c>
      <c r="V4" s="3">
        <v>0</v>
      </c>
      <c r="W4" s="3"/>
      <c r="X4" s="3"/>
      <c r="Y4" s="29">
        <v>635</v>
      </c>
      <c r="Z4" s="29">
        <v>15332</v>
      </c>
      <c r="AA4" s="22">
        <v>0.26536511068418228</v>
      </c>
    </row>
    <row r="5" spans="1:27" x14ac:dyDescent="0.35">
      <c r="A5" t="s">
        <v>50</v>
      </c>
      <c r="B5" t="s">
        <v>51</v>
      </c>
      <c r="C5" s="3">
        <v>21692</v>
      </c>
      <c r="D5" s="3">
        <v>1117</v>
      </c>
      <c r="E5" t="s">
        <v>11</v>
      </c>
      <c r="F5" t="s">
        <v>10</v>
      </c>
      <c r="G5" s="3">
        <v>3</v>
      </c>
      <c r="H5" t="s">
        <v>10</v>
      </c>
      <c r="I5" s="3">
        <v>87</v>
      </c>
      <c r="J5" s="3">
        <v>1393</v>
      </c>
      <c r="K5" s="3">
        <v>27</v>
      </c>
      <c r="L5" s="3">
        <v>332</v>
      </c>
      <c r="M5" s="3">
        <v>10</v>
      </c>
      <c r="N5" s="3">
        <v>48</v>
      </c>
      <c r="O5" s="3">
        <v>102</v>
      </c>
      <c r="P5" s="3">
        <v>523</v>
      </c>
      <c r="Q5" s="3">
        <v>6</v>
      </c>
      <c r="R5" s="3">
        <v>475</v>
      </c>
      <c r="S5" s="3">
        <v>10</v>
      </c>
      <c r="T5" s="3">
        <v>35</v>
      </c>
      <c r="U5" s="3">
        <v>0</v>
      </c>
      <c r="V5" s="3">
        <v>0</v>
      </c>
      <c r="W5" s="3">
        <v>5</v>
      </c>
      <c r="X5" s="3">
        <v>129</v>
      </c>
      <c r="Y5" s="29">
        <v>242</v>
      </c>
      <c r="Z5" s="29">
        <v>2806</v>
      </c>
      <c r="AA5" s="22">
        <v>0.12774294670846395</v>
      </c>
    </row>
    <row r="6" spans="1:27" x14ac:dyDescent="0.35">
      <c r="A6" t="s">
        <v>60</v>
      </c>
      <c r="B6" t="s">
        <v>61</v>
      </c>
      <c r="C6" s="3">
        <v>4077</v>
      </c>
      <c r="D6" s="3">
        <v>10</v>
      </c>
      <c r="E6" t="s">
        <v>66</v>
      </c>
      <c r="F6" t="s">
        <v>8</v>
      </c>
      <c r="G6" s="3">
        <v>0</v>
      </c>
      <c r="H6" t="s">
        <v>10</v>
      </c>
      <c r="I6" s="3">
        <v>0</v>
      </c>
      <c r="J6" s="3">
        <v>0</v>
      </c>
      <c r="K6" s="3">
        <v>0</v>
      </c>
      <c r="L6" s="3">
        <v>0</v>
      </c>
      <c r="M6" s="3">
        <v>0</v>
      </c>
      <c r="N6" s="3">
        <v>0</v>
      </c>
      <c r="O6" s="3">
        <v>0</v>
      </c>
      <c r="P6" s="3">
        <v>0</v>
      </c>
      <c r="Q6" s="3">
        <v>6</v>
      </c>
      <c r="R6" s="3">
        <v>541</v>
      </c>
      <c r="S6" s="3">
        <v>0</v>
      </c>
      <c r="T6" s="3">
        <v>0</v>
      </c>
      <c r="U6" s="3">
        <v>0</v>
      </c>
      <c r="V6" s="3">
        <v>0</v>
      </c>
      <c r="W6" s="3">
        <v>11</v>
      </c>
      <c r="X6" s="3">
        <v>45</v>
      </c>
      <c r="Y6" s="29">
        <v>6</v>
      </c>
      <c r="Z6" s="29">
        <v>541</v>
      </c>
      <c r="AA6" s="22">
        <v>0.13269560951680157</v>
      </c>
    </row>
    <row r="7" spans="1:27" x14ac:dyDescent="0.35">
      <c r="A7" t="s">
        <v>71</v>
      </c>
      <c r="B7" t="s">
        <v>72</v>
      </c>
      <c r="C7" s="3">
        <v>678</v>
      </c>
      <c r="D7" s="3"/>
      <c r="E7" t="s">
        <v>9</v>
      </c>
      <c r="F7" t="s">
        <v>8</v>
      </c>
      <c r="G7" s="3">
        <v>18</v>
      </c>
      <c r="H7" t="s">
        <v>10</v>
      </c>
      <c r="I7" s="3">
        <v>17</v>
      </c>
      <c r="J7" s="3">
        <v>190</v>
      </c>
      <c r="K7" s="3">
        <v>13</v>
      </c>
      <c r="L7" s="3">
        <v>154</v>
      </c>
      <c r="M7" s="3">
        <v>0</v>
      </c>
      <c r="N7" s="3">
        <v>0</v>
      </c>
      <c r="O7" s="3">
        <v>0</v>
      </c>
      <c r="P7" s="3">
        <v>0</v>
      </c>
      <c r="Q7" s="3">
        <v>5</v>
      </c>
      <c r="R7" s="3">
        <v>95</v>
      </c>
      <c r="S7" s="3">
        <v>0</v>
      </c>
      <c r="T7" s="3">
        <v>0</v>
      </c>
      <c r="U7" s="3">
        <v>0</v>
      </c>
      <c r="V7" s="3">
        <v>0</v>
      </c>
      <c r="W7" s="3">
        <v>2</v>
      </c>
      <c r="X7" s="3">
        <v>32</v>
      </c>
      <c r="Y7" s="29">
        <v>35</v>
      </c>
      <c r="Z7" s="29">
        <v>439</v>
      </c>
      <c r="AA7" s="22">
        <v>0.64749262536873153</v>
      </c>
    </row>
    <row r="8" spans="1:27" x14ac:dyDescent="0.35">
      <c r="A8" t="s">
        <v>81</v>
      </c>
      <c r="B8" t="s">
        <v>82</v>
      </c>
      <c r="C8" s="3">
        <v>10131</v>
      </c>
      <c r="D8" s="3"/>
      <c r="E8" t="s">
        <v>9</v>
      </c>
      <c r="F8" t="s">
        <v>8</v>
      </c>
      <c r="G8" s="3">
        <v>3</v>
      </c>
      <c r="H8" t="s">
        <v>10</v>
      </c>
      <c r="I8" s="3">
        <v>40</v>
      </c>
      <c r="J8" s="3">
        <v>621</v>
      </c>
      <c r="K8" s="3">
        <v>7</v>
      </c>
      <c r="L8" s="3">
        <v>105</v>
      </c>
      <c r="M8" s="3">
        <v>32</v>
      </c>
      <c r="N8" s="3">
        <v>86</v>
      </c>
      <c r="O8" s="3">
        <v>6</v>
      </c>
      <c r="P8" s="3">
        <v>35</v>
      </c>
      <c r="Q8" s="3">
        <v>13</v>
      </c>
      <c r="R8" s="3">
        <v>417</v>
      </c>
      <c r="S8" s="3">
        <v>0</v>
      </c>
      <c r="T8" s="3">
        <v>0</v>
      </c>
      <c r="U8" s="3">
        <v>0</v>
      </c>
      <c r="V8" s="3">
        <v>0</v>
      </c>
      <c r="W8" s="3">
        <v>0</v>
      </c>
      <c r="X8" s="3">
        <v>0</v>
      </c>
      <c r="Y8" s="29">
        <v>98</v>
      </c>
      <c r="Z8" s="29">
        <v>1264</v>
      </c>
      <c r="AA8" s="22">
        <v>0.12476557101964268</v>
      </c>
    </row>
    <row r="9" spans="1:27" x14ac:dyDescent="0.35">
      <c r="A9" t="s">
        <v>94</v>
      </c>
      <c r="B9" t="s">
        <v>95</v>
      </c>
      <c r="C9" s="3">
        <v>1438</v>
      </c>
      <c r="D9" s="3"/>
      <c r="E9" t="s">
        <v>9</v>
      </c>
      <c r="F9" t="s">
        <v>8</v>
      </c>
      <c r="G9" s="3">
        <v>107</v>
      </c>
      <c r="H9" t="s">
        <v>10</v>
      </c>
      <c r="I9" s="3">
        <v>31</v>
      </c>
      <c r="J9" s="3">
        <v>149</v>
      </c>
      <c r="K9" s="3">
        <v>6</v>
      </c>
      <c r="L9" s="3">
        <v>55</v>
      </c>
      <c r="M9" s="3">
        <v>67</v>
      </c>
      <c r="N9" s="3">
        <v>475</v>
      </c>
      <c r="O9" s="3">
        <v>38</v>
      </c>
      <c r="P9" s="3">
        <v>327</v>
      </c>
      <c r="Q9" s="3">
        <v>6</v>
      </c>
      <c r="R9" s="3">
        <v>331</v>
      </c>
      <c r="S9" s="3">
        <v>0</v>
      </c>
      <c r="T9" s="3">
        <v>0</v>
      </c>
      <c r="U9" s="3">
        <v>0</v>
      </c>
      <c r="V9" s="3">
        <v>0</v>
      </c>
      <c r="W9" s="3">
        <v>6</v>
      </c>
      <c r="X9" s="3">
        <v>120</v>
      </c>
      <c r="Y9" s="29">
        <v>148</v>
      </c>
      <c r="Z9" s="29">
        <v>1337</v>
      </c>
      <c r="AA9" s="22">
        <v>0.92976356050069542</v>
      </c>
    </row>
    <row r="10" spans="1:27" x14ac:dyDescent="0.35">
      <c r="A10" t="s">
        <v>101</v>
      </c>
      <c r="B10" t="s">
        <v>102</v>
      </c>
      <c r="C10" s="3">
        <v>16746</v>
      </c>
      <c r="D10" s="3"/>
      <c r="E10" t="s">
        <v>9</v>
      </c>
      <c r="F10" t="s">
        <v>10</v>
      </c>
      <c r="G10" s="3">
        <v>1934</v>
      </c>
      <c r="H10" t="s">
        <v>10</v>
      </c>
      <c r="I10" s="3">
        <v>53</v>
      </c>
      <c r="J10" s="3">
        <v>2108</v>
      </c>
      <c r="K10" s="3">
        <v>53</v>
      </c>
      <c r="L10" s="3">
        <v>1096</v>
      </c>
      <c r="M10" s="3">
        <v>68</v>
      </c>
      <c r="N10" s="3">
        <v>551</v>
      </c>
      <c r="O10" s="3">
        <v>2</v>
      </c>
      <c r="P10" s="3">
        <v>51</v>
      </c>
      <c r="Q10" s="3">
        <v>1</v>
      </c>
      <c r="R10" s="3">
        <v>150</v>
      </c>
      <c r="S10" s="3">
        <v>4</v>
      </c>
      <c r="T10" s="3">
        <v>4</v>
      </c>
      <c r="U10" s="3">
        <v>0</v>
      </c>
      <c r="V10" s="3">
        <v>0</v>
      </c>
      <c r="W10" s="3">
        <v>21</v>
      </c>
      <c r="X10" s="3">
        <v>753</v>
      </c>
      <c r="Y10" s="29">
        <v>181</v>
      </c>
      <c r="Z10" s="29">
        <v>3960</v>
      </c>
      <c r="AA10" s="22">
        <v>0.2362355189298937</v>
      </c>
    </row>
    <row r="11" spans="1:27" x14ac:dyDescent="0.35">
      <c r="A11" t="s">
        <v>109</v>
      </c>
      <c r="B11" t="s">
        <v>110</v>
      </c>
      <c r="C11" s="3">
        <v>7280</v>
      </c>
      <c r="D11" s="3"/>
      <c r="E11" t="s">
        <v>9</v>
      </c>
      <c r="F11" t="s">
        <v>10</v>
      </c>
      <c r="G11" s="3">
        <v>232</v>
      </c>
      <c r="H11" t="s">
        <v>10</v>
      </c>
      <c r="I11" s="3">
        <v>166</v>
      </c>
      <c r="J11" s="3">
        <v>2586</v>
      </c>
      <c r="K11" s="3">
        <v>39</v>
      </c>
      <c r="L11" s="3">
        <v>661</v>
      </c>
      <c r="M11" s="3">
        <v>20</v>
      </c>
      <c r="N11" s="3">
        <v>37</v>
      </c>
      <c r="O11" s="3">
        <v>150</v>
      </c>
      <c r="P11" s="3">
        <v>2012</v>
      </c>
      <c r="Q11" s="3">
        <v>5</v>
      </c>
      <c r="R11" s="3">
        <v>115</v>
      </c>
      <c r="S11" s="3">
        <v>0</v>
      </c>
      <c r="T11" s="3">
        <v>0</v>
      </c>
      <c r="U11" s="3">
        <v>0</v>
      </c>
      <c r="V11" s="3">
        <v>0</v>
      </c>
      <c r="W11" s="3">
        <v>210</v>
      </c>
      <c r="X11" s="3">
        <v>1832</v>
      </c>
      <c r="Y11" s="29">
        <v>380</v>
      </c>
      <c r="Z11" s="29">
        <v>5411</v>
      </c>
      <c r="AA11" s="22">
        <v>0.74326923076923079</v>
      </c>
    </row>
    <row r="12" spans="1:27" x14ac:dyDescent="0.35">
      <c r="A12" t="s">
        <v>117</v>
      </c>
      <c r="B12" t="s">
        <v>118</v>
      </c>
      <c r="C12" s="3">
        <v>6520</v>
      </c>
      <c r="D12" s="3">
        <v>850</v>
      </c>
      <c r="E12" t="s">
        <v>66</v>
      </c>
      <c r="F12" t="s">
        <v>10</v>
      </c>
      <c r="G12" s="3">
        <v>48</v>
      </c>
      <c r="H12" t="s">
        <v>10</v>
      </c>
      <c r="I12" s="3">
        <v>71</v>
      </c>
      <c r="J12" s="3">
        <v>507</v>
      </c>
      <c r="K12" s="3">
        <v>76</v>
      </c>
      <c r="L12" s="3">
        <v>1033</v>
      </c>
      <c r="M12" s="3">
        <v>40</v>
      </c>
      <c r="N12" s="3">
        <v>98</v>
      </c>
      <c r="O12" s="3">
        <v>104</v>
      </c>
      <c r="P12" s="3">
        <v>1309</v>
      </c>
      <c r="Q12" s="3">
        <v>2</v>
      </c>
      <c r="R12" s="3">
        <v>32</v>
      </c>
      <c r="S12" s="3">
        <v>0</v>
      </c>
      <c r="T12" s="3">
        <v>0</v>
      </c>
      <c r="U12" s="3">
        <v>0</v>
      </c>
      <c r="V12" s="3">
        <v>0</v>
      </c>
      <c r="W12" s="3">
        <v>55</v>
      </c>
      <c r="X12" s="3">
        <v>2735</v>
      </c>
      <c r="Y12" s="29">
        <v>293</v>
      </c>
      <c r="Z12" s="29">
        <v>2979</v>
      </c>
      <c r="AA12" s="22">
        <v>0.45690184049079757</v>
      </c>
    </row>
    <row r="13" spans="1:27" x14ac:dyDescent="0.35">
      <c r="A13" t="s">
        <v>124</v>
      </c>
      <c r="B13" t="s">
        <v>125</v>
      </c>
      <c r="C13" s="3">
        <v>148367</v>
      </c>
      <c r="D13" s="3">
        <v>33557</v>
      </c>
      <c r="E13" t="s">
        <v>11</v>
      </c>
      <c r="F13" t="s">
        <v>10</v>
      </c>
      <c r="G13" s="3">
        <v>1951</v>
      </c>
      <c r="H13" t="s">
        <v>10</v>
      </c>
      <c r="I13" s="3">
        <v>1806</v>
      </c>
      <c r="J13" s="3">
        <v>37678</v>
      </c>
      <c r="K13" s="3">
        <v>408</v>
      </c>
      <c r="L13" s="3">
        <v>16471</v>
      </c>
      <c r="M13" s="3">
        <v>81</v>
      </c>
      <c r="N13" s="3">
        <v>1607</v>
      </c>
      <c r="O13" s="3">
        <v>436</v>
      </c>
      <c r="P13" s="3">
        <v>7296</v>
      </c>
      <c r="Q13" s="3">
        <v>649</v>
      </c>
      <c r="R13" s="3">
        <v>16390</v>
      </c>
      <c r="S13" s="3">
        <v>79</v>
      </c>
      <c r="T13" s="3">
        <v>1099</v>
      </c>
      <c r="U13" s="3">
        <v>12</v>
      </c>
      <c r="V13" s="3">
        <v>3186</v>
      </c>
      <c r="W13" s="3"/>
      <c r="X13" s="3"/>
      <c r="Y13" s="29">
        <v>3459</v>
      </c>
      <c r="Z13" s="29">
        <v>80541</v>
      </c>
      <c r="AA13" s="22">
        <v>0.53544251754096261</v>
      </c>
    </row>
    <row r="14" spans="1:27" x14ac:dyDescent="0.35">
      <c r="A14" t="s">
        <v>130</v>
      </c>
      <c r="B14" t="s">
        <v>131</v>
      </c>
      <c r="C14" s="3">
        <v>1830</v>
      </c>
      <c r="D14" s="3">
        <v>1038</v>
      </c>
      <c r="E14" t="s">
        <v>11</v>
      </c>
      <c r="F14" t="s">
        <v>8</v>
      </c>
      <c r="G14" s="3">
        <v>0</v>
      </c>
      <c r="H14" t="s">
        <v>10</v>
      </c>
      <c r="I14" s="3">
        <v>55</v>
      </c>
      <c r="J14" s="3">
        <v>650</v>
      </c>
      <c r="K14" s="3">
        <v>0</v>
      </c>
      <c r="L14" s="3">
        <v>0</v>
      </c>
      <c r="M14" s="3">
        <v>0</v>
      </c>
      <c r="N14" s="3">
        <v>0</v>
      </c>
      <c r="O14" s="3">
        <v>72</v>
      </c>
      <c r="P14" s="3">
        <v>381</v>
      </c>
      <c r="Q14" s="3">
        <v>0</v>
      </c>
      <c r="R14" s="3">
        <v>0</v>
      </c>
      <c r="S14" s="3">
        <v>0</v>
      </c>
      <c r="T14" s="3">
        <v>0</v>
      </c>
      <c r="U14" s="3">
        <v>0</v>
      </c>
      <c r="V14" s="3">
        <v>0</v>
      </c>
      <c r="W14" s="3">
        <v>298</v>
      </c>
      <c r="X14" s="3">
        <v>298</v>
      </c>
      <c r="Y14" s="29">
        <v>127</v>
      </c>
      <c r="Z14" s="29">
        <v>1031</v>
      </c>
      <c r="AA14" s="22">
        <v>0.56338797814207653</v>
      </c>
    </row>
    <row r="15" spans="1:27" x14ac:dyDescent="0.35">
      <c r="A15" t="s">
        <v>137</v>
      </c>
      <c r="B15" t="s">
        <v>138</v>
      </c>
      <c r="C15" s="3">
        <v>8679</v>
      </c>
      <c r="D15" s="3"/>
      <c r="E15" t="s">
        <v>9</v>
      </c>
      <c r="F15" t="s">
        <v>10</v>
      </c>
      <c r="G15" s="3">
        <v>72</v>
      </c>
      <c r="H15" t="s">
        <v>10</v>
      </c>
      <c r="I15" s="3">
        <v>48</v>
      </c>
      <c r="J15" s="3">
        <v>450</v>
      </c>
      <c r="K15" s="3">
        <v>28</v>
      </c>
      <c r="L15" s="3">
        <v>325</v>
      </c>
      <c r="M15" s="3">
        <v>6</v>
      </c>
      <c r="N15" s="3">
        <v>56</v>
      </c>
      <c r="O15" s="3">
        <v>12</v>
      </c>
      <c r="P15" s="3">
        <v>225</v>
      </c>
      <c r="Q15" s="3">
        <v>3</v>
      </c>
      <c r="R15" s="3">
        <v>180</v>
      </c>
      <c r="S15" s="3">
        <v>0</v>
      </c>
      <c r="T15" s="3">
        <v>0</v>
      </c>
      <c r="U15" s="3">
        <v>0</v>
      </c>
      <c r="V15" s="3">
        <v>0</v>
      </c>
      <c r="W15" s="3">
        <v>60</v>
      </c>
      <c r="X15" s="3">
        <v>350</v>
      </c>
      <c r="Y15" s="29">
        <v>97</v>
      </c>
      <c r="Z15" s="29">
        <v>1236</v>
      </c>
      <c r="AA15" s="22">
        <v>0.14241272035948843</v>
      </c>
    </row>
    <row r="16" spans="1:27" x14ac:dyDescent="0.35">
      <c r="A16" t="s">
        <v>144</v>
      </c>
      <c r="B16" t="s">
        <v>145</v>
      </c>
      <c r="C16" s="3">
        <v>25462</v>
      </c>
      <c r="D16" s="3">
        <v>18640</v>
      </c>
      <c r="E16" t="s">
        <v>11</v>
      </c>
      <c r="F16" t="s">
        <v>10</v>
      </c>
      <c r="G16" s="3">
        <v>1501</v>
      </c>
      <c r="H16" t="s">
        <v>10</v>
      </c>
      <c r="I16" s="3">
        <v>96</v>
      </c>
      <c r="J16" s="3">
        <v>2761</v>
      </c>
      <c r="K16" s="3">
        <v>34</v>
      </c>
      <c r="L16" s="3">
        <v>784</v>
      </c>
      <c r="M16" s="3">
        <v>66</v>
      </c>
      <c r="N16" s="3">
        <v>402</v>
      </c>
      <c r="O16" s="3">
        <v>90</v>
      </c>
      <c r="P16" s="3">
        <v>1012</v>
      </c>
      <c r="Q16" s="3">
        <v>35</v>
      </c>
      <c r="R16" s="3">
        <v>2624</v>
      </c>
      <c r="S16" s="3">
        <v>0</v>
      </c>
      <c r="T16" s="3">
        <v>0</v>
      </c>
      <c r="U16" s="3">
        <v>0</v>
      </c>
      <c r="V16" s="3">
        <v>0</v>
      </c>
      <c r="W16" s="3">
        <v>187</v>
      </c>
      <c r="X16" s="3">
        <v>4174</v>
      </c>
      <c r="Y16" s="29">
        <v>321</v>
      </c>
      <c r="Z16" s="29">
        <v>7583</v>
      </c>
      <c r="AA16" s="22">
        <v>0.29781635378210669</v>
      </c>
    </row>
    <row r="17" spans="1:27" x14ac:dyDescent="0.35">
      <c r="A17" t="s">
        <v>925</v>
      </c>
      <c r="B17" t="s">
        <v>926</v>
      </c>
      <c r="C17" s="3">
        <v>81343</v>
      </c>
      <c r="D17" s="3">
        <v>18407</v>
      </c>
      <c r="E17" t="s">
        <v>66</v>
      </c>
      <c r="F17" t="s">
        <v>10</v>
      </c>
      <c r="G17" s="3">
        <v>149</v>
      </c>
      <c r="H17" t="s">
        <v>10</v>
      </c>
      <c r="I17" s="3">
        <v>814</v>
      </c>
      <c r="J17" s="3">
        <v>17839</v>
      </c>
      <c r="K17" s="3">
        <v>139</v>
      </c>
      <c r="L17" s="3">
        <v>6432</v>
      </c>
      <c r="M17" s="3">
        <v>121</v>
      </c>
      <c r="N17" s="3">
        <v>3053</v>
      </c>
      <c r="O17" s="3">
        <v>149</v>
      </c>
      <c r="P17" s="3">
        <v>2049</v>
      </c>
      <c r="Q17" s="3">
        <v>26</v>
      </c>
      <c r="R17" s="3">
        <v>5492</v>
      </c>
      <c r="S17" s="3">
        <v>33</v>
      </c>
      <c r="T17" s="3">
        <v>377</v>
      </c>
      <c r="U17" s="3">
        <v>0</v>
      </c>
      <c r="V17" s="3">
        <v>0</v>
      </c>
      <c r="W17" s="3">
        <v>3036</v>
      </c>
      <c r="X17" s="3">
        <v>40038</v>
      </c>
      <c r="Y17" s="29">
        <v>1282</v>
      </c>
      <c r="Z17" s="29">
        <v>35242</v>
      </c>
      <c r="AA17" s="22">
        <v>0.42861709059169195</v>
      </c>
    </row>
    <row r="18" spans="1:27" x14ac:dyDescent="0.35">
      <c r="A18" t="s">
        <v>152</v>
      </c>
      <c r="B18" t="s">
        <v>153</v>
      </c>
      <c r="C18" s="3">
        <v>14668</v>
      </c>
      <c r="D18" s="3"/>
      <c r="E18" t="s">
        <v>9</v>
      </c>
      <c r="F18" t="s">
        <v>10</v>
      </c>
      <c r="G18" s="3">
        <v>1550</v>
      </c>
      <c r="H18" t="s">
        <v>10</v>
      </c>
      <c r="I18" s="3">
        <v>61</v>
      </c>
      <c r="J18" s="3">
        <v>1913</v>
      </c>
      <c r="K18" s="3">
        <v>130</v>
      </c>
      <c r="L18" s="3">
        <v>2523</v>
      </c>
      <c r="M18" s="3">
        <v>65</v>
      </c>
      <c r="N18" s="3">
        <v>557</v>
      </c>
      <c r="O18" s="3">
        <v>279</v>
      </c>
      <c r="P18" s="3">
        <v>4725</v>
      </c>
      <c r="Q18" s="3">
        <v>27</v>
      </c>
      <c r="R18" s="3">
        <v>1100</v>
      </c>
      <c r="S18" s="3">
        <v>3</v>
      </c>
      <c r="T18" s="3">
        <v>28</v>
      </c>
      <c r="U18" s="3">
        <v>0</v>
      </c>
      <c r="V18" s="3">
        <v>0</v>
      </c>
      <c r="W18" s="3">
        <v>11</v>
      </c>
      <c r="X18" s="3">
        <v>611</v>
      </c>
      <c r="Y18" s="29">
        <v>565</v>
      </c>
      <c r="Z18" s="29">
        <v>10846</v>
      </c>
      <c r="AA18" s="22">
        <v>0.73752386146713933</v>
      </c>
    </row>
    <row r="19" spans="1:27" x14ac:dyDescent="0.35">
      <c r="A19" t="s">
        <v>166</v>
      </c>
      <c r="B19" t="s">
        <v>167</v>
      </c>
      <c r="C19" s="3">
        <v>31871</v>
      </c>
      <c r="D19" s="3">
        <v>3137</v>
      </c>
      <c r="E19" t="s">
        <v>11</v>
      </c>
      <c r="F19" t="s">
        <v>8</v>
      </c>
      <c r="G19" s="3">
        <v>389</v>
      </c>
      <c r="H19" t="s">
        <v>10</v>
      </c>
      <c r="I19" s="3">
        <v>81</v>
      </c>
      <c r="J19" s="3">
        <v>819</v>
      </c>
      <c r="K19" s="3">
        <v>10</v>
      </c>
      <c r="L19" s="3">
        <v>476</v>
      </c>
      <c r="M19" s="3">
        <v>0</v>
      </c>
      <c r="N19" s="3">
        <v>0</v>
      </c>
      <c r="O19" s="3">
        <v>31</v>
      </c>
      <c r="P19" s="3">
        <v>401</v>
      </c>
      <c r="Q19" s="3">
        <v>0</v>
      </c>
      <c r="R19" s="3">
        <v>0</v>
      </c>
      <c r="S19" s="3">
        <v>0</v>
      </c>
      <c r="T19" s="3">
        <v>0</v>
      </c>
      <c r="U19" s="3">
        <v>0</v>
      </c>
      <c r="V19" s="3">
        <v>0</v>
      </c>
      <c r="W19" s="3">
        <v>0</v>
      </c>
      <c r="X19" s="3">
        <v>9</v>
      </c>
      <c r="Y19" s="29">
        <v>122</v>
      </c>
      <c r="Z19" s="29">
        <v>1696</v>
      </c>
      <c r="AA19" s="22">
        <v>5.321452103793417E-2</v>
      </c>
    </row>
    <row r="20" spans="1:27" x14ac:dyDescent="0.35">
      <c r="A20" t="s">
        <v>172</v>
      </c>
      <c r="B20" t="s">
        <v>173</v>
      </c>
      <c r="C20" s="3">
        <v>6302</v>
      </c>
      <c r="D20" s="3"/>
      <c r="E20" t="s">
        <v>9</v>
      </c>
      <c r="F20" t="s">
        <v>10</v>
      </c>
      <c r="G20" s="3">
        <v>0</v>
      </c>
      <c r="H20" t="s">
        <v>10</v>
      </c>
      <c r="I20" s="3">
        <v>71</v>
      </c>
      <c r="J20" s="3">
        <v>784</v>
      </c>
      <c r="K20" s="3">
        <v>54</v>
      </c>
      <c r="L20" s="3">
        <v>632</v>
      </c>
      <c r="M20" s="3">
        <v>36</v>
      </c>
      <c r="N20" s="3">
        <v>482</v>
      </c>
      <c r="O20" s="3">
        <v>38</v>
      </c>
      <c r="P20" s="3">
        <v>372</v>
      </c>
      <c r="Q20" s="3">
        <v>104</v>
      </c>
      <c r="R20" s="3">
        <v>932</v>
      </c>
      <c r="S20" s="3">
        <v>0</v>
      </c>
      <c r="T20" s="3">
        <v>0</v>
      </c>
      <c r="U20" s="3">
        <v>0</v>
      </c>
      <c r="V20" s="3">
        <v>0</v>
      </c>
      <c r="W20" s="3">
        <v>125</v>
      </c>
      <c r="X20" s="3">
        <v>7254</v>
      </c>
      <c r="Y20" s="29">
        <v>303</v>
      </c>
      <c r="Z20" s="29">
        <v>3202</v>
      </c>
      <c r="AA20" s="22">
        <v>0.50809266899397021</v>
      </c>
    </row>
    <row r="21" spans="1:27" x14ac:dyDescent="0.35">
      <c r="A21" t="s">
        <v>179</v>
      </c>
      <c r="B21" t="s">
        <v>180</v>
      </c>
      <c r="C21" s="3">
        <v>28866</v>
      </c>
      <c r="D21" s="3">
        <v>6766</v>
      </c>
      <c r="E21" t="s">
        <v>11</v>
      </c>
      <c r="F21" t="s">
        <v>10</v>
      </c>
      <c r="G21" s="3">
        <v>1605</v>
      </c>
      <c r="H21" t="s">
        <v>10</v>
      </c>
      <c r="I21" s="3">
        <v>138</v>
      </c>
      <c r="J21" s="3">
        <v>3131</v>
      </c>
      <c r="K21" s="3">
        <v>42</v>
      </c>
      <c r="L21" s="3">
        <v>1304</v>
      </c>
      <c r="M21" s="3">
        <v>36</v>
      </c>
      <c r="N21" s="3">
        <v>274</v>
      </c>
      <c r="O21" s="3">
        <v>674</v>
      </c>
      <c r="P21" s="3">
        <v>3213</v>
      </c>
      <c r="Q21" s="3">
        <v>171</v>
      </c>
      <c r="R21" s="3">
        <v>3748</v>
      </c>
      <c r="S21" s="3">
        <v>34</v>
      </c>
      <c r="T21" s="3">
        <v>353</v>
      </c>
      <c r="U21" s="3">
        <v>36</v>
      </c>
      <c r="V21" s="3">
        <v>2974</v>
      </c>
      <c r="W21" s="3">
        <v>73</v>
      </c>
      <c r="X21" s="3">
        <v>2809</v>
      </c>
      <c r="Y21" s="29">
        <v>1095</v>
      </c>
      <c r="Z21" s="29">
        <v>12023</v>
      </c>
      <c r="AA21" s="22">
        <v>0.40428185408438994</v>
      </c>
    </row>
    <row r="22" spans="1:27" x14ac:dyDescent="0.35">
      <c r="A22" t="s">
        <v>185</v>
      </c>
      <c r="B22" t="s">
        <v>186</v>
      </c>
      <c r="C22" s="3">
        <v>4718</v>
      </c>
      <c r="D22" s="3"/>
      <c r="E22" t="s">
        <v>9</v>
      </c>
      <c r="F22" t="s">
        <v>8</v>
      </c>
      <c r="G22" s="3">
        <v>0</v>
      </c>
      <c r="H22" t="s">
        <v>10</v>
      </c>
      <c r="I22" s="3">
        <v>252</v>
      </c>
      <c r="J22" s="3">
        <v>5610</v>
      </c>
      <c r="K22" s="3">
        <v>163</v>
      </c>
      <c r="L22" s="3">
        <v>4446</v>
      </c>
      <c r="M22" s="3">
        <v>60</v>
      </c>
      <c r="N22" s="3">
        <v>517</v>
      </c>
      <c r="O22" s="3">
        <v>42</v>
      </c>
      <c r="P22" s="3">
        <v>292</v>
      </c>
      <c r="Q22" s="3">
        <v>38</v>
      </c>
      <c r="R22" s="3">
        <v>2184</v>
      </c>
      <c r="S22" s="3">
        <v>0</v>
      </c>
      <c r="T22" s="3">
        <v>0</v>
      </c>
      <c r="U22" s="3">
        <v>0</v>
      </c>
      <c r="V22" s="3">
        <v>0</v>
      </c>
      <c r="W22" s="3">
        <v>0</v>
      </c>
      <c r="X22" s="3">
        <v>0</v>
      </c>
      <c r="Y22" s="29">
        <v>555</v>
      </c>
      <c r="Z22" s="29">
        <v>13049</v>
      </c>
      <c r="AA22" s="22">
        <v>2.7657905892327257</v>
      </c>
    </row>
    <row r="23" spans="1:27" x14ac:dyDescent="0.35">
      <c r="A23" t="s">
        <v>192</v>
      </c>
      <c r="B23" t="s">
        <v>193</v>
      </c>
      <c r="C23" s="3">
        <v>15964</v>
      </c>
      <c r="D23" s="3"/>
      <c r="E23" t="s">
        <v>9</v>
      </c>
      <c r="F23" t="s">
        <v>10</v>
      </c>
      <c r="G23" s="3">
        <v>3634</v>
      </c>
      <c r="H23" t="s">
        <v>10</v>
      </c>
      <c r="I23" s="3">
        <v>131</v>
      </c>
      <c r="J23" s="3">
        <v>2889</v>
      </c>
      <c r="K23" s="3">
        <v>62</v>
      </c>
      <c r="L23" s="3">
        <v>958</v>
      </c>
      <c r="M23" s="3">
        <v>17</v>
      </c>
      <c r="N23" s="3">
        <v>224</v>
      </c>
      <c r="O23" s="3">
        <v>144</v>
      </c>
      <c r="P23" s="3">
        <v>1416</v>
      </c>
      <c r="Q23" s="3">
        <v>121</v>
      </c>
      <c r="R23" s="3">
        <v>1571</v>
      </c>
      <c r="S23" s="3">
        <v>2</v>
      </c>
      <c r="T23" s="3">
        <v>64</v>
      </c>
      <c r="U23" s="3">
        <v>0</v>
      </c>
      <c r="V23" s="3">
        <v>0</v>
      </c>
      <c r="W23" s="3">
        <v>14</v>
      </c>
      <c r="X23" s="3">
        <v>1521</v>
      </c>
      <c r="Y23" s="29">
        <v>477</v>
      </c>
      <c r="Z23" s="29">
        <v>7122</v>
      </c>
      <c r="AA23" s="22">
        <v>0.44211976948133302</v>
      </c>
    </row>
    <row r="24" spans="1:27" x14ac:dyDescent="0.35">
      <c r="A24" t="s">
        <v>198</v>
      </c>
      <c r="B24" t="s">
        <v>199</v>
      </c>
      <c r="C24" s="3">
        <v>88236</v>
      </c>
      <c r="D24" s="3">
        <v>11232</v>
      </c>
      <c r="E24" t="s">
        <v>66</v>
      </c>
      <c r="F24" t="s">
        <v>10</v>
      </c>
      <c r="G24" s="3">
        <v>268</v>
      </c>
      <c r="H24" t="s">
        <v>10</v>
      </c>
      <c r="I24" s="3">
        <v>248</v>
      </c>
      <c r="J24" s="3">
        <v>5823</v>
      </c>
      <c r="K24" s="3">
        <v>357</v>
      </c>
      <c r="L24" s="3">
        <v>12436</v>
      </c>
      <c r="M24" s="3">
        <v>122</v>
      </c>
      <c r="N24" s="3">
        <v>1581</v>
      </c>
      <c r="O24" s="3">
        <v>238</v>
      </c>
      <c r="P24" s="3">
        <v>4955</v>
      </c>
      <c r="Q24" s="3">
        <v>160</v>
      </c>
      <c r="R24" s="3">
        <v>7745</v>
      </c>
      <c r="S24" s="3">
        <v>24</v>
      </c>
      <c r="T24" s="3">
        <v>826</v>
      </c>
      <c r="U24" s="3">
        <v>17</v>
      </c>
      <c r="V24" s="3">
        <v>423</v>
      </c>
      <c r="W24" s="3">
        <v>36</v>
      </c>
      <c r="X24" s="3">
        <v>750</v>
      </c>
      <c r="Y24" s="29">
        <v>1149</v>
      </c>
      <c r="Z24" s="29">
        <v>33366</v>
      </c>
      <c r="AA24" s="22">
        <v>0.36878371639693547</v>
      </c>
    </row>
    <row r="25" spans="1:27" x14ac:dyDescent="0.35">
      <c r="A25" t="s">
        <v>207</v>
      </c>
      <c r="B25" t="s">
        <v>208</v>
      </c>
      <c r="C25" s="3">
        <v>10879</v>
      </c>
      <c r="D25" s="3">
        <v>1678</v>
      </c>
      <c r="E25" t="s">
        <v>66</v>
      </c>
      <c r="F25" t="s">
        <v>8</v>
      </c>
      <c r="G25" s="3">
        <v>559</v>
      </c>
      <c r="H25" t="s">
        <v>10</v>
      </c>
      <c r="I25" s="3">
        <v>135</v>
      </c>
      <c r="J25" s="3">
        <v>395</v>
      </c>
      <c r="K25" s="3">
        <v>19</v>
      </c>
      <c r="L25" s="3">
        <v>82</v>
      </c>
      <c r="M25" s="3">
        <v>0</v>
      </c>
      <c r="N25" s="3">
        <v>0</v>
      </c>
      <c r="O25" s="3">
        <v>87</v>
      </c>
      <c r="P25" s="3">
        <v>647</v>
      </c>
      <c r="Q25" s="3">
        <v>52</v>
      </c>
      <c r="R25" s="3">
        <v>446</v>
      </c>
      <c r="S25" s="3">
        <v>0</v>
      </c>
      <c r="T25" s="3">
        <v>0</v>
      </c>
      <c r="U25" s="3">
        <v>0</v>
      </c>
      <c r="V25" s="3">
        <v>0</v>
      </c>
      <c r="W25" s="3">
        <v>0</v>
      </c>
      <c r="X25" s="3">
        <v>0</v>
      </c>
      <c r="Y25" s="29">
        <v>293</v>
      </c>
      <c r="Z25" s="29">
        <v>1570</v>
      </c>
      <c r="AA25" s="22">
        <v>0.14431473481018475</v>
      </c>
    </row>
    <row r="26" spans="1:27" x14ac:dyDescent="0.35">
      <c r="A26" t="s">
        <v>216</v>
      </c>
      <c r="B26" t="s">
        <v>217</v>
      </c>
      <c r="C26" s="3">
        <v>26366</v>
      </c>
      <c r="D26" s="3">
        <v>1051</v>
      </c>
      <c r="E26" t="s">
        <v>11</v>
      </c>
      <c r="F26" t="s">
        <v>10</v>
      </c>
      <c r="G26" s="3">
        <v>1617</v>
      </c>
      <c r="H26" t="s">
        <v>10</v>
      </c>
      <c r="I26" s="3">
        <v>223</v>
      </c>
      <c r="J26" s="3">
        <v>4606</v>
      </c>
      <c r="K26" s="3">
        <v>36</v>
      </c>
      <c r="L26" s="3">
        <v>480</v>
      </c>
      <c r="M26" s="3">
        <v>66</v>
      </c>
      <c r="N26" s="3">
        <v>1502</v>
      </c>
      <c r="O26" s="3">
        <v>98</v>
      </c>
      <c r="P26" s="3">
        <v>1524</v>
      </c>
      <c r="Q26" s="3">
        <v>0</v>
      </c>
      <c r="R26" s="3">
        <v>0</v>
      </c>
      <c r="S26" s="3">
        <v>0</v>
      </c>
      <c r="T26" s="3">
        <v>0</v>
      </c>
      <c r="U26" s="3">
        <v>0</v>
      </c>
      <c r="V26" s="3">
        <v>0</v>
      </c>
      <c r="W26" s="3">
        <v>1200</v>
      </c>
      <c r="X26" s="3">
        <v>1200</v>
      </c>
      <c r="Y26" s="29">
        <v>423</v>
      </c>
      <c r="Z26" s="29">
        <v>8112</v>
      </c>
      <c r="AA26" s="22">
        <v>0.3076689676098005</v>
      </c>
    </row>
    <row r="27" spans="1:27" x14ac:dyDescent="0.35">
      <c r="A27" t="s">
        <v>225</v>
      </c>
      <c r="B27" t="s">
        <v>226</v>
      </c>
      <c r="C27" s="3">
        <v>5133</v>
      </c>
      <c r="D27" s="3">
        <v>5180</v>
      </c>
      <c r="E27" t="s">
        <v>11</v>
      </c>
      <c r="F27" t="s">
        <v>10</v>
      </c>
      <c r="G27" s="3">
        <v>204</v>
      </c>
      <c r="H27" t="s">
        <v>10</v>
      </c>
      <c r="I27" s="3">
        <v>57</v>
      </c>
      <c r="J27" s="3">
        <v>4071</v>
      </c>
      <c r="K27" s="3">
        <v>57</v>
      </c>
      <c r="L27" s="3">
        <v>4070</v>
      </c>
      <c r="M27" s="3">
        <v>682</v>
      </c>
      <c r="N27" s="3">
        <v>8141</v>
      </c>
      <c r="O27" s="3">
        <v>378</v>
      </c>
      <c r="P27" s="3">
        <v>3329</v>
      </c>
      <c r="Q27" s="3">
        <v>0</v>
      </c>
      <c r="R27" s="3">
        <v>0</v>
      </c>
      <c r="S27" s="3">
        <v>0</v>
      </c>
      <c r="T27" s="3">
        <v>0</v>
      </c>
      <c r="U27" s="3">
        <v>0</v>
      </c>
      <c r="V27" s="3">
        <v>0</v>
      </c>
      <c r="W27" s="3">
        <v>30</v>
      </c>
      <c r="X27" s="3">
        <v>500</v>
      </c>
      <c r="Y27" s="29">
        <v>1174</v>
      </c>
      <c r="Z27" s="29">
        <v>19611</v>
      </c>
      <c r="AA27" s="22">
        <v>3.8205727644652252</v>
      </c>
    </row>
    <row r="28" spans="1:27" x14ac:dyDescent="0.35">
      <c r="A28" t="s">
        <v>231</v>
      </c>
      <c r="B28" t="s">
        <v>232</v>
      </c>
      <c r="C28" s="3">
        <v>25134</v>
      </c>
      <c r="D28" s="3">
        <v>547</v>
      </c>
      <c r="E28" t="s">
        <v>11</v>
      </c>
      <c r="F28" t="s">
        <v>8</v>
      </c>
      <c r="G28" s="3">
        <v>947</v>
      </c>
      <c r="H28" t="s">
        <v>10</v>
      </c>
      <c r="I28" s="3">
        <v>144</v>
      </c>
      <c r="J28" s="3">
        <v>5219</v>
      </c>
      <c r="K28" s="3">
        <v>19</v>
      </c>
      <c r="L28" s="3">
        <v>862</v>
      </c>
      <c r="M28" s="3">
        <v>18</v>
      </c>
      <c r="N28" s="3">
        <v>155</v>
      </c>
      <c r="O28" s="3">
        <v>30</v>
      </c>
      <c r="P28" s="3">
        <v>763</v>
      </c>
      <c r="Q28" s="3">
        <v>12</v>
      </c>
      <c r="R28" s="3">
        <v>1555</v>
      </c>
      <c r="S28" s="3">
        <v>0</v>
      </c>
      <c r="T28" s="3">
        <v>0</v>
      </c>
      <c r="U28" s="3">
        <v>0</v>
      </c>
      <c r="V28" s="3">
        <v>0</v>
      </c>
      <c r="W28" s="3">
        <v>3</v>
      </c>
      <c r="X28" s="3">
        <v>244</v>
      </c>
      <c r="Y28" s="29">
        <v>223</v>
      </c>
      <c r="Z28" s="29">
        <v>8554</v>
      </c>
      <c r="AA28" s="22">
        <v>0.34033580011140285</v>
      </c>
    </row>
    <row r="29" spans="1:27" x14ac:dyDescent="0.35">
      <c r="A29" t="s">
        <v>239</v>
      </c>
      <c r="B29" t="s">
        <v>240</v>
      </c>
      <c r="C29" s="3">
        <v>208612</v>
      </c>
      <c r="D29" s="3">
        <v>28752</v>
      </c>
      <c r="E29" t="s">
        <v>66</v>
      </c>
      <c r="F29" t="s">
        <v>10</v>
      </c>
      <c r="G29" s="3">
        <v>7967</v>
      </c>
      <c r="H29" t="s">
        <v>10</v>
      </c>
      <c r="I29" s="3">
        <v>647</v>
      </c>
      <c r="J29" s="3">
        <v>19042</v>
      </c>
      <c r="K29" s="3">
        <v>230</v>
      </c>
      <c r="L29" s="3">
        <v>11760</v>
      </c>
      <c r="M29" s="3">
        <v>177</v>
      </c>
      <c r="N29" s="3">
        <v>2941</v>
      </c>
      <c r="O29" s="3">
        <v>536</v>
      </c>
      <c r="P29" s="3">
        <v>9993</v>
      </c>
      <c r="Q29" s="3">
        <v>249</v>
      </c>
      <c r="R29" s="3">
        <v>25812</v>
      </c>
      <c r="S29" s="3">
        <v>58</v>
      </c>
      <c r="T29" s="3">
        <v>830</v>
      </c>
      <c r="U29" s="3">
        <v>19</v>
      </c>
      <c r="V29" s="3">
        <v>421</v>
      </c>
      <c r="W29" s="3">
        <v>51</v>
      </c>
      <c r="X29" s="3">
        <v>9091</v>
      </c>
      <c r="Y29" s="29">
        <v>1897</v>
      </c>
      <c r="Z29" s="29">
        <v>70378</v>
      </c>
      <c r="AA29" s="22">
        <v>0.33338446493969665</v>
      </c>
    </row>
    <row r="30" spans="1:27" x14ac:dyDescent="0.35">
      <c r="A30" t="s">
        <v>246</v>
      </c>
      <c r="B30" t="s">
        <v>247</v>
      </c>
      <c r="C30" s="3">
        <v>964</v>
      </c>
      <c r="D30" s="3"/>
      <c r="E30" t="s">
        <v>9</v>
      </c>
      <c r="F30" t="s">
        <v>8</v>
      </c>
      <c r="G30" s="3"/>
      <c r="H30" t="s">
        <v>10</v>
      </c>
      <c r="I30" s="3">
        <v>0</v>
      </c>
      <c r="J30" s="3">
        <v>0</v>
      </c>
      <c r="K30" s="3">
        <v>16</v>
      </c>
      <c r="L30" s="3">
        <v>91</v>
      </c>
      <c r="M30" s="3">
        <v>16</v>
      </c>
      <c r="N30" s="3">
        <v>91</v>
      </c>
      <c r="O30" s="3">
        <v>50</v>
      </c>
      <c r="P30" s="3">
        <v>206</v>
      </c>
      <c r="Q30" s="3">
        <v>0</v>
      </c>
      <c r="R30" s="3">
        <v>0</v>
      </c>
      <c r="S30" s="3">
        <v>0</v>
      </c>
      <c r="T30" s="3">
        <v>0</v>
      </c>
      <c r="U30" s="3">
        <v>12</v>
      </c>
      <c r="V30" s="3">
        <v>600</v>
      </c>
      <c r="W30" s="3">
        <v>12</v>
      </c>
      <c r="X30" s="3">
        <v>144</v>
      </c>
      <c r="Y30" s="29">
        <v>82</v>
      </c>
      <c r="Z30" s="29">
        <v>388</v>
      </c>
      <c r="AA30" s="22">
        <v>0.40248962655601661</v>
      </c>
    </row>
    <row r="31" spans="1:27" x14ac:dyDescent="0.35">
      <c r="A31" t="s">
        <v>252</v>
      </c>
      <c r="B31" t="s">
        <v>253</v>
      </c>
      <c r="C31" s="3">
        <v>16118</v>
      </c>
      <c r="D31" s="3">
        <v>5299</v>
      </c>
      <c r="E31" t="s">
        <v>11</v>
      </c>
      <c r="F31" t="s">
        <v>10</v>
      </c>
      <c r="G31" s="3"/>
      <c r="H31" t="s">
        <v>10</v>
      </c>
      <c r="I31" s="3"/>
      <c r="J31" s="3"/>
      <c r="K31" s="3"/>
      <c r="L31" s="3"/>
      <c r="M31" s="3"/>
      <c r="N31" s="3"/>
      <c r="O31" s="3"/>
      <c r="P31" s="3"/>
      <c r="Q31" s="3"/>
      <c r="R31" s="3"/>
      <c r="S31" s="3"/>
      <c r="T31" s="3"/>
      <c r="U31" s="3"/>
      <c r="V31" s="3"/>
      <c r="W31" s="3"/>
      <c r="X31" s="3"/>
      <c r="Y31" s="29">
        <v>0</v>
      </c>
      <c r="Z31" s="29">
        <v>0</v>
      </c>
      <c r="AA31" s="22">
        <v>0</v>
      </c>
    </row>
    <row r="32" spans="1:27" x14ac:dyDescent="0.35">
      <c r="A32" t="s">
        <v>261</v>
      </c>
      <c r="B32" t="s">
        <v>262</v>
      </c>
      <c r="C32" s="3">
        <v>2011</v>
      </c>
      <c r="D32" s="3">
        <v>342</v>
      </c>
      <c r="E32" t="s">
        <v>66</v>
      </c>
      <c r="F32" t="s">
        <v>8</v>
      </c>
      <c r="G32" s="3">
        <v>0</v>
      </c>
      <c r="H32" t="s">
        <v>10</v>
      </c>
      <c r="I32" s="3">
        <v>85</v>
      </c>
      <c r="J32" s="3">
        <v>589</v>
      </c>
      <c r="K32" s="3">
        <v>252</v>
      </c>
      <c r="L32" s="3">
        <v>3744</v>
      </c>
      <c r="M32" s="3">
        <v>36</v>
      </c>
      <c r="N32" s="3">
        <v>78</v>
      </c>
      <c r="O32" s="3">
        <v>48</v>
      </c>
      <c r="P32" s="3">
        <v>240</v>
      </c>
      <c r="Q32" s="3">
        <v>0</v>
      </c>
      <c r="R32" s="3">
        <v>0</v>
      </c>
      <c r="S32" s="3">
        <v>0</v>
      </c>
      <c r="T32" s="3">
        <v>0</v>
      </c>
      <c r="U32" s="3">
        <v>0</v>
      </c>
      <c r="V32" s="3">
        <v>0</v>
      </c>
      <c r="W32" s="3">
        <v>6</v>
      </c>
      <c r="X32" s="3">
        <v>35</v>
      </c>
      <c r="Y32" s="29">
        <v>421</v>
      </c>
      <c r="Z32" s="29">
        <v>4651</v>
      </c>
      <c r="AA32" s="22">
        <v>2.3127797115862756</v>
      </c>
    </row>
    <row r="33" spans="1:27" x14ac:dyDescent="0.35">
      <c r="A33" t="s">
        <v>271</v>
      </c>
      <c r="B33" t="s">
        <v>272</v>
      </c>
      <c r="C33" s="3">
        <v>1148</v>
      </c>
      <c r="D33" s="3">
        <v>208</v>
      </c>
      <c r="E33" t="s">
        <v>66</v>
      </c>
      <c r="F33" t="s">
        <v>8</v>
      </c>
      <c r="G33" s="3">
        <v>15</v>
      </c>
      <c r="H33" t="s">
        <v>10</v>
      </c>
      <c r="I33" s="3">
        <v>0</v>
      </c>
      <c r="J33" s="3">
        <v>0</v>
      </c>
      <c r="K33" s="3">
        <v>51</v>
      </c>
      <c r="L33" s="3">
        <v>1430</v>
      </c>
      <c r="M33" s="3">
        <v>0</v>
      </c>
      <c r="N33" s="3">
        <v>0</v>
      </c>
      <c r="O33" s="3">
        <v>23</v>
      </c>
      <c r="P33" s="3">
        <v>190</v>
      </c>
      <c r="Q33" s="3">
        <v>65</v>
      </c>
      <c r="R33" s="3">
        <v>1200</v>
      </c>
      <c r="S33" s="3">
        <v>0</v>
      </c>
      <c r="T33" s="3">
        <v>0</v>
      </c>
      <c r="U33" s="3">
        <v>0</v>
      </c>
      <c r="V33" s="3">
        <v>0</v>
      </c>
      <c r="W33" s="3">
        <v>66</v>
      </c>
      <c r="X33" s="3">
        <v>513</v>
      </c>
      <c r="Y33" s="29">
        <v>139</v>
      </c>
      <c r="Z33" s="29">
        <v>2820</v>
      </c>
      <c r="AA33" s="22">
        <v>2.4564459930313589</v>
      </c>
    </row>
    <row r="34" spans="1:27" x14ac:dyDescent="0.35">
      <c r="A34" t="s">
        <v>279</v>
      </c>
      <c r="B34" t="s">
        <v>280</v>
      </c>
      <c r="C34" s="3">
        <v>2990</v>
      </c>
      <c r="D34" s="3"/>
      <c r="E34" t="s">
        <v>9</v>
      </c>
      <c r="F34" t="s">
        <v>8</v>
      </c>
      <c r="G34" s="3">
        <v>26</v>
      </c>
      <c r="H34" t="s">
        <v>10</v>
      </c>
      <c r="I34" s="3">
        <v>8</v>
      </c>
      <c r="J34" s="3">
        <v>120</v>
      </c>
      <c r="K34" s="3">
        <v>8</v>
      </c>
      <c r="L34" s="3">
        <v>120</v>
      </c>
      <c r="M34" s="3">
        <v>8</v>
      </c>
      <c r="N34" s="3">
        <v>120</v>
      </c>
      <c r="O34" s="3">
        <v>0</v>
      </c>
      <c r="P34" s="3">
        <v>0</v>
      </c>
      <c r="Q34" s="3">
        <v>0</v>
      </c>
      <c r="R34" s="3">
        <v>0</v>
      </c>
      <c r="S34" s="3">
        <v>0</v>
      </c>
      <c r="T34" s="3">
        <v>0</v>
      </c>
      <c r="U34" s="3">
        <v>0</v>
      </c>
      <c r="V34" s="3">
        <v>0</v>
      </c>
      <c r="W34" s="3">
        <v>6</v>
      </c>
      <c r="X34" s="3">
        <v>25</v>
      </c>
      <c r="Y34" s="29">
        <v>24</v>
      </c>
      <c r="Z34" s="29">
        <v>360</v>
      </c>
      <c r="AA34" s="22">
        <v>0.12040133779264214</v>
      </c>
    </row>
    <row r="35" spans="1:27" x14ac:dyDescent="0.35">
      <c r="A35" t="s">
        <v>286</v>
      </c>
      <c r="B35" t="s">
        <v>287</v>
      </c>
      <c r="C35" s="3">
        <v>1870</v>
      </c>
      <c r="D35" s="3"/>
      <c r="E35" t="s">
        <v>9</v>
      </c>
      <c r="F35" t="s">
        <v>8</v>
      </c>
      <c r="G35" s="3">
        <v>450</v>
      </c>
      <c r="H35" t="s">
        <v>10</v>
      </c>
      <c r="I35" s="3">
        <v>0</v>
      </c>
      <c r="J35" s="3">
        <v>0</v>
      </c>
      <c r="K35" s="3">
        <v>19</v>
      </c>
      <c r="L35" s="3">
        <v>496</v>
      </c>
      <c r="M35" s="3">
        <v>0</v>
      </c>
      <c r="N35" s="3">
        <v>0</v>
      </c>
      <c r="O35" s="3">
        <v>0</v>
      </c>
      <c r="P35" s="3">
        <v>0</v>
      </c>
      <c r="Q35" s="3">
        <v>1</v>
      </c>
      <c r="R35" s="3">
        <v>826</v>
      </c>
      <c r="S35" s="3">
        <v>0</v>
      </c>
      <c r="T35" s="3">
        <v>0</v>
      </c>
      <c r="U35" s="3">
        <v>0</v>
      </c>
      <c r="V35" s="3">
        <v>0</v>
      </c>
      <c r="W35" s="3">
        <v>125</v>
      </c>
      <c r="X35" s="3">
        <v>189</v>
      </c>
      <c r="Y35" s="29">
        <v>20</v>
      </c>
      <c r="Z35" s="29">
        <v>1322</v>
      </c>
      <c r="AA35" s="22">
        <v>0.70695187165775397</v>
      </c>
    </row>
    <row r="36" spans="1:27" x14ac:dyDescent="0.35">
      <c r="A36" t="s">
        <v>294</v>
      </c>
      <c r="B36" t="s">
        <v>295</v>
      </c>
      <c r="C36" s="3">
        <v>2107</v>
      </c>
      <c r="D36" s="3"/>
      <c r="E36" t="s">
        <v>9</v>
      </c>
      <c r="F36" t="s">
        <v>8</v>
      </c>
      <c r="G36" s="3">
        <v>244</v>
      </c>
      <c r="H36" t="s">
        <v>10</v>
      </c>
      <c r="I36" s="3">
        <v>0</v>
      </c>
      <c r="J36" s="3">
        <v>0</v>
      </c>
      <c r="K36" s="3">
        <v>4</v>
      </c>
      <c r="L36" s="3">
        <v>10</v>
      </c>
      <c r="M36" s="3">
        <v>0</v>
      </c>
      <c r="N36" s="3">
        <v>0</v>
      </c>
      <c r="O36" s="3">
        <v>0</v>
      </c>
      <c r="P36" s="3">
        <v>0</v>
      </c>
      <c r="Q36" s="3">
        <v>0</v>
      </c>
      <c r="R36" s="3">
        <v>0</v>
      </c>
      <c r="S36" s="3">
        <v>0</v>
      </c>
      <c r="T36" s="3">
        <v>0</v>
      </c>
      <c r="U36" s="3">
        <v>0</v>
      </c>
      <c r="V36" s="3">
        <v>0</v>
      </c>
      <c r="W36" s="3">
        <v>1</v>
      </c>
      <c r="X36" s="3">
        <v>10</v>
      </c>
      <c r="Y36" s="29">
        <v>4</v>
      </c>
      <c r="Z36" s="29">
        <v>10</v>
      </c>
      <c r="AA36" s="22">
        <v>4.7460844803037493E-3</v>
      </c>
    </row>
    <row r="37" spans="1:27" x14ac:dyDescent="0.35">
      <c r="A37" t="s">
        <v>302</v>
      </c>
      <c r="B37" t="s">
        <v>303</v>
      </c>
      <c r="C37" s="3">
        <v>19880</v>
      </c>
      <c r="D37" s="3"/>
      <c r="E37" t="s">
        <v>9</v>
      </c>
      <c r="F37" t="s">
        <v>10</v>
      </c>
      <c r="G37" s="3">
        <v>498</v>
      </c>
      <c r="H37" t="s">
        <v>10</v>
      </c>
      <c r="I37" s="3">
        <v>217</v>
      </c>
      <c r="J37" s="3">
        <v>2887</v>
      </c>
      <c r="K37" s="3">
        <v>13</v>
      </c>
      <c r="L37" s="3">
        <v>312</v>
      </c>
      <c r="M37" s="3">
        <v>32</v>
      </c>
      <c r="N37" s="3">
        <v>280</v>
      </c>
      <c r="O37" s="3">
        <v>147</v>
      </c>
      <c r="P37" s="3">
        <v>632</v>
      </c>
      <c r="Q37" s="3">
        <v>26</v>
      </c>
      <c r="R37" s="3">
        <v>876</v>
      </c>
      <c r="S37" s="3">
        <v>2</v>
      </c>
      <c r="T37" s="3">
        <v>0</v>
      </c>
      <c r="U37" s="3">
        <v>0</v>
      </c>
      <c r="V37" s="3">
        <v>0</v>
      </c>
      <c r="W37" s="3">
        <v>22</v>
      </c>
      <c r="X37" s="3">
        <v>2197</v>
      </c>
      <c r="Y37" s="29">
        <v>437</v>
      </c>
      <c r="Z37" s="29">
        <v>4987</v>
      </c>
      <c r="AA37" s="22">
        <v>0.25085513078470822</v>
      </c>
    </row>
    <row r="38" spans="1:27" x14ac:dyDescent="0.35">
      <c r="A38" t="s">
        <v>309</v>
      </c>
      <c r="B38" t="s">
        <v>310</v>
      </c>
      <c r="C38" s="3">
        <v>177155</v>
      </c>
      <c r="D38" s="3">
        <v>98592</v>
      </c>
      <c r="E38" t="s">
        <v>66</v>
      </c>
      <c r="F38" t="s">
        <v>10</v>
      </c>
      <c r="G38" s="3">
        <v>4278</v>
      </c>
      <c r="H38" t="s">
        <v>10</v>
      </c>
      <c r="I38" s="3">
        <v>506</v>
      </c>
      <c r="J38" s="3">
        <v>12666</v>
      </c>
      <c r="K38" s="3">
        <v>231</v>
      </c>
      <c r="L38" s="3">
        <v>7515</v>
      </c>
      <c r="M38" s="3">
        <v>169</v>
      </c>
      <c r="N38" s="3">
        <v>2394</v>
      </c>
      <c r="O38" s="3">
        <v>319</v>
      </c>
      <c r="P38" s="3">
        <v>5001</v>
      </c>
      <c r="Q38" s="3">
        <v>34</v>
      </c>
      <c r="R38" s="3">
        <v>3635</v>
      </c>
      <c r="S38" s="3">
        <v>0</v>
      </c>
      <c r="T38" s="3">
        <v>0</v>
      </c>
      <c r="U38" s="3">
        <v>0</v>
      </c>
      <c r="V38" s="3">
        <v>0</v>
      </c>
      <c r="W38" s="3">
        <v>406</v>
      </c>
      <c r="X38" s="3">
        <v>22552</v>
      </c>
      <c r="Y38" s="29">
        <v>1259</v>
      </c>
      <c r="Z38" s="29">
        <v>31211</v>
      </c>
      <c r="AA38" s="22">
        <v>0.17617905224238661</v>
      </c>
    </row>
    <row r="39" spans="1:27" x14ac:dyDescent="0.35">
      <c r="A39" t="s">
        <v>315</v>
      </c>
      <c r="B39" t="s">
        <v>316</v>
      </c>
      <c r="C39" s="3">
        <v>17935</v>
      </c>
      <c r="D39" s="3"/>
      <c r="E39" t="s">
        <v>9</v>
      </c>
      <c r="F39" t="s">
        <v>8</v>
      </c>
      <c r="G39" s="3">
        <v>248</v>
      </c>
      <c r="H39" t="s">
        <v>10</v>
      </c>
      <c r="I39" s="3">
        <v>99</v>
      </c>
      <c r="J39" s="3">
        <v>3298</v>
      </c>
      <c r="K39" s="3">
        <v>64</v>
      </c>
      <c r="L39" s="3">
        <v>1605</v>
      </c>
      <c r="M39" s="3">
        <v>28</v>
      </c>
      <c r="N39" s="3">
        <v>286</v>
      </c>
      <c r="O39" s="3">
        <v>49</v>
      </c>
      <c r="P39" s="3">
        <v>742</v>
      </c>
      <c r="Q39" s="3">
        <v>5</v>
      </c>
      <c r="R39" s="3">
        <v>745</v>
      </c>
      <c r="S39" s="3">
        <v>0</v>
      </c>
      <c r="T39" s="3">
        <v>0</v>
      </c>
      <c r="U39" s="3">
        <v>0</v>
      </c>
      <c r="V39" s="3">
        <v>0</v>
      </c>
      <c r="W39" s="3">
        <v>20</v>
      </c>
      <c r="X39" s="3">
        <v>587</v>
      </c>
      <c r="Y39" s="29">
        <v>245</v>
      </c>
      <c r="Z39" s="29">
        <v>6676</v>
      </c>
      <c r="AA39" s="22">
        <v>0.37223306384165039</v>
      </c>
    </row>
    <row r="40" spans="1:27" x14ac:dyDescent="0.35">
      <c r="A40" t="s">
        <v>321</v>
      </c>
      <c r="B40" t="s">
        <v>322</v>
      </c>
      <c r="C40" s="3">
        <v>14118</v>
      </c>
      <c r="D40" s="3">
        <v>539</v>
      </c>
      <c r="E40" t="s">
        <v>11</v>
      </c>
      <c r="F40" t="s">
        <v>8</v>
      </c>
      <c r="G40" s="3">
        <v>1080</v>
      </c>
      <c r="H40" t="s">
        <v>10</v>
      </c>
      <c r="I40" s="3">
        <v>68</v>
      </c>
      <c r="J40" s="3">
        <v>1346</v>
      </c>
      <c r="K40" s="3">
        <v>45</v>
      </c>
      <c r="L40" s="3">
        <v>1820</v>
      </c>
      <c r="M40" s="3">
        <v>52</v>
      </c>
      <c r="N40" s="3">
        <v>771</v>
      </c>
      <c r="O40" s="3">
        <v>168</v>
      </c>
      <c r="P40" s="3">
        <v>1849</v>
      </c>
      <c r="Q40" s="3">
        <v>18</v>
      </c>
      <c r="R40" s="3">
        <v>1849</v>
      </c>
      <c r="S40" s="3">
        <v>0</v>
      </c>
      <c r="T40" s="3">
        <v>0</v>
      </c>
      <c r="U40" s="3">
        <v>0</v>
      </c>
      <c r="V40" s="3">
        <v>0</v>
      </c>
      <c r="W40" s="3">
        <v>152</v>
      </c>
      <c r="X40" s="3">
        <v>3506</v>
      </c>
      <c r="Y40" s="29">
        <v>351</v>
      </c>
      <c r="Z40" s="29">
        <v>7635</v>
      </c>
      <c r="AA40" s="22">
        <v>0.54079898002549931</v>
      </c>
    </row>
    <row r="41" spans="1:27" x14ac:dyDescent="0.35">
      <c r="A41" t="s">
        <v>327</v>
      </c>
      <c r="B41" t="s">
        <v>328</v>
      </c>
      <c r="C41" s="3">
        <v>5564</v>
      </c>
      <c r="D41" s="3"/>
      <c r="E41" t="s">
        <v>9</v>
      </c>
      <c r="F41" t="s">
        <v>10</v>
      </c>
      <c r="G41" s="3">
        <v>154</v>
      </c>
      <c r="H41" t="s">
        <v>10</v>
      </c>
      <c r="I41" s="3">
        <v>52</v>
      </c>
      <c r="J41" s="3">
        <v>152</v>
      </c>
      <c r="K41" s="3">
        <v>59</v>
      </c>
      <c r="L41" s="3">
        <v>572</v>
      </c>
      <c r="M41" s="3">
        <v>5</v>
      </c>
      <c r="N41" s="3">
        <v>21</v>
      </c>
      <c r="O41" s="3">
        <v>56</v>
      </c>
      <c r="P41" s="3">
        <v>1321</v>
      </c>
      <c r="Q41" s="3">
        <v>94</v>
      </c>
      <c r="R41" s="3">
        <v>632</v>
      </c>
      <c r="S41" s="3">
        <v>0</v>
      </c>
      <c r="T41" s="3">
        <v>0</v>
      </c>
      <c r="U41" s="3">
        <v>0</v>
      </c>
      <c r="V41" s="3">
        <v>0</v>
      </c>
      <c r="W41" s="3">
        <v>356</v>
      </c>
      <c r="X41" s="3">
        <v>1036</v>
      </c>
      <c r="Y41" s="29">
        <v>266</v>
      </c>
      <c r="Z41" s="29">
        <v>2698</v>
      </c>
      <c r="AA41" s="22">
        <v>0.48490294751976992</v>
      </c>
    </row>
    <row r="42" spans="1:27" x14ac:dyDescent="0.35">
      <c r="A42" t="s">
        <v>332</v>
      </c>
      <c r="B42" t="s">
        <v>333</v>
      </c>
      <c r="C42" s="3">
        <v>29795</v>
      </c>
      <c r="D42" s="3">
        <v>2218</v>
      </c>
      <c r="E42" t="s">
        <v>11</v>
      </c>
      <c r="F42" t="s">
        <v>10</v>
      </c>
      <c r="G42" s="3">
        <v>2848</v>
      </c>
      <c r="H42" t="s">
        <v>10</v>
      </c>
      <c r="I42" s="3">
        <v>91</v>
      </c>
      <c r="J42" s="3">
        <v>3122</v>
      </c>
      <c r="K42" s="3">
        <v>13</v>
      </c>
      <c r="L42" s="3">
        <v>556</v>
      </c>
      <c r="M42" s="3">
        <v>67</v>
      </c>
      <c r="N42" s="3">
        <v>866</v>
      </c>
      <c r="O42" s="3">
        <v>113</v>
      </c>
      <c r="P42" s="3">
        <v>1029</v>
      </c>
      <c r="Q42" s="3">
        <v>12</v>
      </c>
      <c r="R42" s="3">
        <v>1239</v>
      </c>
      <c r="S42" s="3">
        <v>0</v>
      </c>
      <c r="T42" s="3">
        <v>0</v>
      </c>
      <c r="U42" s="3">
        <v>0</v>
      </c>
      <c r="V42" s="3">
        <v>0</v>
      </c>
      <c r="W42" s="3">
        <v>16</v>
      </c>
      <c r="X42" s="3">
        <v>1728</v>
      </c>
      <c r="Y42" s="29">
        <v>296</v>
      </c>
      <c r="Z42" s="29">
        <v>6812</v>
      </c>
      <c r="AA42" s="22">
        <v>0.22862896459137438</v>
      </c>
    </row>
    <row r="43" spans="1:27" x14ac:dyDescent="0.35">
      <c r="A43" t="s">
        <v>338</v>
      </c>
      <c r="B43" t="s">
        <v>339</v>
      </c>
      <c r="C43" s="3">
        <v>450</v>
      </c>
      <c r="D43" s="3"/>
      <c r="E43" t="s">
        <v>9</v>
      </c>
      <c r="F43" t="s">
        <v>8</v>
      </c>
      <c r="G43" s="3">
        <v>0</v>
      </c>
      <c r="H43" t="s">
        <v>10</v>
      </c>
      <c r="I43" s="3">
        <v>0</v>
      </c>
      <c r="J43" s="3">
        <v>0</v>
      </c>
      <c r="K43" s="3">
        <v>4</v>
      </c>
      <c r="L43" s="3">
        <v>3</v>
      </c>
      <c r="M43" s="3">
        <v>4</v>
      </c>
      <c r="N43" s="3">
        <v>4</v>
      </c>
      <c r="O43" s="3">
        <v>0</v>
      </c>
      <c r="P43" s="3">
        <v>0</v>
      </c>
      <c r="Q43" s="3">
        <v>0</v>
      </c>
      <c r="R43" s="3">
        <v>0</v>
      </c>
      <c r="S43" s="3">
        <v>0</v>
      </c>
      <c r="T43" s="3">
        <v>0</v>
      </c>
      <c r="U43" s="3">
        <v>0</v>
      </c>
      <c r="V43" s="3">
        <v>0</v>
      </c>
      <c r="W43" s="3">
        <v>1</v>
      </c>
      <c r="X43" s="3">
        <v>3</v>
      </c>
      <c r="Y43" s="29">
        <v>8</v>
      </c>
      <c r="Z43" s="29">
        <v>7</v>
      </c>
      <c r="AA43" s="22">
        <v>1.5555555555555555E-2</v>
      </c>
    </row>
    <row r="44" spans="1:27" x14ac:dyDescent="0.35">
      <c r="A44" t="s">
        <v>345</v>
      </c>
      <c r="B44" t="s">
        <v>346</v>
      </c>
      <c r="C44" s="3">
        <v>5545</v>
      </c>
      <c r="D44" s="3">
        <v>2054</v>
      </c>
      <c r="E44" t="s">
        <v>66</v>
      </c>
      <c r="F44" t="s">
        <v>10</v>
      </c>
      <c r="G44" s="3">
        <v>0</v>
      </c>
      <c r="H44" t="s">
        <v>10</v>
      </c>
      <c r="I44" s="3">
        <v>89</v>
      </c>
      <c r="J44" s="3">
        <v>1336</v>
      </c>
      <c r="K44" s="3">
        <v>14</v>
      </c>
      <c r="L44" s="3">
        <v>2100</v>
      </c>
      <c r="M44" s="3">
        <v>0</v>
      </c>
      <c r="N44" s="3">
        <v>0</v>
      </c>
      <c r="O44" s="3">
        <v>76</v>
      </c>
      <c r="P44" s="3">
        <v>683</v>
      </c>
      <c r="Q44" s="3">
        <v>34</v>
      </c>
      <c r="R44" s="3">
        <v>3574</v>
      </c>
      <c r="S44" s="3">
        <v>13</v>
      </c>
      <c r="T44" s="3">
        <v>140</v>
      </c>
      <c r="U44" s="3">
        <v>0</v>
      </c>
      <c r="V44" s="3">
        <v>0</v>
      </c>
      <c r="W44" s="3">
        <v>67</v>
      </c>
      <c r="X44" s="3">
        <v>4216</v>
      </c>
      <c r="Y44" s="29">
        <v>226</v>
      </c>
      <c r="Z44" s="29">
        <v>7833</v>
      </c>
      <c r="AA44" s="22">
        <v>1.3873760144274121</v>
      </c>
    </row>
    <row r="45" spans="1:27" x14ac:dyDescent="0.35">
      <c r="A45" t="s">
        <v>351</v>
      </c>
      <c r="B45" t="s">
        <v>352</v>
      </c>
      <c r="C45" s="3">
        <v>1430</v>
      </c>
      <c r="D45" s="3">
        <v>1264</v>
      </c>
      <c r="E45" t="s">
        <v>11</v>
      </c>
      <c r="F45" t="s">
        <v>8</v>
      </c>
      <c r="G45" s="3">
        <v>37</v>
      </c>
      <c r="H45" t="s">
        <v>10</v>
      </c>
      <c r="I45" s="3">
        <v>10</v>
      </c>
      <c r="J45" s="3">
        <v>87</v>
      </c>
      <c r="K45" s="3">
        <v>23</v>
      </c>
      <c r="L45" s="3">
        <v>43</v>
      </c>
      <c r="M45" s="3">
        <v>0</v>
      </c>
      <c r="N45" s="3">
        <v>0</v>
      </c>
      <c r="O45" s="3">
        <v>0</v>
      </c>
      <c r="P45" s="3">
        <v>0</v>
      </c>
      <c r="Q45" s="3">
        <v>0</v>
      </c>
      <c r="R45" s="3">
        <v>0</v>
      </c>
      <c r="S45" s="3">
        <v>0</v>
      </c>
      <c r="T45" s="3">
        <v>0</v>
      </c>
      <c r="U45" s="3">
        <v>0</v>
      </c>
      <c r="V45" s="3">
        <v>0</v>
      </c>
      <c r="W45" s="3">
        <v>7</v>
      </c>
      <c r="X45" s="3">
        <v>50</v>
      </c>
      <c r="Y45" s="29">
        <v>33</v>
      </c>
      <c r="Z45" s="29">
        <v>130</v>
      </c>
      <c r="AA45" s="22">
        <v>9.0909090909090912E-2</v>
      </c>
    </row>
    <row r="46" spans="1:27" x14ac:dyDescent="0.35">
      <c r="A46" t="s">
        <v>158</v>
      </c>
      <c r="B46" t="s">
        <v>159</v>
      </c>
      <c r="C46" s="3">
        <v>21543</v>
      </c>
      <c r="D46" s="3">
        <v>2856</v>
      </c>
      <c r="E46" t="s">
        <v>11</v>
      </c>
      <c r="F46" t="s">
        <v>8</v>
      </c>
      <c r="G46" s="3">
        <v>174</v>
      </c>
      <c r="H46" t="s">
        <v>10</v>
      </c>
      <c r="I46" s="3">
        <v>111</v>
      </c>
      <c r="J46" s="3">
        <v>1689</v>
      </c>
      <c r="K46" s="3">
        <v>43</v>
      </c>
      <c r="L46" s="3">
        <v>2526</v>
      </c>
      <c r="M46" s="3">
        <v>7</v>
      </c>
      <c r="N46" s="3">
        <v>17</v>
      </c>
      <c r="O46" s="3">
        <v>33</v>
      </c>
      <c r="P46" s="3">
        <v>311</v>
      </c>
      <c r="Q46" s="3">
        <v>0</v>
      </c>
      <c r="R46" s="3">
        <v>0</v>
      </c>
      <c r="S46" s="3">
        <v>0</v>
      </c>
      <c r="T46" s="3">
        <v>0</v>
      </c>
      <c r="U46" s="3">
        <v>0</v>
      </c>
      <c r="V46" s="3">
        <v>0</v>
      </c>
      <c r="W46" s="3">
        <v>0</v>
      </c>
      <c r="X46" s="3">
        <v>0</v>
      </c>
      <c r="Y46" s="29">
        <v>194</v>
      </c>
      <c r="Z46" s="29">
        <v>4543</v>
      </c>
      <c r="AA46" s="22">
        <v>0.21088056445249037</v>
      </c>
    </row>
    <row r="47" spans="1:27" x14ac:dyDescent="0.35">
      <c r="A47" t="s">
        <v>358</v>
      </c>
      <c r="B47" t="s">
        <v>359</v>
      </c>
      <c r="C47" s="3">
        <v>7181</v>
      </c>
      <c r="D47" s="3">
        <v>2</v>
      </c>
      <c r="E47" t="s">
        <v>11</v>
      </c>
      <c r="F47" t="s">
        <v>8</v>
      </c>
      <c r="G47" s="3">
        <v>15</v>
      </c>
      <c r="H47" t="s">
        <v>10</v>
      </c>
      <c r="I47" s="3">
        <v>5</v>
      </c>
      <c r="J47" s="3">
        <v>10</v>
      </c>
      <c r="K47" s="3">
        <v>5</v>
      </c>
      <c r="L47" s="3">
        <v>35</v>
      </c>
      <c r="M47" s="3">
        <v>5</v>
      </c>
      <c r="N47" s="3">
        <v>20</v>
      </c>
      <c r="O47" s="3">
        <v>0</v>
      </c>
      <c r="P47" s="3">
        <v>0</v>
      </c>
      <c r="Q47" s="3">
        <v>1</v>
      </c>
      <c r="R47" s="3">
        <v>75</v>
      </c>
      <c r="S47" s="3">
        <v>0</v>
      </c>
      <c r="T47" s="3">
        <v>0</v>
      </c>
      <c r="U47" s="3">
        <v>0</v>
      </c>
      <c r="V47" s="3">
        <v>0</v>
      </c>
      <c r="W47" s="3">
        <v>3</v>
      </c>
      <c r="X47" s="3">
        <v>10</v>
      </c>
      <c r="Y47" s="29">
        <v>16</v>
      </c>
      <c r="Z47" s="29">
        <v>140</v>
      </c>
      <c r="AA47" s="22">
        <v>1.9495891937056122E-2</v>
      </c>
    </row>
    <row r="48" spans="1:27" x14ac:dyDescent="0.35">
      <c r="A48" t="s">
        <v>365</v>
      </c>
      <c r="B48" t="s">
        <v>366</v>
      </c>
      <c r="C48" s="3">
        <v>974</v>
      </c>
      <c r="D48" s="3"/>
      <c r="E48" t="s">
        <v>9</v>
      </c>
      <c r="F48" t="s">
        <v>8</v>
      </c>
      <c r="G48" s="3">
        <v>0</v>
      </c>
      <c r="H48" t="s">
        <v>10</v>
      </c>
      <c r="I48" s="3">
        <v>5</v>
      </c>
      <c r="J48" s="3">
        <v>67</v>
      </c>
      <c r="K48" s="3">
        <v>5</v>
      </c>
      <c r="L48" s="3">
        <v>86</v>
      </c>
      <c r="M48" s="3">
        <v>2</v>
      </c>
      <c r="N48" s="3">
        <v>20</v>
      </c>
      <c r="O48" s="3">
        <v>0</v>
      </c>
      <c r="P48" s="3">
        <v>0</v>
      </c>
      <c r="Q48" s="3">
        <v>4</v>
      </c>
      <c r="R48" s="3">
        <v>60</v>
      </c>
      <c r="S48" s="3">
        <v>0</v>
      </c>
      <c r="T48" s="3">
        <v>0</v>
      </c>
      <c r="U48" s="3">
        <v>0</v>
      </c>
      <c r="V48" s="3">
        <v>0</v>
      </c>
      <c r="W48" s="3">
        <v>10</v>
      </c>
      <c r="X48" s="3">
        <v>50</v>
      </c>
      <c r="Y48" s="29">
        <v>16</v>
      </c>
      <c r="Z48" s="29">
        <v>233</v>
      </c>
      <c r="AA48" s="22">
        <v>0.23921971252566734</v>
      </c>
    </row>
    <row r="49" spans="1:27" x14ac:dyDescent="0.35">
      <c r="A49" t="s">
        <v>372</v>
      </c>
      <c r="B49" t="s">
        <v>373</v>
      </c>
      <c r="C49" s="3">
        <v>62066</v>
      </c>
      <c r="D49" s="3">
        <v>30214</v>
      </c>
      <c r="E49" t="s">
        <v>11</v>
      </c>
      <c r="F49" t="s">
        <v>8</v>
      </c>
      <c r="G49" s="3">
        <v>2646</v>
      </c>
      <c r="H49" t="s">
        <v>10</v>
      </c>
      <c r="I49" s="3">
        <v>90</v>
      </c>
      <c r="J49" s="3">
        <v>4163</v>
      </c>
      <c r="K49" s="3">
        <v>121</v>
      </c>
      <c r="L49" s="3">
        <v>5007</v>
      </c>
      <c r="M49" s="3">
        <v>15</v>
      </c>
      <c r="N49" s="3">
        <v>195</v>
      </c>
      <c r="O49" s="3">
        <v>223</v>
      </c>
      <c r="P49" s="3">
        <v>3642</v>
      </c>
      <c r="Q49" s="3">
        <v>29</v>
      </c>
      <c r="R49" s="3">
        <v>2785</v>
      </c>
      <c r="S49" s="3">
        <v>0</v>
      </c>
      <c r="T49" s="3">
        <v>0</v>
      </c>
      <c r="U49" s="3">
        <v>0</v>
      </c>
      <c r="V49" s="3">
        <v>0</v>
      </c>
      <c r="W49" s="3">
        <v>16</v>
      </c>
      <c r="X49" s="3">
        <v>3200</v>
      </c>
      <c r="Y49" s="29">
        <v>478</v>
      </c>
      <c r="Z49" s="29">
        <v>15792</v>
      </c>
      <c r="AA49" s="22">
        <v>0.25443882318821898</v>
      </c>
    </row>
    <row r="50" spans="1:27" x14ac:dyDescent="0.35">
      <c r="A50" t="s">
        <v>378</v>
      </c>
      <c r="B50" t="s">
        <v>379</v>
      </c>
      <c r="C50" s="3">
        <v>7463</v>
      </c>
      <c r="D50" s="3"/>
      <c r="E50" t="s">
        <v>9</v>
      </c>
      <c r="F50" t="s">
        <v>10</v>
      </c>
      <c r="G50" s="3"/>
      <c r="H50" t="s">
        <v>10</v>
      </c>
      <c r="I50" s="3">
        <v>43</v>
      </c>
      <c r="J50" s="3">
        <v>1136</v>
      </c>
      <c r="K50" s="3">
        <v>37</v>
      </c>
      <c r="L50" s="3">
        <v>874</v>
      </c>
      <c r="M50" s="3">
        <v>8</v>
      </c>
      <c r="N50" s="3">
        <v>87</v>
      </c>
      <c r="O50" s="3">
        <v>47</v>
      </c>
      <c r="P50" s="3">
        <v>337</v>
      </c>
      <c r="Q50" s="3">
        <v>71</v>
      </c>
      <c r="R50" s="3">
        <v>1110</v>
      </c>
      <c r="S50" s="3">
        <v>0</v>
      </c>
      <c r="T50" s="3">
        <v>0</v>
      </c>
      <c r="U50" s="3">
        <v>7</v>
      </c>
      <c r="V50" s="3">
        <v>16</v>
      </c>
      <c r="W50" s="3"/>
      <c r="X50" s="3"/>
      <c r="Y50" s="29">
        <v>206</v>
      </c>
      <c r="Z50" s="29">
        <v>3544</v>
      </c>
      <c r="AA50" s="22">
        <v>0.47487605520568138</v>
      </c>
    </row>
    <row r="51" spans="1:27" x14ac:dyDescent="0.35">
      <c r="A51" t="s">
        <v>385</v>
      </c>
      <c r="B51" t="s">
        <v>386</v>
      </c>
      <c r="C51" s="3">
        <v>3670</v>
      </c>
      <c r="D51" s="3"/>
      <c r="E51" t="s">
        <v>9</v>
      </c>
      <c r="F51" t="s">
        <v>10</v>
      </c>
      <c r="G51" s="3">
        <v>0</v>
      </c>
      <c r="H51" t="s">
        <v>10</v>
      </c>
      <c r="I51" s="3">
        <v>2</v>
      </c>
      <c r="J51" s="3">
        <v>412</v>
      </c>
      <c r="K51" s="3">
        <v>2</v>
      </c>
      <c r="L51" s="3">
        <v>870</v>
      </c>
      <c r="M51" s="3">
        <v>1</v>
      </c>
      <c r="N51" s="3">
        <v>120</v>
      </c>
      <c r="O51" s="3">
        <v>1</v>
      </c>
      <c r="P51" s="3">
        <v>294</v>
      </c>
      <c r="Q51" s="3">
        <v>1</v>
      </c>
      <c r="R51" s="3">
        <v>24</v>
      </c>
      <c r="S51" s="3">
        <v>0</v>
      </c>
      <c r="T51" s="3">
        <v>0</v>
      </c>
      <c r="U51" s="3">
        <v>0</v>
      </c>
      <c r="V51" s="3">
        <v>0</v>
      </c>
      <c r="W51" s="3">
        <v>0</v>
      </c>
      <c r="X51" s="3">
        <v>0</v>
      </c>
      <c r="Y51" s="29">
        <v>7</v>
      </c>
      <c r="Z51" s="29">
        <v>1720</v>
      </c>
      <c r="AA51" s="22">
        <v>0.46866485013623976</v>
      </c>
    </row>
    <row r="52" spans="1:27" x14ac:dyDescent="0.35">
      <c r="A52" t="s">
        <v>392</v>
      </c>
      <c r="B52" t="s">
        <v>393</v>
      </c>
      <c r="C52" s="3">
        <v>862</v>
      </c>
      <c r="D52" s="3"/>
      <c r="E52" t="s">
        <v>9</v>
      </c>
      <c r="F52" t="s">
        <v>8</v>
      </c>
      <c r="G52" s="3">
        <v>162</v>
      </c>
      <c r="H52" t="s">
        <v>10</v>
      </c>
      <c r="I52" s="3">
        <v>34</v>
      </c>
      <c r="J52" s="3">
        <v>374</v>
      </c>
      <c r="K52" s="3">
        <v>23</v>
      </c>
      <c r="L52" s="3">
        <v>217</v>
      </c>
      <c r="M52" s="3">
        <v>0</v>
      </c>
      <c r="N52" s="3">
        <v>0</v>
      </c>
      <c r="O52" s="3">
        <v>0</v>
      </c>
      <c r="P52" s="3">
        <v>0</v>
      </c>
      <c r="Q52" s="3">
        <v>23</v>
      </c>
      <c r="R52" s="3">
        <v>417</v>
      </c>
      <c r="S52" s="3">
        <v>0</v>
      </c>
      <c r="T52" s="3">
        <v>0</v>
      </c>
      <c r="U52" s="3">
        <v>0</v>
      </c>
      <c r="V52" s="3">
        <v>0</v>
      </c>
      <c r="W52" s="3">
        <v>105</v>
      </c>
      <c r="X52" s="3">
        <v>105</v>
      </c>
      <c r="Y52" s="29">
        <v>80</v>
      </c>
      <c r="Z52" s="29">
        <v>1008</v>
      </c>
      <c r="AA52" s="22">
        <v>1.1693735498839908</v>
      </c>
    </row>
    <row r="53" spans="1:27" x14ac:dyDescent="0.35">
      <c r="A53" t="s">
        <v>398</v>
      </c>
      <c r="B53" t="s">
        <v>399</v>
      </c>
      <c r="C53" s="3">
        <v>418</v>
      </c>
      <c r="D53" s="3">
        <v>1</v>
      </c>
      <c r="E53" t="s">
        <v>9</v>
      </c>
      <c r="F53" t="s">
        <v>8</v>
      </c>
      <c r="G53" s="3">
        <v>4</v>
      </c>
      <c r="H53" t="s">
        <v>10</v>
      </c>
      <c r="I53" s="3">
        <v>34</v>
      </c>
      <c r="J53" s="3">
        <v>383</v>
      </c>
      <c r="K53" s="3">
        <v>13</v>
      </c>
      <c r="L53" s="3">
        <v>220</v>
      </c>
      <c r="M53" s="3">
        <v>6</v>
      </c>
      <c r="N53" s="3">
        <v>108</v>
      </c>
      <c r="O53" s="3">
        <v>9</v>
      </c>
      <c r="P53" s="3">
        <v>50</v>
      </c>
      <c r="Q53" s="3">
        <v>8</v>
      </c>
      <c r="R53" s="3">
        <v>485</v>
      </c>
      <c r="S53" s="3">
        <v>0</v>
      </c>
      <c r="T53" s="3">
        <v>0</v>
      </c>
      <c r="U53" s="3">
        <v>0</v>
      </c>
      <c r="V53" s="3">
        <v>0</v>
      </c>
      <c r="W53" s="3">
        <v>2023</v>
      </c>
      <c r="X53" s="3"/>
      <c r="Y53" s="29">
        <v>70</v>
      </c>
      <c r="Z53" s="29">
        <v>1246</v>
      </c>
      <c r="AA53" s="22">
        <v>2.9808612440191387</v>
      </c>
    </row>
    <row r="54" spans="1:27" x14ac:dyDescent="0.35">
      <c r="A54" t="s">
        <v>404</v>
      </c>
      <c r="B54" t="s">
        <v>405</v>
      </c>
      <c r="C54" s="3">
        <v>28129</v>
      </c>
      <c r="D54" s="3">
        <v>1350</v>
      </c>
      <c r="E54" t="s">
        <v>11</v>
      </c>
      <c r="F54" t="s">
        <v>8</v>
      </c>
      <c r="G54" s="3">
        <v>0</v>
      </c>
      <c r="H54" t="s">
        <v>8</v>
      </c>
      <c r="I54" s="3">
        <v>73</v>
      </c>
      <c r="J54" s="3">
        <v>2248</v>
      </c>
      <c r="K54" s="3">
        <v>0</v>
      </c>
      <c r="L54" s="3">
        <v>0</v>
      </c>
      <c r="M54" s="3">
        <v>15</v>
      </c>
      <c r="N54" s="3">
        <v>168</v>
      </c>
      <c r="O54" s="3">
        <v>30</v>
      </c>
      <c r="P54" s="3">
        <v>446</v>
      </c>
      <c r="Q54" s="3">
        <v>0</v>
      </c>
      <c r="R54" s="3">
        <v>0</v>
      </c>
      <c r="S54" s="3">
        <v>0</v>
      </c>
      <c r="T54" s="3">
        <v>0</v>
      </c>
      <c r="U54" s="3">
        <v>0</v>
      </c>
      <c r="V54" s="3">
        <v>0</v>
      </c>
      <c r="W54" s="3">
        <v>0</v>
      </c>
      <c r="X54" s="3">
        <v>0</v>
      </c>
      <c r="Y54" s="29">
        <v>118</v>
      </c>
      <c r="Z54" s="29">
        <v>2862</v>
      </c>
      <c r="AA54" s="22">
        <v>0.10174552952468982</v>
      </c>
    </row>
    <row r="55" spans="1:27" x14ac:dyDescent="0.35">
      <c r="A55" t="s">
        <v>410</v>
      </c>
      <c r="B55" t="s">
        <v>411</v>
      </c>
      <c r="C55" s="3">
        <v>157690</v>
      </c>
      <c r="D55" s="3">
        <v>48309</v>
      </c>
      <c r="E55" t="s">
        <v>66</v>
      </c>
      <c r="F55" t="s">
        <v>10</v>
      </c>
      <c r="G55" s="3">
        <v>32828</v>
      </c>
      <c r="H55" t="s">
        <v>10</v>
      </c>
      <c r="I55" s="3">
        <v>86</v>
      </c>
      <c r="J55" s="3">
        <v>2702</v>
      </c>
      <c r="K55" s="3">
        <v>423</v>
      </c>
      <c r="L55" s="3">
        <v>16325</v>
      </c>
      <c r="M55" s="3">
        <v>38</v>
      </c>
      <c r="N55" s="3">
        <v>385</v>
      </c>
      <c r="O55" s="3">
        <v>346</v>
      </c>
      <c r="P55" s="3">
        <v>5246</v>
      </c>
      <c r="Q55" s="3">
        <v>104</v>
      </c>
      <c r="R55" s="3">
        <v>6650</v>
      </c>
      <c r="S55" s="3">
        <v>17</v>
      </c>
      <c r="T55" s="3">
        <v>133</v>
      </c>
      <c r="U55" s="3">
        <v>1</v>
      </c>
      <c r="V55" s="3">
        <v>148</v>
      </c>
      <c r="W55" s="3"/>
      <c r="X55" s="3"/>
      <c r="Y55" s="29">
        <v>1014</v>
      </c>
      <c r="Z55" s="29">
        <v>31441</v>
      </c>
      <c r="AA55" s="22">
        <v>0.19854144206988394</v>
      </c>
    </row>
    <row r="56" spans="1:27" x14ac:dyDescent="0.35">
      <c r="A56" t="s">
        <v>417</v>
      </c>
      <c r="B56" t="s">
        <v>418</v>
      </c>
      <c r="C56" s="3">
        <v>24357</v>
      </c>
      <c r="D56" s="3"/>
      <c r="E56" t="s">
        <v>9</v>
      </c>
      <c r="F56" t="s">
        <v>8</v>
      </c>
      <c r="G56" s="3">
        <v>513</v>
      </c>
      <c r="H56" t="s">
        <v>10</v>
      </c>
      <c r="I56" s="3">
        <v>41</v>
      </c>
      <c r="J56" s="3">
        <v>1780</v>
      </c>
      <c r="K56" s="3">
        <v>39</v>
      </c>
      <c r="L56" s="3">
        <v>4793</v>
      </c>
      <c r="M56" s="3">
        <v>40</v>
      </c>
      <c r="N56" s="3">
        <v>467</v>
      </c>
      <c r="O56" s="3">
        <v>183</v>
      </c>
      <c r="P56" s="3">
        <v>2012</v>
      </c>
      <c r="Q56" s="3">
        <v>25</v>
      </c>
      <c r="R56" s="3">
        <v>4000</v>
      </c>
      <c r="S56" s="3">
        <v>0</v>
      </c>
      <c r="T56" s="3">
        <v>0</v>
      </c>
      <c r="U56" s="3">
        <v>0</v>
      </c>
      <c r="V56" s="3">
        <v>0</v>
      </c>
      <c r="W56" s="3">
        <v>15</v>
      </c>
      <c r="X56" s="3">
        <v>1500</v>
      </c>
      <c r="Y56" s="29">
        <v>328</v>
      </c>
      <c r="Z56" s="29">
        <v>13052</v>
      </c>
      <c r="AA56" s="22">
        <v>0.53586238042451861</v>
      </c>
    </row>
    <row r="57" spans="1:27" x14ac:dyDescent="0.35">
      <c r="A57" t="s">
        <v>423</v>
      </c>
      <c r="B57" t="s">
        <v>424</v>
      </c>
      <c r="C57" s="3">
        <v>11231</v>
      </c>
      <c r="D57" s="3"/>
      <c r="E57" t="s">
        <v>9</v>
      </c>
      <c r="F57" t="s">
        <v>8</v>
      </c>
      <c r="G57" s="3">
        <v>38</v>
      </c>
      <c r="H57" t="s">
        <v>10</v>
      </c>
      <c r="I57" s="3">
        <v>40</v>
      </c>
      <c r="J57" s="3">
        <v>1098</v>
      </c>
      <c r="K57" s="3">
        <v>26</v>
      </c>
      <c r="L57" s="3">
        <v>1434</v>
      </c>
      <c r="M57" s="3">
        <v>40</v>
      </c>
      <c r="N57" s="3">
        <v>578</v>
      </c>
      <c r="O57" s="3">
        <v>59</v>
      </c>
      <c r="P57" s="3">
        <v>319</v>
      </c>
      <c r="Q57" s="3">
        <v>7</v>
      </c>
      <c r="R57" s="3">
        <v>732</v>
      </c>
      <c r="S57" s="3">
        <v>0</v>
      </c>
      <c r="T57" s="3">
        <v>0</v>
      </c>
      <c r="U57" s="3">
        <v>0</v>
      </c>
      <c r="V57" s="3">
        <v>0</v>
      </c>
      <c r="W57" s="3">
        <v>2</v>
      </c>
      <c r="X57" s="3">
        <v>100</v>
      </c>
      <c r="Y57" s="29">
        <v>172</v>
      </c>
      <c r="Z57" s="29">
        <v>4161</v>
      </c>
      <c r="AA57" s="22">
        <v>0.37049238714272992</v>
      </c>
    </row>
    <row r="58" spans="1:27" x14ac:dyDescent="0.35">
      <c r="A58" t="s">
        <v>430</v>
      </c>
      <c r="B58" t="s">
        <v>431</v>
      </c>
      <c r="C58" s="3">
        <v>894</v>
      </c>
      <c r="D58" s="3"/>
      <c r="E58" t="s">
        <v>11</v>
      </c>
      <c r="F58" t="s">
        <v>8</v>
      </c>
      <c r="G58" s="3">
        <v>16</v>
      </c>
      <c r="H58" t="s">
        <v>10</v>
      </c>
      <c r="I58" s="3">
        <v>11</v>
      </c>
      <c r="J58" s="3">
        <v>113</v>
      </c>
      <c r="K58" s="3">
        <v>5</v>
      </c>
      <c r="L58" s="3">
        <v>140</v>
      </c>
      <c r="M58" s="3">
        <v>0</v>
      </c>
      <c r="N58" s="3">
        <v>0</v>
      </c>
      <c r="O58" s="3">
        <v>0</v>
      </c>
      <c r="P58" s="3">
        <v>0</v>
      </c>
      <c r="Q58" s="3">
        <v>0</v>
      </c>
      <c r="R58" s="3">
        <v>0</v>
      </c>
      <c r="S58" s="3">
        <v>0</v>
      </c>
      <c r="T58" s="3">
        <v>0</v>
      </c>
      <c r="U58" s="3">
        <v>0</v>
      </c>
      <c r="V58" s="3">
        <v>0</v>
      </c>
      <c r="W58" s="3">
        <v>0</v>
      </c>
      <c r="X58" s="3">
        <v>0</v>
      </c>
      <c r="Y58" s="29">
        <v>16</v>
      </c>
      <c r="Z58" s="29">
        <v>253</v>
      </c>
      <c r="AA58" s="22">
        <v>0.28299776286353467</v>
      </c>
    </row>
    <row r="59" spans="1:27" x14ac:dyDescent="0.35">
      <c r="A59" t="s">
        <v>437</v>
      </c>
      <c r="B59" t="s">
        <v>438</v>
      </c>
      <c r="C59" s="3">
        <v>221232</v>
      </c>
      <c r="D59" s="3">
        <v>54084</v>
      </c>
      <c r="E59" t="s">
        <v>66</v>
      </c>
      <c r="F59" t="s">
        <v>10</v>
      </c>
      <c r="G59" s="3">
        <v>10174</v>
      </c>
      <c r="H59" t="s">
        <v>10</v>
      </c>
      <c r="I59" s="3">
        <v>1781</v>
      </c>
      <c r="J59" s="3">
        <v>24541</v>
      </c>
      <c r="K59" s="3">
        <v>1433</v>
      </c>
      <c r="L59" s="3">
        <v>23658</v>
      </c>
      <c r="M59" s="3">
        <v>500</v>
      </c>
      <c r="N59" s="3">
        <v>5513</v>
      </c>
      <c r="O59" s="3">
        <v>958</v>
      </c>
      <c r="P59" s="3">
        <v>10292</v>
      </c>
      <c r="Q59" s="3">
        <v>614</v>
      </c>
      <c r="R59" s="3">
        <v>23176</v>
      </c>
      <c r="S59" s="3">
        <v>42</v>
      </c>
      <c r="T59" s="3">
        <v>489</v>
      </c>
      <c r="U59" s="3">
        <v>65</v>
      </c>
      <c r="V59" s="3">
        <v>4684</v>
      </c>
      <c r="W59" s="3">
        <v>82</v>
      </c>
      <c r="X59" s="3">
        <v>3248</v>
      </c>
      <c r="Y59" s="29">
        <v>5328</v>
      </c>
      <c r="Z59" s="29">
        <v>87669</v>
      </c>
      <c r="AA59" s="22">
        <v>0.39406595790844001</v>
      </c>
    </row>
    <row r="60" spans="1:27" x14ac:dyDescent="0.35">
      <c r="A60" t="s">
        <v>444</v>
      </c>
      <c r="B60" t="s">
        <v>445</v>
      </c>
      <c r="C60" s="3">
        <v>21415</v>
      </c>
      <c r="D60" s="3"/>
      <c r="E60" t="s">
        <v>9</v>
      </c>
      <c r="F60" t="s">
        <v>10</v>
      </c>
      <c r="G60" s="3">
        <v>390</v>
      </c>
      <c r="H60" t="s">
        <v>10</v>
      </c>
      <c r="I60" s="3">
        <v>234</v>
      </c>
      <c r="J60" s="3">
        <v>4708</v>
      </c>
      <c r="K60" s="3">
        <v>190</v>
      </c>
      <c r="L60" s="3">
        <v>4434</v>
      </c>
      <c r="M60" s="3">
        <v>1</v>
      </c>
      <c r="N60" s="3">
        <v>6</v>
      </c>
      <c r="O60" s="3">
        <v>82</v>
      </c>
      <c r="P60" s="3">
        <v>446</v>
      </c>
      <c r="Q60" s="3">
        <v>0</v>
      </c>
      <c r="R60" s="3">
        <v>0</v>
      </c>
      <c r="S60" s="3">
        <v>0</v>
      </c>
      <c r="T60" s="3">
        <v>0</v>
      </c>
      <c r="U60" s="3">
        <v>0</v>
      </c>
      <c r="V60" s="3">
        <v>0</v>
      </c>
      <c r="W60" s="3">
        <v>12</v>
      </c>
      <c r="X60" s="3">
        <v>1829</v>
      </c>
      <c r="Y60" s="29">
        <v>507</v>
      </c>
      <c r="Z60" s="29">
        <v>9594</v>
      </c>
      <c r="AA60" s="22">
        <v>0.44800373569927621</v>
      </c>
    </row>
    <row r="61" spans="1:27" x14ac:dyDescent="0.35">
      <c r="A61" t="s">
        <v>451</v>
      </c>
      <c r="B61" t="s">
        <v>452</v>
      </c>
      <c r="C61" s="3">
        <v>6548</v>
      </c>
      <c r="D61" s="3"/>
      <c r="E61" t="s">
        <v>9</v>
      </c>
      <c r="F61" t="s">
        <v>10</v>
      </c>
      <c r="G61" s="3">
        <v>242</v>
      </c>
      <c r="H61" t="s">
        <v>10</v>
      </c>
      <c r="I61" s="3">
        <v>80</v>
      </c>
      <c r="J61" s="3">
        <v>598</v>
      </c>
      <c r="K61" s="3">
        <v>7</v>
      </c>
      <c r="L61" s="3">
        <v>42</v>
      </c>
      <c r="M61" s="3">
        <v>19</v>
      </c>
      <c r="N61" s="3">
        <v>89</v>
      </c>
      <c r="O61" s="3">
        <v>11</v>
      </c>
      <c r="P61" s="3">
        <v>64</v>
      </c>
      <c r="Q61" s="3">
        <v>89</v>
      </c>
      <c r="R61" s="3">
        <v>858</v>
      </c>
      <c r="S61" s="3">
        <v>0</v>
      </c>
      <c r="T61" s="3">
        <v>0</v>
      </c>
      <c r="U61" s="3">
        <v>0</v>
      </c>
      <c r="V61" s="3">
        <v>0</v>
      </c>
      <c r="W61" s="3">
        <v>18</v>
      </c>
      <c r="X61" s="3">
        <v>750</v>
      </c>
      <c r="Y61" s="29">
        <v>206</v>
      </c>
      <c r="Z61" s="29">
        <v>1651</v>
      </c>
      <c r="AA61" s="22">
        <v>0.25213805742211365</v>
      </c>
    </row>
    <row r="62" spans="1:27" x14ac:dyDescent="0.35">
      <c r="A62" t="s">
        <v>457</v>
      </c>
      <c r="B62" t="s">
        <v>458</v>
      </c>
      <c r="C62" s="3">
        <v>1182</v>
      </c>
      <c r="D62" s="3"/>
      <c r="E62" t="s">
        <v>9</v>
      </c>
      <c r="F62" t="s">
        <v>8</v>
      </c>
      <c r="G62" s="3">
        <v>0</v>
      </c>
      <c r="H62" t="s">
        <v>10</v>
      </c>
      <c r="I62" s="3">
        <v>29</v>
      </c>
      <c r="J62" s="3">
        <v>159</v>
      </c>
      <c r="K62" s="3">
        <v>0</v>
      </c>
      <c r="L62" s="3">
        <v>0</v>
      </c>
      <c r="M62" s="3">
        <v>0</v>
      </c>
      <c r="N62" s="3">
        <v>0</v>
      </c>
      <c r="O62" s="3">
        <v>0</v>
      </c>
      <c r="P62" s="3">
        <v>0</v>
      </c>
      <c r="Q62" s="3">
        <v>0</v>
      </c>
      <c r="R62" s="3">
        <v>0</v>
      </c>
      <c r="S62" s="3">
        <v>0</v>
      </c>
      <c r="T62" s="3">
        <v>0</v>
      </c>
      <c r="U62" s="3">
        <v>0</v>
      </c>
      <c r="V62" s="3">
        <v>0</v>
      </c>
      <c r="W62" s="3">
        <v>0</v>
      </c>
      <c r="X62" s="3">
        <v>0</v>
      </c>
      <c r="Y62" s="29">
        <v>29</v>
      </c>
      <c r="Z62" s="29">
        <v>159</v>
      </c>
      <c r="AA62" s="22">
        <v>0.13451776649746192</v>
      </c>
    </row>
    <row r="63" spans="1:27" x14ac:dyDescent="0.35">
      <c r="A63" t="s">
        <v>463</v>
      </c>
      <c r="B63" t="s">
        <v>464</v>
      </c>
      <c r="C63" s="3">
        <v>41084</v>
      </c>
      <c r="D63" s="3">
        <v>6836</v>
      </c>
      <c r="E63" t="s">
        <v>11</v>
      </c>
      <c r="F63" t="s">
        <v>10</v>
      </c>
      <c r="G63" s="3">
        <v>565</v>
      </c>
      <c r="H63" t="s">
        <v>10</v>
      </c>
      <c r="I63" s="3">
        <v>305</v>
      </c>
      <c r="J63" s="3">
        <v>4767</v>
      </c>
      <c r="K63" s="3">
        <v>83</v>
      </c>
      <c r="L63" s="3">
        <v>4871</v>
      </c>
      <c r="M63" s="3">
        <v>26</v>
      </c>
      <c r="N63" s="3">
        <v>276</v>
      </c>
      <c r="O63" s="3">
        <v>85</v>
      </c>
      <c r="P63" s="3">
        <v>1579</v>
      </c>
      <c r="Q63" s="3">
        <v>10</v>
      </c>
      <c r="R63" s="3">
        <v>230</v>
      </c>
      <c r="S63" s="3">
        <v>0</v>
      </c>
      <c r="T63" s="3">
        <v>0</v>
      </c>
      <c r="U63" s="3">
        <v>1</v>
      </c>
      <c r="V63" s="3">
        <v>1</v>
      </c>
      <c r="W63" s="3">
        <v>42</v>
      </c>
      <c r="X63" s="3">
        <v>3877</v>
      </c>
      <c r="Y63" s="29">
        <v>509</v>
      </c>
      <c r="Z63" s="29">
        <v>11723</v>
      </c>
      <c r="AA63" s="22">
        <v>0.28534222568396456</v>
      </c>
    </row>
    <row r="64" spans="1:27" x14ac:dyDescent="0.35">
      <c r="A64" t="s">
        <v>919</v>
      </c>
      <c r="B64" t="s">
        <v>920</v>
      </c>
      <c r="C64" s="3">
        <v>7410</v>
      </c>
      <c r="D64" s="3"/>
      <c r="E64" t="s">
        <v>9</v>
      </c>
      <c r="F64" t="s">
        <v>8</v>
      </c>
      <c r="G64" s="3">
        <v>0</v>
      </c>
      <c r="H64" t="s">
        <v>10</v>
      </c>
      <c r="I64" s="3">
        <v>52</v>
      </c>
      <c r="J64" s="3">
        <v>416</v>
      </c>
      <c r="K64" s="3">
        <v>28</v>
      </c>
      <c r="L64" s="3">
        <v>196</v>
      </c>
      <c r="M64" s="3">
        <v>8</v>
      </c>
      <c r="N64" s="3">
        <v>40</v>
      </c>
      <c r="O64" s="3">
        <v>0</v>
      </c>
      <c r="P64" s="3">
        <v>0</v>
      </c>
      <c r="Q64" s="3">
        <v>8</v>
      </c>
      <c r="R64" s="3">
        <v>450</v>
      </c>
      <c r="S64" s="3">
        <v>0</v>
      </c>
      <c r="T64" s="3">
        <v>0</v>
      </c>
      <c r="U64" s="3">
        <v>0</v>
      </c>
      <c r="V64" s="3">
        <v>0</v>
      </c>
      <c r="W64" s="3">
        <v>20</v>
      </c>
      <c r="X64" s="3">
        <v>300</v>
      </c>
      <c r="Y64" s="29">
        <v>96</v>
      </c>
      <c r="Z64" s="29">
        <v>1102</v>
      </c>
      <c r="AA64" s="22">
        <v>0.14871794871794872</v>
      </c>
    </row>
    <row r="65" spans="1:27" x14ac:dyDescent="0.35">
      <c r="A65" t="s">
        <v>470</v>
      </c>
      <c r="B65" t="s">
        <v>471</v>
      </c>
      <c r="C65" s="3">
        <v>69878</v>
      </c>
      <c r="D65" s="3">
        <v>20200</v>
      </c>
      <c r="E65" t="s">
        <v>11</v>
      </c>
      <c r="F65" t="s">
        <v>10</v>
      </c>
      <c r="G65" s="3">
        <v>697</v>
      </c>
      <c r="H65" t="s">
        <v>10</v>
      </c>
      <c r="I65" s="3">
        <v>657</v>
      </c>
      <c r="J65" s="3">
        <v>11837</v>
      </c>
      <c r="K65" s="3">
        <v>751</v>
      </c>
      <c r="L65" s="3">
        <v>11586</v>
      </c>
      <c r="M65" s="3">
        <v>180</v>
      </c>
      <c r="N65" s="3">
        <v>1051</v>
      </c>
      <c r="O65" s="3">
        <v>568</v>
      </c>
      <c r="P65" s="3">
        <v>3213</v>
      </c>
      <c r="Q65" s="3">
        <v>5</v>
      </c>
      <c r="R65" s="3">
        <v>98</v>
      </c>
      <c r="S65" s="3">
        <v>91</v>
      </c>
      <c r="T65" s="3">
        <v>545</v>
      </c>
      <c r="U65" s="3">
        <v>0</v>
      </c>
      <c r="V65" s="3">
        <v>0</v>
      </c>
      <c r="W65" s="3">
        <v>1021</v>
      </c>
      <c r="X65" s="3">
        <v>2500</v>
      </c>
      <c r="Y65" s="29">
        <v>2252</v>
      </c>
      <c r="Z65" s="29">
        <v>28330</v>
      </c>
      <c r="AA65" s="22">
        <v>0.3976215690202925</v>
      </c>
    </row>
    <row r="66" spans="1:27" x14ac:dyDescent="0.35">
      <c r="A66" t="s">
        <v>477</v>
      </c>
      <c r="B66" t="s">
        <v>478</v>
      </c>
      <c r="C66" s="3">
        <v>8221</v>
      </c>
      <c r="D66" s="3">
        <v>923</v>
      </c>
      <c r="E66" t="s">
        <v>11</v>
      </c>
      <c r="F66" t="s">
        <v>10</v>
      </c>
      <c r="G66" s="3">
        <v>173</v>
      </c>
      <c r="H66" t="s">
        <v>10</v>
      </c>
      <c r="I66" s="3">
        <v>6</v>
      </c>
      <c r="J66" s="3">
        <v>30</v>
      </c>
      <c r="K66" s="3">
        <v>69</v>
      </c>
      <c r="L66" s="3">
        <v>210</v>
      </c>
      <c r="M66" s="3">
        <v>7</v>
      </c>
      <c r="N66" s="3">
        <v>83</v>
      </c>
      <c r="O66" s="3">
        <v>9</v>
      </c>
      <c r="P66" s="3">
        <v>144</v>
      </c>
      <c r="Q66" s="3">
        <v>2</v>
      </c>
      <c r="R66" s="3">
        <v>83</v>
      </c>
      <c r="S66" s="3">
        <v>0</v>
      </c>
      <c r="T66" s="3">
        <v>0</v>
      </c>
      <c r="U66" s="3">
        <v>0</v>
      </c>
      <c r="V66" s="3">
        <v>0</v>
      </c>
      <c r="W66" s="3">
        <v>19</v>
      </c>
      <c r="X66" s="3">
        <v>223</v>
      </c>
      <c r="Y66" s="29">
        <v>93</v>
      </c>
      <c r="Z66" s="29">
        <v>550</v>
      </c>
      <c r="AA66" s="22">
        <v>6.6901836759518302E-2</v>
      </c>
    </row>
    <row r="67" spans="1:27" x14ac:dyDescent="0.35">
      <c r="A67" t="s">
        <v>484</v>
      </c>
      <c r="B67" t="s">
        <v>485</v>
      </c>
      <c r="C67" s="3">
        <v>45502</v>
      </c>
      <c r="D67" s="3">
        <v>25696</v>
      </c>
      <c r="E67" t="s">
        <v>11</v>
      </c>
      <c r="F67" t="s">
        <v>10</v>
      </c>
      <c r="G67" s="3">
        <v>73</v>
      </c>
      <c r="H67" t="s">
        <v>10</v>
      </c>
      <c r="I67" s="3">
        <v>249</v>
      </c>
      <c r="J67" s="3">
        <v>7149</v>
      </c>
      <c r="K67" s="3">
        <v>59</v>
      </c>
      <c r="L67" s="3">
        <v>5531</v>
      </c>
      <c r="M67" s="3">
        <v>29</v>
      </c>
      <c r="N67" s="3">
        <v>295</v>
      </c>
      <c r="O67" s="3">
        <v>160</v>
      </c>
      <c r="P67" s="3">
        <v>4556</v>
      </c>
      <c r="Q67" s="3">
        <v>23</v>
      </c>
      <c r="R67" s="3">
        <v>5642</v>
      </c>
      <c r="S67" s="3">
        <v>22</v>
      </c>
      <c r="T67" s="3">
        <v>1200</v>
      </c>
      <c r="U67" s="3">
        <v>37</v>
      </c>
      <c r="V67" s="3">
        <v>1392</v>
      </c>
      <c r="W67" s="3">
        <v>64</v>
      </c>
      <c r="X67" s="3">
        <v>10311</v>
      </c>
      <c r="Y67" s="29">
        <v>542</v>
      </c>
      <c r="Z67" s="29">
        <v>24373</v>
      </c>
      <c r="AA67" s="22">
        <v>0.5092743176124126</v>
      </c>
    </row>
    <row r="68" spans="1:27" x14ac:dyDescent="0.35">
      <c r="A68" t="s">
        <v>490</v>
      </c>
      <c r="B68" t="s">
        <v>491</v>
      </c>
      <c r="C68" s="3">
        <v>2442</v>
      </c>
      <c r="D68" s="3"/>
      <c r="E68" t="s">
        <v>9</v>
      </c>
      <c r="F68" t="s">
        <v>10</v>
      </c>
      <c r="G68" s="3">
        <v>0</v>
      </c>
      <c r="H68" t="s">
        <v>10</v>
      </c>
      <c r="I68" s="3">
        <v>44</v>
      </c>
      <c r="J68" s="3">
        <v>97</v>
      </c>
      <c r="K68" s="3">
        <v>43</v>
      </c>
      <c r="L68" s="3">
        <v>139</v>
      </c>
      <c r="M68" s="3">
        <v>15</v>
      </c>
      <c r="N68" s="3">
        <v>97</v>
      </c>
      <c r="O68" s="3">
        <v>5</v>
      </c>
      <c r="P68" s="3">
        <v>62</v>
      </c>
      <c r="Q68" s="3">
        <v>11</v>
      </c>
      <c r="R68" s="3">
        <v>403</v>
      </c>
      <c r="S68" s="3">
        <v>0</v>
      </c>
      <c r="T68" s="3">
        <v>0</v>
      </c>
      <c r="U68" s="3">
        <v>0</v>
      </c>
      <c r="V68" s="3">
        <v>0</v>
      </c>
      <c r="W68" s="3">
        <v>946</v>
      </c>
      <c r="X68" s="3">
        <v>1052</v>
      </c>
      <c r="Y68" s="29">
        <v>118</v>
      </c>
      <c r="Z68" s="29">
        <v>798</v>
      </c>
      <c r="AA68" s="22">
        <v>0.32678132678132676</v>
      </c>
    </row>
    <row r="69" spans="1:27" x14ac:dyDescent="0.35">
      <c r="A69" t="s">
        <v>495</v>
      </c>
      <c r="B69" t="s">
        <v>496</v>
      </c>
      <c r="C69" s="3">
        <v>10130</v>
      </c>
      <c r="D69" s="3"/>
      <c r="E69" t="s">
        <v>9</v>
      </c>
      <c r="F69" t="s">
        <v>10</v>
      </c>
      <c r="G69" s="3">
        <v>0</v>
      </c>
      <c r="H69" t="s">
        <v>10</v>
      </c>
      <c r="I69" s="3">
        <v>99</v>
      </c>
      <c r="J69" s="3">
        <v>1762</v>
      </c>
      <c r="K69" s="3">
        <v>60</v>
      </c>
      <c r="L69" s="3">
        <v>1074</v>
      </c>
      <c r="M69" s="3">
        <v>62</v>
      </c>
      <c r="N69" s="3">
        <v>679</v>
      </c>
      <c r="O69" s="3">
        <v>235</v>
      </c>
      <c r="P69" s="3">
        <v>1689</v>
      </c>
      <c r="Q69" s="3">
        <v>16</v>
      </c>
      <c r="R69" s="3">
        <v>2045</v>
      </c>
      <c r="S69" s="3">
        <v>1</v>
      </c>
      <c r="T69" s="3">
        <v>0</v>
      </c>
      <c r="U69" s="3">
        <v>0</v>
      </c>
      <c r="V69" s="3">
        <v>0</v>
      </c>
      <c r="W69" s="3">
        <v>0</v>
      </c>
      <c r="X69" s="3">
        <v>0</v>
      </c>
      <c r="Y69" s="29">
        <v>473</v>
      </c>
      <c r="Z69" s="29">
        <v>7249</v>
      </c>
      <c r="AA69" s="22">
        <v>0.71559723593287261</v>
      </c>
    </row>
    <row r="70" spans="1:27" x14ac:dyDescent="0.35">
      <c r="A70" t="s">
        <v>501</v>
      </c>
      <c r="B70" t="s">
        <v>502</v>
      </c>
      <c r="C70" s="3">
        <v>753</v>
      </c>
      <c r="D70" s="3">
        <v>0</v>
      </c>
      <c r="E70" t="s">
        <v>9</v>
      </c>
      <c r="F70" t="s">
        <v>10</v>
      </c>
      <c r="G70" s="3">
        <v>313</v>
      </c>
      <c r="H70" t="s">
        <v>10</v>
      </c>
      <c r="I70" s="3">
        <v>52</v>
      </c>
      <c r="J70" s="3">
        <v>502</v>
      </c>
      <c r="K70" s="3">
        <v>0</v>
      </c>
      <c r="L70" s="3">
        <v>0</v>
      </c>
      <c r="M70" s="3">
        <v>0</v>
      </c>
      <c r="N70" s="3">
        <v>0</v>
      </c>
      <c r="O70" s="3">
        <v>12</v>
      </c>
      <c r="P70" s="3">
        <v>537</v>
      </c>
      <c r="Q70" s="3">
        <v>0</v>
      </c>
      <c r="R70" s="3">
        <v>0</v>
      </c>
      <c r="S70" s="3">
        <v>0</v>
      </c>
      <c r="T70" s="3">
        <v>0</v>
      </c>
      <c r="U70" s="3">
        <v>0</v>
      </c>
      <c r="V70" s="3">
        <v>0</v>
      </c>
      <c r="W70" s="3">
        <v>52</v>
      </c>
      <c r="X70" s="3">
        <v>780</v>
      </c>
      <c r="Y70" s="29">
        <v>64</v>
      </c>
      <c r="Z70" s="29">
        <v>1039</v>
      </c>
      <c r="AA70" s="22">
        <v>1.3798140770252325</v>
      </c>
    </row>
    <row r="71" spans="1:27" x14ac:dyDescent="0.35">
      <c r="A71" t="s">
        <v>507</v>
      </c>
      <c r="B71" t="s">
        <v>508</v>
      </c>
      <c r="C71" s="3">
        <v>19936</v>
      </c>
      <c r="D71" s="3">
        <v>11462</v>
      </c>
      <c r="E71" t="s">
        <v>11</v>
      </c>
      <c r="F71" t="s">
        <v>8</v>
      </c>
      <c r="G71" s="3">
        <v>0</v>
      </c>
      <c r="H71" t="s">
        <v>10</v>
      </c>
      <c r="I71" s="3">
        <v>55</v>
      </c>
      <c r="J71" s="3">
        <v>2752</v>
      </c>
      <c r="K71" s="3">
        <v>12</v>
      </c>
      <c r="L71" s="3">
        <v>244</v>
      </c>
      <c r="M71" s="3">
        <v>40</v>
      </c>
      <c r="N71" s="3">
        <v>278</v>
      </c>
      <c r="O71" s="3">
        <v>18</v>
      </c>
      <c r="P71" s="3">
        <v>392</v>
      </c>
      <c r="Q71" s="3">
        <v>1418</v>
      </c>
      <c r="R71" s="3">
        <v>731</v>
      </c>
      <c r="S71" s="3">
        <v>0</v>
      </c>
      <c r="T71" s="3">
        <v>0</v>
      </c>
      <c r="U71" s="3">
        <v>0</v>
      </c>
      <c r="V71" s="3">
        <v>0</v>
      </c>
      <c r="W71" s="3">
        <v>6</v>
      </c>
      <c r="X71" s="3">
        <v>1788</v>
      </c>
      <c r="Y71" s="29">
        <v>1543</v>
      </c>
      <c r="Z71" s="29">
        <v>4397</v>
      </c>
      <c r="AA71" s="22">
        <v>0.22055577849117175</v>
      </c>
    </row>
    <row r="72" spans="1:27" x14ac:dyDescent="0.35">
      <c r="A72" t="s">
        <v>513</v>
      </c>
      <c r="B72" t="s">
        <v>514</v>
      </c>
      <c r="C72" s="3">
        <v>41659</v>
      </c>
      <c r="D72" s="3">
        <v>36009</v>
      </c>
      <c r="E72" t="s">
        <v>11</v>
      </c>
      <c r="F72" t="s">
        <v>10</v>
      </c>
      <c r="G72" s="3">
        <v>2981</v>
      </c>
      <c r="H72" t="s">
        <v>10</v>
      </c>
      <c r="I72" s="3">
        <v>119</v>
      </c>
      <c r="J72" s="3">
        <v>5479</v>
      </c>
      <c r="K72" s="3">
        <v>72</v>
      </c>
      <c r="L72" s="3">
        <v>2515</v>
      </c>
      <c r="M72" s="3">
        <v>21</v>
      </c>
      <c r="N72" s="3">
        <v>165</v>
      </c>
      <c r="O72" s="3">
        <v>129</v>
      </c>
      <c r="P72" s="3">
        <v>2137</v>
      </c>
      <c r="Q72" s="3">
        <v>16</v>
      </c>
      <c r="R72" s="3">
        <v>1025</v>
      </c>
      <c r="S72" s="3">
        <v>11</v>
      </c>
      <c r="T72" s="3"/>
      <c r="U72" s="3">
        <v>13</v>
      </c>
      <c r="V72" s="3">
        <v>422</v>
      </c>
      <c r="W72" s="3">
        <v>14</v>
      </c>
      <c r="X72" s="3">
        <v>1945</v>
      </c>
      <c r="Y72" s="29">
        <v>368</v>
      </c>
      <c r="Z72" s="29">
        <v>11321</v>
      </c>
      <c r="AA72" s="22">
        <v>0.27175400273650352</v>
      </c>
    </row>
    <row r="73" spans="1:27" x14ac:dyDescent="0.35">
      <c r="A73" t="s">
        <v>519</v>
      </c>
      <c r="B73" t="s">
        <v>520</v>
      </c>
      <c r="C73" s="3">
        <v>6371</v>
      </c>
      <c r="D73" s="3"/>
      <c r="E73" t="s">
        <v>9</v>
      </c>
      <c r="F73" t="s">
        <v>8</v>
      </c>
      <c r="G73" s="3">
        <v>1339</v>
      </c>
      <c r="H73" t="s">
        <v>10</v>
      </c>
      <c r="I73" s="3">
        <v>51</v>
      </c>
      <c r="J73" s="3">
        <v>855</v>
      </c>
      <c r="K73" s="3"/>
      <c r="L73" s="3"/>
      <c r="M73" s="3">
        <v>0</v>
      </c>
      <c r="N73" s="3"/>
      <c r="O73" s="3">
        <v>50</v>
      </c>
      <c r="P73" s="3">
        <v>510</v>
      </c>
      <c r="Q73" s="3">
        <v>33</v>
      </c>
      <c r="R73" s="3">
        <v>660</v>
      </c>
      <c r="S73" s="3">
        <v>0</v>
      </c>
      <c r="T73" s="3"/>
      <c r="U73" s="3">
        <v>0</v>
      </c>
      <c r="V73" s="3"/>
      <c r="W73" s="3">
        <v>1167</v>
      </c>
      <c r="X73" s="3">
        <v>731</v>
      </c>
      <c r="Y73" s="29">
        <v>134</v>
      </c>
      <c r="Z73" s="29">
        <v>2025</v>
      </c>
      <c r="AA73" s="22">
        <v>0.31784649191649661</v>
      </c>
    </row>
    <row r="74" spans="1:27" x14ac:dyDescent="0.35">
      <c r="A74" t="s">
        <v>525</v>
      </c>
      <c r="B74" t="s">
        <v>526</v>
      </c>
      <c r="C74" s="3">
        <v>6293</v>
      </c>
      <c r="D74" s="3"/>
      <c r="E74" t="s">
        <v>9</v>
      </c>
      <c r="F74" t="s">
        <v>8</v>
      </c>
      <c r="G74" s="3">
        <v>0</v>
      </c>
      <c r="H74" t="s">
        <v>10</v>
      </c>
      <c r="I74" s="3">
        <v>0</v>
      </c>
      <c r="J74" s="3">
        <v>0</v>
      </c>
      <c r="K74" s="3">
        <v>0</v>
      </c>
      <c r="L74" s="3">
        <v>0</v>
      </c>
      <c r="M74" s="3">
        <v>0</v>
      </c>
      <c r="N74" s="3">
        <v>0</v>
      </c>
      <c r="O74" s="3">
        <v>0</v>
      </c>
      <c r="P74" s="3">
        <v>0</v>
      </c>
      <c r="Q74" s="3">
        <v>7</v>
      </c>
      <c r="R74" s="3">
        <v>403</v>
      </c>
      <c r="S74" s="3">
        <v>0</v>
      </c>
      <c r="T74" s="3">
        <v>0</v>
      </c>
      <c r="U74" s="3">
        <v>0</v>
      </c>
      <c r="V74" s="3">
        <v>0</v>
      </c>
      <c r="W74" s="3">
        <v>25</v>
      </c>
      <c r="X74" s="3">
        <v>600</v>
      </c>
      <c r="Y74" s="29">
        <v>7</v>
      </c>
      <c r="Z74" s="29">
        <v>403</v>
      </c>
      <c r="AA74" s="22">
        <v>6.4039408866995079E-2</v>
      </c>
    </row>
    <row r="75" spans="1:27" x14ac:dyDescent="0.35">
      <c r="A75" t="s">
        <v>531</v>
      </c>
      <c r="B75" t="s">
        <v>532</v>
      </c>
      <c r="C75" s="3">
        <v>1304</v>
      </c>
      <c r="D75" s="3"/>
      <c r="E75" t="s">
        <v>9</v>
      </c>
      <c r="F75" t="s">
        <v>8</v>
      </c>
      <c r="G75" s="3">
        <v>150</v>
      </c>
      <c r="H75" t="s">
        <v>10</v>
      </c>
      <c r="I75" s="3">
        <v>52</v>
      </c>
      <c r="J75" s="3">
        <v>260</v>
      </c>
      <c r="K75" s="3">
        <v>52</v>
      </c>
      <c r="L75" s="3">
        <v>260</v>
      </c>
      <c r="M75" s="3">
        <v>0</v>
      </c>
      <c r="N75" s="3">
        <v>0</v>
      </c>
      <c r="O75" s="3">
        <v>38</v>
      </c>
      <c r="P75" s="3">
        <v>228</v>
      </c>
      <c r="Q75" s="3">
        <v>3</v>
      </c>
      <c r="R75" s="3">
        <v>65</v>
      </c>
      <c r="S75" s="3">
        <v>0</v>
      </c>
      <c r="T75" s="3">
        <v>0</v>
      </c>
      <c r="U75" s="3">
        <v>0</v>
      </c>
      <c r="V75" s="3">
        <v>0</v>
      </c>
      <c r="W75" s="3">
        <v>0</v>
      </c>
      <c r="X75" s="3">
        <v>0</v>
      </c>
      <c r="Y75" s="29">
        <v>145</v>
      </c>
      <c r="Z75" s="29">
        <v>813</v>
      </c>
      <c r="AA75" s="22">
        <v>0.62346625766871167</v>
      </c>
    </row>
    <row r="76" spans="1:27" x14ac:dyDescent="0.35">
      <c r="A76" t="s">
        <v>538</v>
      </c>
      <c r="B76" t="s">
        <v>539</v>
      </c>
      <c r="C76" s="3">
        <v>5093</v>
      </c>
      <c r="D76" s="3"/>
      <c r="E76" t="s">
        <v>9</v>
      </c>
      <c r="F76" t="s">
        <v>8</v>
      </c>
      <c r="G76" s="3">
        <v>0</v>
      </c>
      <c r="H76" t="s">
        <v>10</v>
      </c>
      <c r="I76" s="3">
        <v>0</v>
      </c>
      <c r="J76" s="3">
        <v>0</v>
      </c>
      <c r="K76" s="3">
        <v>0</v>
      </c>
      <c r="L76" s="3">
        <v>0</v>
      </c>
      <c r="M76" s="3">
        <v>0</v>
      </c>
      <c r="N76" s="3">
        <v>0</v>
      </c>
      <c r="O76" s="3">
        <v>0</v>
      </c>
      <c r="P76" s="3">
        <v>0</v>
      </c>
      <c r="Q76" s="3">
        <v>5</v>
      </c>
      <c r="R76" s="3">
        <v>142</v>
      </c>
      <c r="S76" s="3">
        <v>0</v>
      </c>
      <c r="T76" s="3">
        <v>0</v>
      </c>
      <c r="U76" s="3">
        <v>0</v>
      </c>
      <c r="V76" s="3">
        <v>0</v>
      </c>
      <c r="W76" s="3">
        <v>16</v>
      </c>
      <c r="X76" s="3">
        <v>332</v>
      </c>
      <c r="Y76" s="29">
        <v>5</v>
      </c>
      <c r="Z76" s="29">
        <v>142</v>
      </c>
      <c r="AA76" s="22">
        <v>2.7881405851168269E-2</v>
      </c>
    </row>
    <row r="77" spans="1:27" x14ac:dyDescent="0.35">
      <c r="A77" t="s">
        <v>543</v>
      </c>
      <c r="B77" t="s">
        <v>544</v>
      </c>
      <c r="C77" s="3">
        <v>50658</v>
      </c>
      <c r="D77" s="3">
        <v>2482</v>
      </c>
      <c r="E77" t="s">
        <v>11</v>
      </c>
      <c r="F77" t="s">
        <v>10</v>
      </c>
      <c r="G77" s="3">
        <v>549</v>
      </c>
      <c r="H77" t="s">
        <v>10</v>
      </c>
      <c r="I77" s="3">
        <v>242</v>
      </c>
      <c r="J77" s="3">
        <v>6003</v>
      </c>
      <c r="K77" s="3">
        <v>69</v>
      </c>
      <c r="L77" s="3">
        <v>2371</v>
      </c>
      <c r="M77" s="3">
        <v>27</v>
      </c>
      <c r="N77" s="3">
        <v>818</v>
      </c>
      <c r="O77" s="3">
        <v>17</v>
      </c>
      <c r="P77" s="3">
        <v>407</v>
      </c>
      <c r="Q77" s="3">
        <v>26</v>
      </c>
      <c r="R77" s="3">
        <v>2187</v>
      </c>
      <c r="S77" s="3">
        <v>0</v>
      </c>
      <c r="T77" s="3">
        <v>0</v>
      </c>
      <c r="U77" s="3">
        <v>0</v>
      </c>
      <c r="V77" s="3">
        <v>0</v>
      </c>
      <c r="W77" s="3">
        <v>29</v>
      </c>
      <c r="X77" s="3">
        <v>1489</v>
      </c>
      <c r="Y77" s="29">
        <v>381</v>
      </c>
      <c r="Z77" s="29">
        <v>11786</v>
      </c>
      <c r="AA77" s="22">
        <v>0.23265821785305382</v>
      </c>
    </row>
    <row r="78" spans="1:27" x14ac:dyDescent="0.35">
      <c r="A78" t="s">
        <v>549</v>
      </c>
      <c r="B78" t="s">
        <v>550</v>
      </c>
      <c r="C78" s="3">
        <v>12516</v>
      </c>
      <c r="D78" s="3"/>
      <c r="E78" t="s">
        <v>9</v>
      </c>
      <c r="F78" t="s">
        <v>10</v>
      </c>
      <c r="G78" s="3">
        <v>217</v>
      </c>
      <c r="H78" t="s">
        <v>10</v>
      </c>
      <c r="I78" s="3">
        <v>52</v>
      </c>
      <c r="J78" s="3">
        <v>1560</v>
      </c>
      <c r="K78" s="3">
        <v>24</v>
      </c>
      <c r="L78" s="3">
        <v>480</v>
      </c>
      <c r="M78" s="3">
        <v>12</v>
      </c>
      <c r="N78" s="3">
        <v>120</v>
      </c>
      <c r="O78" s="3">
        <v>24</v>
      </c>
      <c r="P78" s="3">
        <v>480</v>
      </c>
      <c r="Q78" s="3">
        <v>4</v>
      </c>
      <c r="R78" s="3">
        <v>1400</v>
      </c>
      <c r="S78" s="3">
        <v>0</v>
      </c>
      <c r="T78" s="3">
        <v>0</v>
      </c>
      <c r="U78" s="3">
        <v>0</v>
      </c>
      <c r="V78" s="3">
        <v>0</v>
      </c>
      <c r="W78" s="3">
        <v>1500</v>
      </c>
      <c r="X78" s="3">
        <v>2000</v>
      </c>
      <c r="Y78" s="29">
        <v>116</v>
      </c>
      <c r="Z78" s="29">
        <v>4040</v>
      </c>
      <c r="AA78" s="22">
        <v>0.32278683285394694</v>
      </c>
    </row>
    <row r="79" spans="1:27" x14ac:dyDescent="0.35">
      <c r="A79" t="s">
        <v>555</v>
      </c>
      <c r="B79" t="s">
        <v>556</v>
      </c>
      <c r="C79" s="3">
        <v>25497</v>
      </c>
      <c r="D79" s="3"/>
      <c r="E79" t="s">
        <v>9</v>
      </c>
      <c r="F79" t="s">
        <v>10</v>
      </c>
      <c r="G79" s="3">
        <v>40</v>
      </c>
      <c r="H79" t="s">
        <v>10</v>
      </c>
      <c r="I79" s="3">
        <v>110</v>
      </c>
      <c r="J79" s="3">
        <v>1869</v>
      </c>
      <c r="K79" s="3">
        <v>61</v>
      </c>
      <c r="L79" s="3">
        <v>5297</v>
      </c>
      <c r="M79" s="3">
        <v>30</v>
      </c>
      <c r="N79" s="3">
        <v>443</v>
      </c>
      <c r="O79" s="3">
        <v>54</v>
      </c>
      <c r="P79" s="3">
        <v>1418</v>
      </c>
      <c r="Q79" s="3">
        <v>26</v>
      </c>
      <c r="R79" s="3">
        <v>862</v>
      </c>
      <c r="S79" s="3">
        <v>0</v>
      </c>
      <c r="T79" s="3">
        <v>0</v>
      </c>
      <c r="U79" s="3">
        <v>0</v>
      </c>
      <c r="V79" s="3">
        <v>0</v>
      </c>
      <c r="W79" s="3">
        <v>5</v>
      </c>
      <c r="X79" s="3">
        <v>1412</v>
      </c>
      <c r="Y79" s="29">
        <v>281</v>
      </c>
      <c r="Z79" s="29">
        <v>9889</v>
      </c>
      <c r="AA79" s="22">
        <v>0.38784955092756013</v>
      </c>
    </row>
    <row r="80" spans="1:27" x14ac:dyDescent="0.35">
      <c r="A80" t="s">
        <v>561</v>
      </c>
      <c r="B80" t="s">
        <v>562</v>
      </c>
      <c r="C80" s="3">
        <v>13156</v>
      </c>
      <c r="D80" s="3">
        <v>1070</v>
      </c>
      <c r="E80" t="s">
        <v>66</v>
      </c>
      <c r="F80" t="s">
        <v>8</v>
      </c>
      <c r="G80" s="3">
        <v>27</v>
      </c>
      <c r="H80" t="s">
        <v>10</v>
      </c>
      <c r="I80" s="3">
        <v>58</v>
      </c>
      <c r="J80" s="3">
        <v>1990</v>
      </c>
      <c r="K80" s="3">
        <v>20</v>
      </c>
      <c r="L80" s="3">
        <v>918</v>
      </c>
      <c r="M80" s="3">
        <v>3</v>
      </c>
      <c r="N80" s="3">
        <v>53</v>
      </c>
      <c r="O80" s="3">
        <v>42</v>
      </c>
      <c r="P80" s="3">
        <v>412</v>
      </c>
      <c r="Q80" s="3">
        <v>7</v>
      </c>
      <c r="R80" s="3">
        <v>899</v>
      </c>
      <c r="S80" s="3">
        <v>1</v>
      </c>
      <c r="T80" s="3">
        <v>12</v>
      </c>
      <c r="U80" s="3">
        <v>0</v>
      </c>
      <c r="V80" s="3">
        <v>0</v>
      </c>
      <c r="W80" s="3">
        <v>18</v>
      </c>
      <c r="X80" s="3">
        <v>467</v>
      </c>
      <c r="Y80" s="29">
        <v>131</v>
      </c>
      <c r="Z80" s="29">
        <v>4284</v>
      </c>
      <c r="AA80" s="22">
        <v>0.32471875950136819</v>
      </c>
    </row>
    <row r="81" spans="1:27" x14ac:dyDescent="0.35">
      <c r="A81" t="s">
        <v>567</v>
      </c>
      <c r="B81" t="s">
        <v>568</v>
      </c>
      <c r="C81" s="3">
        <v>4262</v>
      </c>
      <c r="D81" s="3">
        <v>2518</v>
      </c>
      <c r="E81" t="s">
        <v>11</v>
      </c>
      <c r="F81" t="s">
        <v>10</v>
      </c>
      <c r="G81" s="3">
        <v>65</v>
      </c>
      <c r="H81" t="s">
        <v>10</v>
      </c>
      <c r="I81" s="3">
        <v>23</v>
      </c>
      <c r="J81" s="3">
        <v>522</v>
      </c>
      <c r="K81" s="3">
        <v>26</v>
      </c>
      <c r="L81" s="3">
        <v>331</v>
      </c>
      <c r="M81" s="3">
        <v>7</v>
      </c>
      <c r="N81" s="3">
        <v>114</v>
      </c>
      <c r="O81" s="3">
        <v>14</v>
      </c>
      <c r="P81" s="3">
        <v>131</v>
      </c>
      <c r="Q81" s="3">
        <v>11</v>
      </c>
      <c r="R81" s="3">
        <v>1023</v>
      </c>
      <c r="S81" s="3">
        <v>0</v>
      </c>
      <c r="T81" s="3">
        <v>0</v>
      </c>
      <c r="U81" s="3">
        <v>0</v>
      </c>
      <c r="V81" s="3">
        <v>0</v>
      </c>
      <c r="W81" s="3">
        <v>32</v>
      </c>
      <c r="X81" s="3">
        <v>1839</v>
      </c>
      <c r="Y81" s="29">
        <v>81</v>
      </c>
      <c r="Z81" s="29">
        <v>2121</v>
      </c>
      <c r="AA81" s="22">
        <v>0.49765368371656499</v>
      </c>
    </row>
    <row r="82" spans="1:27" x14ac:dyDescent="0.35">
      <c r="A82" t="s">
        <v>573</v>
      </c>
      <c r="B82" t="s">
        <v>574</v>
      </c>
      <c r="C82" s="3">
        <v>799109</v>
      </c>
      <c r="D82" s="3"/>
      <c r="E82" t="s">
        <v>9</v>
      </c>
      <c r="F82" t="s">
        <v>10</v>
      </c>
      <c r="G82" s="3">
        <v>12550</v>
      </c>
      <c r="H82" t="s">
        <v>10</v>
      </c>
      <c r="I82" s="3"/>
      <c r="J82" s="3"/>
      <c r="K82" s="3"/>
      <c r="L82" s="3"/>
      <c r="M82" s="3"/>
      <c r="N82" s="3"/>
      <c r="O82" s="3"/>
      <c r="P82" s="3"/>
      <c r="Q82" s="3">
        <v>6660</v>
      </c>
      <c r="R82" s="3">
        <v>105470</v>
      </c>
      <c r="S82" s="3">
        <v>156</v>
      </c>
      <c r="T82" s="3">
        <v>1583</v>
      </c>
      <c r="U82" s="3">
        <v>0</v>
      </c>
      <c r="V82" s="3">
        <v>0</v>
      </c>
      <c r="W82" s="3"/>
      <c r="X82" s="3"/>
      <c r="Y82" s="29">
        <v>6816</v>
      </c>
      <c r="Z82" s="29">
        <v>107053</v>
      </c>
      <c r="AA82" s="22">
        <v>0.13198449773435164</v>
      </c>
    </row>
    <row r="83" spans="1:27" x14ac:dyDescent="0.35">
      <c r="A83" t="s">
        <v>579</v>
      </c>
      <c r="B83" t="s">
        <v>580</v>
      </c>
      <c r="C83" s="3">
        <v>37261</v>
      </c>
      <c r="D83" s="3">
        <v>32170</v>
      </c>
      <c r="E83" t="s">
        <v>11</v>
      </c>
      <c r="F83" t="s">
        <v>10</v>
      </c>
      <c r="G83" s="3">
        <v>203</v>
      </c>
      <c r="H83" t="s">
        <v>10</v>
      </c>
      <c r="I83" s="3">
        <v>134</v>
      </c>
      <c r="J83" s="3">
        <v>5847</v>
      </c>
      <c r="K83" s="3">
        <v>49</v>
      </c>
      <c r="L83" s="3">
        <v>4786</v>
      </c>
      <c r="M83" s="3">
        <v>49</v>
      </c>
      <c r="N83" s="3">
        <v>555</v>
      </c>
      <c r="O83" s="3">
        <v>81</v>
      </c>
      <c r="P83" s="3">
        <v>1430</v>
      </c>
      <c r="Q83" s="3">
        <v>27</v>
      </c>
      <c r="R83" s="3">
        <v>1430</v>
      </c>
      <c r="S83" s="3">
        <v>0</v>
      </c>
      <c r="T83" s="3">
        <v>0</v>
      </c>
      <c r="U83" s="3">
        <v>0</v>
      </c>
      <c r="V83" s="3">
        <v>0</v>
      </c>
      <c r="W83" s="3">
        <v>106</v>
      </c>
      <c r="X83" s="3">
        <v>15707</v>
      </c>
      <c r="Y83" s="29">
        <v>340</v>
      </c>
      <c r="Z83" s="29">
        <v>14048</v>
      </c>
      <c r="AA83" s="22">
        <v>0.37701618314054908</v>
      </c>
    </row>
    <row r="84" spans="1:27" x14ac:dyDescent="0.35">
      <c r="A84" t="s">
        <v>585</v>
      </c>
      <c r="B84" t="s">
        <v>586</v>
      </c>
      <c r="C84" s="3">
        <v>16891</v>
      </c>
      <c r="D84" s="3">
        <v>21914</v>
      </c>
      <c r="E84" t="s">
        <v>11</v>
      </c>
      <c r="F84" t="s">
        <v>10</v>
      </c>
      <c r="G84" s="3">
        <v>2677</v>
      </c>
      <c r="H84" t="s">
        <v>10</v>
      </c>
      <c r="I84" s="3">
        <v>99</v>
      </c>
      <c r="J84" s="3">
        <v>2708</v>
      </c>
      <c r="K84" s="3">
        <v>88</v>
      </c>
      <c r="L84" s="3">
        <v>2259</v>
      </c>
      <c r="M84" s="3">
        <v>26</v>
      </c>
      <c r="N84" s="3">
        <v>580</v>
      </c>
      <c r="O84" s="3">
        <v>60</v>
      </c>
      <c r="P84" s="3">
        <v>1296</v>
      </c>
      <c r="Q84" s="3">
        <v>90</v>
      </c>
      <c r="R84" s="3">
        <v>5768</v>
      </c>
      <c r="S84" s="3">
        <v>7</v>
      </c>
      <c r="T84" s="3">
        <v>245</v>
      </c>
      <c r="U84" s="3">
        <v>0</v>
      </c>
      <c r="V84" s="3">
        <v>0</v>
      </c>
      <c r="W84" s="3">
        <v>195</v>
      </c>
      <c r="X84" s="3">
        <v>13341</v>
      </c>
      <c r="Y84" s="29">
        <v>370</v>
      </c>
      <c r="Z84" s="29">
        <v>12856</v>
      </c>
      <c r="AA84" s="22">
        <v>0.7466106210407909</v>
      </c>
    </row>
    <row r="85" spans="1:27" x14ac:dyDescent="0.35">
      <c r="A85" t="s">
        <v>592</v>
      </c>
      <c r="B85" t="s">
        <v>593</v>
      </c>
      <c r="C85" s="3">
        <v>14573</v>
      </c>
      <c r="D85" s="3">
        <v>6692</v>
      </c>
      <c r="E85" t="s">
        <v>11</v>
      </c>
      <c r="F85" t="s">
        <v>10</v>
      </c>
      <c r="G85" s="3">
        <v>151</v>
      </c>
      <c r="H85" t="s">
        <v>10</v>
      </c>
      <c r="I85" s="3">
        <v>73</v>
      </c>
      <c r="J85" s="3">
        <v>1299</v>
      </c>
      <c r="K85" s="3">
        <v>7</v>
      </c>
      <c r="L85" s="3">
        <v>187</v>
      </c>
      <c r="M85" s="3">
        <v>12</v>
      </c>
      <c r="N85" s="3">
        <v>43</v>
      </c>
      <c r="O85" s="3">
        <v>57</v>
      </c>
      <c r="P85" s="3">
        <v>636</v>
      </c>
      <c r="Q85" s="3">
        <v>26</v>
      </c>
      <c r="R85" s="3">
        <v>3358</v>
      </c>
      <c r="S85" s="3">
        <v>38</v>
      </c>
      <c r="T85" s="3">
        <v>261</v>
      </c>
      <c r="U85" s="3">
        <v>0</v>
      </c>
      <c r="V85" s="3">
        <v>0</v>
      </c>
      <c r="W85" s="3">
        <v>63</v>
      </c>
      <c r="X85" s="3">
        <v>2901</v>
      </c>
      <c r="Y85" s="29">
        <v>213</v>
      </c>
      <c r="Z85" s="29">
        <v>5784</v>
      </c>
      <c r="AA85" s="22">
        <v>0.37898854045151992</v>
      </c>
    </row>
    <row r="86" spans="1:27" x14ac:dyDescent="0.35">
      <c r="A86" t="s">
        <v>598</v>
      </c>
      <c r="B86" t="s">
        <v>599</v>
      </c>
      <c r="C86" s="3">
        <v>2677</v>
      </c>
      <c r="D86" s="3">
        <v>2201</v>
      </c>
      <c r="E86" t="s">
        <v>66</v>
      </c>
      <c r="F86" t="s">
        <v>10</v>
      </c>
      <c r="G86" s="3">
        <v>0</v>
      </c>
      <c r="H86" t="s">
        <v>10</v>
      </c>
      <c r="I86" s="3">
        <v>34</v>
      </c>
      <c r="J86" s="3">
        <v>230</v>
      </c>
      <c r="K86" s="3">
        <v>112</v>
      </c>
      <c r="L86" s="3">
        <v>2228</v>
      </c>
      <c r="M86" s="3">
        <v>63</v>
      </c>
      <c r="N86" s="3">
        <v>622</v>
      </c>
      <c r="O86" s="3">
        <v>110</v>
      </c>
      <c r="P86" s="3">
        <v>1444</v>
      </c>
      <c r="Q86" s="3">
        <v>0</v>
      </c>
      <c r="R86" s="3">
        <v>0</v>
      </c>
      <c r="S86" s="3">
        <v>9</v>
      </c>
      <c r="T86" s="3">
        <v>74</v>
      </c>
      <c r="U86" s="3">
        <v>0</v>
      </c>
      <c r="V86" s="3">
        <v>0</v>
      </c>
      <c r="W86" s="3">
        <v>24</v>
      </c>
      <c r="X86" s="3">
        <v>480</v>
      </c>
      <c r="Y86" s="29">
        <v>328</v>
      </c>
      <c r="Z86" s="29">
        <v>4598</v>
      </c>
      <c r="AA86" s="22">
        <v>1.6899514381770639</v>
      </c>
    </row>
    <row r="87" spans="1:27" x14ac:dyDescent="0.35">
      <c r="A87" t="s">
        <v>604</v>
      </c>
      <c r="B87" t="s">
        <v>605</v>
      </c>
      <c r="C87" s="3">
        <v>5118</v>
      </c>
      <c r="D87" s="3">
        <v>2450</v>
      </c>
      <c r="E87" t="s">
        <v>66</v>
      </c>
      <c r="F87" t="s">
        <v>10</v>
      </c>
      <c r="G87" s="3">
        <v>0</v>
      </c>
      <c r="H87" t="s">
        <v>10</v>
      </c>
      <c r="I87" s="3">
        <v>46</v>
      </c>
      <c r="J87" s="3">
        <v>1740</v>
      </c>
      <c r="K87" s="3">
        <v>110</v>
      </c>
      <c r="L87" s="3">
        <v>2722</v>
      </c>
      <c r="M87" s="3">
        <v>33</v>
      </c>
      <c r="N87" s="3">
        <v>383</v>
      </c>
      <c r="O87" s="3">
        <v>32</v>
      </c>
      <c r="P87" s="3">
        <v>183</v>
      </c>
      <c r="Q87" s="3">
        <v>13</v>
      </c>
      <c r="R87" s="3">
        <v>929</v>
      </c>
      <c r="S87" s="3">
        <v>15</v>
      </c>
      <c r="T87" s="3">
        <v>320</v>
      </c>
      <c r="U87" s="3">
        <v>0</v>
      </c>
      <c r="V87" s="3">
        <v>0</v>
      </c>
      <c r="W87" s="3">
        <v>114</v>
      </c>
      <c r="X87" s="3">
        <v>1664</v>
      </c>
      <c r="Y87" s="29">
        <v>249</v>
      </c>
      <c r="Z87" s="29">
        <v>6277</v>
      </c>
      <c r="AA87" s="22">
        <v>1.1639312231340366</v>
      </c>
    </row>
    <row r="88" spans="1:27" x14ac:dyDescent="0.35">
      <c r="A88" t="s">
        <v>611</v>
      </c>
      <c r="B88" t="s">
        <v>612</v>
      </c>
      <c r="C88" s="3">
        <v>812</v>
      </c>
      <c r="D88" s="3"/>
      <c r="E88" t="s">
        <v>9</v>
      </c>
      <c r="F88" t="s">
        <v>8</v>
      </c>
      <c r="G88" s="3">
        <v>8</v>
      </c>
      <c r="H88" t="s">
        <v>10</v>
      </c>
      <c r="I88" s="3">
        <v>0</v>
      </c>
      <c r="J88" s="3">
        <v>0</v>
      </c>
      <c r="K88" s="3">
        <v>0</v>
      </c>
      <c r="L88" s="3">
        <v>0</v>
      </c>
      <c r="M88" s="3">
        <v>0</v>
      </c>
      <c r="N88" s="3">
        <v>0</v>
      </c>
      <c r="O88" s="3">
        <v>0</v>
      </c>
      <c r="P88" s="3">
        <v>0</v>
      </c>
      <c r="Q88" s="3">
        <v>0</v>
      </c>
      <c r="R88" s="3">
        <v>0</v>
      </c>
      <c r="S88" s="3">
        <v>0</v>
      </c>
      <c r="T88" s="3">
        <v>0</v>
      </c>
      <c r="U88" s="3">
        <v>0</v>
      </c>
      <c r="V88" s="3">
        <v>0</v>
      </c>
      <c r="W88" s="3">
        <v>4</v>
      </c>
      <c r="X88" s="3">
        <v>10</v>
      </c>
      <c r="Y88" s="29">
        <v>0</v>
      </c>
      <c r="Z88" s="29">
        <v>0</v>
      </c>
      <c r="AA88" s="22">
        <v>0</v>
      </c>
    </row>
    <row r="89" spans="1:27" x14ac:dyDescent="0.35">
      <c r="A89" t="s">
        <v>618</v>
      </c>
      <c r="B89" t="s">
        <v>619</v>
      </c>
      <c r="C89" s="3">
        <v>3290</v>
      </c>
      <c r="D89" s="3"/>
      <c r="E89" t="s">
        <v>9</v>
      </c>
      <c r="F89" t="s">
        <v>8</v>
      </c>
      <c r="G89" s="3">
        <v>126</v>
      </c>
      <c r="H89" t="s">
        <v>10</v>
      </c>
      <c r="I89" s="3">
        <v>55</v>
      </c>
      <c r="J89" s="3">
        <v>1300</v>
      </c>
      <c r="K89" s="3">
        <v>3</v>
      </c>
      <c r="L89" s="3">
        <v>53</v>
      </c>
      <c r="M89" s="3">
        <v>0</v>
      </c>
      <c r="N89" s="3">
        <v>0</v>
      </c>
      <c r="O89" s="3">
        <v>0</v>
      </c>
      <c r="P89" s="3">
        <v>0</v>
      </c>
      <c r="Q89" s="3">
        <v>1</v>
      </c>
      <c r="R89" s="3">
        <v>225</v>
      </c>
      <c r="S89" s="3">
        <v>0</v>
      </c>
      <c r="T89" s="3">
        <v>0</v>
      </c>
      <c r="U89" s="3">
        <v>0</v>
      </c>
      <c r="V89" s="3">
        <v>0</v>
      </c>
      <c r="W89" s="3">
        <v>10</v>
      </c>
      <c r="X89" s="3">
        <v>649</v>
      </c>
      <c r="Y89" s="29">
        <v>59</v>
      </c>
      <c r="Z89" s="29">
        <v>1578</v>
      </c>
      <c r="AA89" s="22">
        <v>0.47963525835866261</v>
      </c>
    </row>
    <row r="90" spans="1:27" x14ac:dyDescent="0.35">
      <c r="A90" t="s">
        <v>624</v>
      </c>
      <c r="B90" t="s">
        <v>625</v>
      </c>
      <c r="C90" s="3">
        <v>951</v>
      </c>
      <c r="D90" s="3">
        <v>513</v>
      </c>
      <c r="E90" t="s">
        <v>11</v>
      </c>
      <c r="F90" t="s">
        <v>8</v>
      </c>
      <c r="G90" s="3">
        <v>0</v>
      </c>
      <c r="H90" t="s">
        <v>10</v>
      </c>
      <c r="I90" s="3">
        <v>27</v>
      </c>
      <c r="J90" s="3">
        <v>284</v>
      </c>
      <c r="K90" s="3">
        <v>1</v>
      </c>
      <c r="L90" s="3">
        <v>17</v>
      </c>
      <c r="M90" s="3">
        <v>0</v>
      </c>
      <c r="N90" s="3">
        <v>0</v>
      </c>
      <c r="O90" s="3">
        <v>2</v>
      </c>
      <c r="P90" s="3">
        <v>42</v>
      </c>
      <c r="Q90" s="3">
        <v>16</v>
      </c>
      <c r="R90" s="3">
        <v>1030</v>
      </c>
      <c r="S90" s="3">
        <v>0</v>
      </c>
      <c r="T90" s="3">
        <v>0</v>
      </c>
      <c r="U90" s="3">
        <v>0</v>
      </c>
      <c r="V90" s="3">
        <v>0</v>
      </c>
      <c r="W90" s="3">
        <v>3</v>
      </c>
      <c r="X90" s="3">
        <v>51</v>
      </c>
      <c r="Y90" s="29">
        <v>46</v>
      </c>
      <c r="Z90" s="29">
        <v>1373</v>
      </c>
      <c r="AA90" s="22">
        <v>1.4437434279705572</v>
      </c>
    </row>
    <row r="91" spans="1:27" x14ac:dyDescent="0.35">
      <c r="A91" t="s">
        <v>631</v>
      </c>
      <c r="B91" t="s">
        <v>632</v>
      </c>
      <c r="C91" s="3">
        <v>3167</v>
      </c>
      <c r="D91" s="3">
        <v>300</v>
      </c>
      <c r="E91" t="s">
        <v>66</v>
      </c>
      <c r="F91" t="s">
        <v>8</v>
      </c>
      <c r="G91" s="3">
        <v>0</v>
      </c>
      <c r="H91" t="s">
        <v>10</v>
      </c>
      <c r="I91" s="3">
        <v>5</v>
      </c>
      <c r="J91" s="3">
        <v>62</v>
      </c>
      <c r="K91" s="3">
        <v>4</v>
      </c>
      <c r="L91" s="3">
        <v>65</v>
      </c>
      <c r="M91" s="3">
        <v>0</v>
      </c>
      <c r="N91" s="3">
        <v>0</v>
      </c>
      <c r="O91" s="3">
        <v>0</v>
      </c>
      <c r="P91" s="3">
        <v>75</v>
      </c>
      <c r="Q91" s="3">
        <v>5</v>
      </c>
      <c r="R91" s="3">
        <v>75</v>
      </c>
      <c r="S91" s="3">
        <v>0</v>
      </c>
      <c r="T91" s="3">
        <v>0</v>
      </c>
      <c r="U91" s="3">
        <v>0</v>
      </c>
      <c r="V91" s="3">
        <v>0</v>
      </c>
      <c r="W91" s="3">
        <v>12</v>
      </c>
      <c r="X91" s="3">
        <v>12</v>
      </c>
      <c r="Y91" s="29">
        <v>14</v>
      </c>
      <c r="Z91" s="29">
        <v>277</v>
      </c>
      <c r="AA91" s="22">
        <v>8.746447742342911E-2</v>
      </c>
    </row>
    <row r="92" spans="1:27" x14ac:dyDescent="0.35">
      <c r="A92" t="s">
        <v>637</v>
      </c>
      <c r="B92" t="s">
        <v>638</v>
      </c>
      <c r="C92" s="3">
        <v>26259</v>
      </c>
      <c r="D92" s="3">
        <v>11520</v>
      </c>
      <c r="E92" t="s">
        <v>66</v>
      </c>
      <c r="F92" t="s">
        <v>10</v>
      </c>
      <c r="G92" s="3">
        <v>3566</v>
      </c>
      <c r="H92" t="s">
        <v>10</v>
      </c>
      <c r="I92" s="3">
        <v>97</v>
      </c>
      <c r="J92" s="3">
        <v>700</v>
      </c>
      <c r="K92" s="3">
        <v>44</v>
      </c>
      <c r="L92" s="3">
        <v>1000</v>
      </c>
      <c r="M92" s="3">
        <v>46</v>
      </c>
      <c r="N92" s="3">
        <v>1510</v>
      </c>
      <c r="O92" s="3">
        <v>95</v>
      </c>
      <c r="P92" s="3">
        <v>300</v>
      </c>
      <c r="Q92" s="3">
        <v>85</v>
      </c>
      <c r="R92" s="3">
        <v>3100</v>
      </c>
      <c r="S92" s="3">
        <v>0</v>
      </c>
      <c r="T92" s="3">
        <v>0</v>
      </c>
      <c r="U92" s="3">
        <v>0</v>
      </c>
      <c r="V92" s="3">
        <v>0</v>
      </c>
      <c r="W92" s="3">
        <v>80</v>
      </c>
      <c r="X92" s="3">
        <v>5500</v>
      </c>
      <c r="Y92" s="29">
        <v>367</v>
      </c>
      <c r="Z92" s="29">
        <v>6610</v>
      </c>
      <c r="AA92" s="22">
        <v>0.25172321870596748</v>
      </c>
    </row>
    <row r="93" spans="1:27" x14ac:dyDescent="0.35">
      <c r="A93" t="s">
        <v>644</v>
      </c>
      <c r="B93" t="s">
        <v>645</v>
      </c>
      <c r="C93" s="3">
        <v>61065</v>
      </c>
      <c r="D93" s="3">
        <v>1099</v>
      </c>
      <c r="E93" t="s">
        <v>11</v>
      </c>
      <c r="F93" t="s">
        <v>8</v>
      </c>
      <c r="G93" s="3">
        <v>430</v>
      </c>
      <c r="H93" t="s">
        <v>10</v>
      </c>
      <c r="I93" s="3">
        <v>114</v>
      </c>
      <c r="J93" s="3">
        <v>3187</v>
      </c>
      <c r="K93" s="3">
        <v>79</v>
      </c>
      <c r="L93" s="3">
        <v>1970</v>
      </c>
      <c r="M93" s="3">
        <v>36</v>
      </c>
      <c r="N93" s="3">
        <v>280</v>
      </c>
      <c r="O93" s="3">
        <v>204</v>
      </c>
      <c r="P93" s="3">
        <v>2546</v>
      </c>
      <c r="Q93" s="3">
        <v>25</v>
      </c>
      <c r="R93" s="3">
        <v>3001</v>
      </c>
      <c r="S93" s="3">
        <v>41</v>
      </c>
      <c r="T93" s="3">
        <v>234</v>
      </c>
      <c r="U93" s="3">
        <v>0</v>
      </c>
      <c r="V93" s="3">
        <v>0</v>
      </c>
      <c r="W93" s="3">
        <v>56</v>
      </c>
      <c r="X93" s="3">
        <v>18223</v>
      </c>
      <c r="Y93" s="29">
        <v>499</v>
      </c>
      <c r="Z93" s="29">
        <v>11218</v>
      </c>
      <c r="AA93" s="22">
        <v>0.17987390485548185</v>
      </c>
    </row>
    <row r="94" spans="1:27" x14ac:dyDescent="0.35">
      <c r="A94" t="s">
        <v>651</v>
      </c>
      <c r="B94" t="s">
        <v>652</v>
      </c>
      <c r="C94" s="3">
        <v>12481</v>
      </c>
      <c r="D94" s="3"/>
      <c r="E94" t="s">
        <v>9</v>
      </c>
      <c r="F94" t="s">
        <v>8</v>
      </c>
      <c r="G94" s="3">
        <v>220</v>
      </c>
      <c r="H94" t="s">
        <v>10</v>
      </c>
      <c r="I94" s="3">
        <v>72</v>
      </c>
      <c r="J94" s="3">
        <v>395</v>
      </c>
      <c r="K94" s="3">
        <v>10</v>
      </c>
      <c r="L94" s="3">
        <v>100</v>
      </c>
      <c r="M94" s="3">
        <v>16</v>
      </c>
      <c r="N94" s="3">
        <v>48</v>
      </c>
      <c r="O94" s="3">
        <v>12</v>
      </c>
      <c r="P94" s="3">
        <v>77</v>
      </c>
      <c r="Q94" s="3">
        <v>0</v>
      </c>
      <c r="R94" s="3">
        <v>0</v>
      </c>
      <c r="S94" s="3">
        <v>0</v>
      </c>
      <c r="T94" s="3">
        <v>0</v>
      </c>
      <c r="U94" s="3">
        <v>0</v>
      </c>
      <c r="V94" s="3">
        <v>0</v>
      </c>
      <c r="W94" s="3">
        <v>204</v>
      </c>
      <c r="X94" s="3">
        <v>6566</v>
      </c>
      <c r="Y94" s="29">
        <v>110</v>
      </c>
      <c r="Z94" s="29">
        <v>620</v>
      </c>
      <c r="AA94" s="22">
        <v>4.9675506770290839E-2</v>
      </c>
    </row>
    <row r="95" spans="1:27" x14ac:dyDescent="0.35">
      <c r="A95" t="s">
        <v>657</v>
      </c>
      <c r="B95" t="s">
        <v>658</v>
      </c>
      <c r="C95" s="3">
        <v>22164</v>
      </c>
      <c r="D95" s="3">
        <v>6075</v>
      </c>
      <c r="E95" t="s">
        <v>11</v>
      </c>
      <c r="F95" t="s">
        <v>8</v>
      </c>
      <c r="G95" s="3">
        <v>314</v>
      </c>
      <c r="H95" t="s">
        <v>10</v>
      </c>
      <c r="I95" s="3">
        <v>86</v>
      </c>
      <c r="J95" s="3">
        <v>3611</v>
      </c>
      <c r="K95" s="3">
        <v>49</v>
      </c>
      <c r="L95" s="3">
        <v>1262</v>
      </c>
      <c r="M95" s="3">
        <v>42</v>
      </c>
      <c r="N95" s="3">
        <v>356</v>
      </c>
      <c r="O95" s="3">
        <v>98</v>
      </c>
      <c r="P95" s="3">
        <v>772</v>
      </c>
      <c r="Q95" s="3">
        <v>12</v>
      </c>
      <c r="R95" s="3">
        <v>374</v>
      </c>
      <c r="S95" s="3">
        <v>0</v>
      </c>
      <c r="T95" s="3">
        <v>0</v>
      </c>
      <c r="U95" s="3">
        <v>0</v>
      </c>
      <c r="V95" s="3">
        <v>0</v>
      </c>
      <c r="W95" s="3">
        <v>0</v>
      </c>
      <c r="X95" s="3">
        <v>0</v>
      </c>
      <c r="Y95" s="29">
        <v>287</v>
      </c>
      <c r="Z95" s="29">
        <v>6375</v>
      </c>
      <c r="AA95" s="22">
        <v>0.2876285868976719</v>
      </c>
    </row>
    <row r="96" spans="1:27" x14ac:dyDescent="0.35">
      <c r="A96" t="s">
        <v>663</v>
      </c>
      <c r="B96" t="s">
        <v>664</v>
      </c>
      <c r="C96" s="3">
        <v>1682</v>
      </c>
      <c r="D96" s="3"/>
      <c r="E96" t="s">
        <v>9</v>
      </c>
      <c r="F96" t="s">
        <v>8</v>
      </c>
      <c r="G96" s="3">
        <v>0</v>
      </c>
      <c r="H96" t="s">
        <v>10</v>
      </c>
      <c r="I96" s="3">
        <v>13</v>
      </c>
      <c r="J96" s="3">
        <v>91</v>
      </c>
      <c r="K96" s="3">
        <v>0</v>
      </c>
      <c r="L96" s="3">
        <v>0</v>
      </c>
      <c r="M96" s="3">
        <v>0</v>
      </c>
      <c r="N96" s="3">
        <v>0</v>
      </c>
      <c r="O96" s="3">
        <v>0</v>
      </c>
      <c r="P96" s="3">
        <v>0</v>
      </c>
      <c r="Q96" s="3">
        <v>0</v>
      </c>
      <c r="R96" s="3">
        <v>0</v>
      </c>
      <c r="S96" s="3">
        <v>0</v>
      </c>
      <c r="T96" s="3">
        <v>0</v>
      </c>
      <c r="U96" s="3">
        <v>0</v>
      </c>
      <c r="V96" s="3">
        <v>0</v>
      </c>
      <c r="W96" s="3">
        <v>15</v>
      </c>
      <c r="X96" s="3">
        <v>20</v>
      </c>
      <c r="Y96" s="29">
        <v>13</v>
      </c>
      <c r="Z96" s="29">
        <v>91</v>
      </c>
      <c r="AA96" s="22">
        <v>5.4102259215219974E-2</v>
      </c>
    </row>
    <row r="97" spans="1:27" x14ac:dyDescent="0.35">
      <c r="A97" t="s">
        <v>670</v>
      </c>
      <c r="B97" t="s">
        <v>671</v>
      </c>
      <c r="C97" s="3">
        <v>2527</v>
      </c>
      <c r="D97" s="3">
        <v>117</v>
      </c>
      <c r="E97" t="s">
        <v>11</v>
      </c>
      <c r="F97" t="s">
        <v>10</v>
      </c>
      <c r="G97" s="3">
        <v>526</v>
      </c>
      <c r="H97" t="s">
        <v>10</v>
      </c>
      <c r="I97" s="3">
        <v>64</v>
      </c>
      <c r="J97" s="3">
        <v>424</v>
      </c>
      <c r="K97" s="3">
        <v>25</v>
      </c>
      <c r="L97" s="3">
        <v>450</v>
      </c>
      <c r="M97" s="3">
        <v>3</v>
      </c>
      <c r="N97" s="3">
        <v>12</v>
      </c>
      <c r="O97" s="3">
        <v>4</v>
      </c>
      <c r="P97" s="3">
        <v>146</v>
      </c>
      <c r="Q97" s="3">
        <v>3</v>
      </c>
      <c r="R97" s="3">
        <v>215</v>
      </c>
      <c r="S97" s="3">
        <v>0</v>
      </c>
      <c r="T97" s="3">
        <v>0</v>
      </c>
      <c r="U97" s="3">
        <v>0</v>
      </c>
      <c r="V97" s="3">
        <v>0</v>
      </c>
      <c r="W97" s="3">
        <v>9</v>
      </c>
      <c r="X97" s="3">
        <v>306</v>
      </c>
      <c r="Y97" s="29">
        <v>99</v>
      </c>
      <c r="Z97" s="29">
        <v>1247</v>
      </c>
      <c r="AA97" s="22">
        <v>0.49347051840126632</v>
      </c>
    </row>
    <row r="98" spans="1:27" x14ac:dyDescent="0.35">
      <c r="A98" t="s">
        <v>676</v>
      </c>
      <c r="B98" t="s">
        <v>677</v>
      </c>
      <c r="C98" s="3">
        <v>1939</v>
      </c>
      <c r="D98" s="3"/>
      <c r="E98" t="s">
        <v>9</v>
      </c>
      <c r="F98" t="s">
        <v>8</v>
      </c>
      <c r="G98" s="3">
        <v>0</v>
      </c>
      <c r="H98" t="s">
        <v>10</v>
      </c>
      <c r="I98" s="3">
        <v>0</v>
      </c>
      <c r="J98" s="3">
        <v>0</v>
      </c>
      <c r="K98" s="3">
        <v>3</v>
      </c>
      <c r="L98" s="3">
        <v>28</v>
      </c>
      <c r="M98" s="3">
        <v>0</v>
      </c>
      <c r="N98" s="3">
        <v>0</v>
      </c>
      <c r="O98" s="3">
        <v>1</v>
      </c>
      <c r="P98" s="3">
        <v>35</v>
      </c>
      <c r="Q98" s="3">
        <v>6</v>
      </c>
      <c r="R98" s="3">
        <v>55</v>
      </c>
      <c r="S98" s="3">
        <v>0</v>
      </c>
      <c r="T98" s="3">
        <v>0</v>
      </c>
      <c r="U98" s="3">
        <v>0</v>
      </c>
      <c r="V98" s="3">
        <v>0</v>
      </c>
      <c r="W98" s="3"/>
      <c r="X98" s="3"/>
      <c r="Y98" s="29">
        <v>10</v>
      </c>
      <c r="Z98" s="29">
        <v>118</v>
      </c>
      <c r="AA98" s="22">
        <v>6.0856111397627644E-2</v>
      </c>
    </row>
    <row r="99" spans="1:27" x14ac:dyDescent="0.35">
      <c r="A99" t="s">
        <v>683</v>
      </c>
      <c r="B99" t="s">
        <v>684</v>
      </c>
      <c r="C99" s="3">
        <v>23876</v>
      </c>
      <c r="D99" s="3">
        <v>6656</v>
      </c>
      <c r="E99" t="s">
        <v>66</v>
      </c>
      <c r="F99" t="s">
        <v>8</v>
      </c>
      <c r="G99" s="3">
        <v>1016</v>
      </c>
      <c r="H99" t="s">
        <v>10</v>
      </c>
      <c r="I99" s="3">
        <v>81</v>
      </c>
      <c r="J99" s="3">
        <v>2083</v>
      </c>
      <c r="K99" s="3">
        <v>86</v>
      </c>
      <c r="L99" s="3">
        <v>4601</v>
      </c>
      <c r="M99" s="3">
        <v>37</v>
      </c>
      <c r="N99" s="3">
        <v>402</v>
      </c>
      <c r="O99" s="3">
        <v>25</v>
      </c>
      <c r="P99" s="3">
        <v>414</v>
      </c>
      <c r="Q99" s="3">
        <v>11</v>
      </c>
      <c r="R99" s="3">
        <v>995</v>
      </c>
      <c r="S99" s="3">
        <v>15</v>
      </c>
      <c r="T99" s="3">
        <v>101</v>
      </c>
      <c r="U99" s="3">
        <v>0</v>
      </c>
      <c r="V99" s="3">
        <v>0</v>
      </c>
      <c r="W99" s="3">
        <v>39</v>
      </c>
      <c r="X99" s="3">
        <v>4932</v>
      </c>
      <c r="Y99" s="29">
        <v>255</v>
      </c>
      <c r="Z99" s="29">
        <v>8596</v>
      </c>
      <c r="AA99" s="22">
        <v>0.35579661584855082</v>
      </c>
    </row>
    <row r="100" spans="1:27" x14ac:dyDescent="0.35">
      <c r="A100" t="s">
        <v>689</v>
      </c>
      <c r="B100" t="s">
        <v>690</v>
      </c>
      <c r="C100" s="3">
        <v>285520</v>
      </c>
      <c r="D100" s="3">
        <v>11299</v>
      </c>
      <c r="E100" t="s">
        <v>11</v>
      </c>
      <c r="F100" t="s">
        <v>10</v>
      </c>
      <c r="G100" s="3">
        <v>5776</v>
      </c>
      <c r="H100" t="s">
        <v>10</v>
      </c>
      <c r="I100" s="3">
        <v>212</v>
      </c>
      <c r="J100" s="3">
        <v>7685</v>
      </c>
      <c r="K100" s="3">
        <v>164</v>
      </c>
      <c r="L100" s="3">
        <v>8932</v>
      </c>
      <c r="M100" s="3">
        <v>47</v>
      </c>
      <c r="N100" s="3">
        <v>579</v>
      </c>
      <c r="O100" s="3">
        <v>210</v>
      </c>
      <c r="P100" s="3">
        <v>3479</v>
      </c>
      <c r="Q100" s="3">
        <v>36</v>
      </c>
      <c r="R100" s="3">
        <v>2835</v>
      </c>
      <c r="S100" s="3">
        <v>0</v>
      </c>
      <c r="T100" s="3">
        <v>0</v>
      </c>
      <c r="U100" s="3">
        <v>0</v>
      </c>
      <c r="V100" s="3">
        <v>0</v>
      </c>
      <c r="W100" s="3">
        <v>22</v>
      </c>
      <c r="X100" s="3">
        <v>5423</v>
      </c>
      <c r="Y100" s="29">
        <v>669</v>
      </c>
      <c r="Z100" s="29">
        <v>23510</v>
      </c>
      <c r="AA100" s="22">
        <v>8.2340991874474648E-2</v>
      </c>
    </row>
    <row r="101" spans="1:27" x14ac:dyDescent="0.35">
      <c r="A101" t="s">
        <v>695</v>
      </c>
      <c r="B101" t="s">
        <v>696</v>
      </c>
      <c r="C101" s="3">
        <v>33928</v>
      </c>
      <c r="D101" s="3">
        <v>4398</v>
      </c>
      <c r="E101" t="s">
        <v>11</v>
      </c>
      <c r="F101" t="s">
        <v>10</v>
      </c>
      <c r="G101" s="3">
        <v>371</v>
      </c>
      <c r="H101" t="s">
        <v>10</v>
      </c>
      <c r="I101" s="3">
        <v>168</v>
      </c>
      <c r="J101" s="3">
        <v>2553</v>
      </c>
      <c r="K101" s="3">
        <v>107</v>
      </c>
      <c r="L101" s="3">
        <v>3902</v>
      </c>
      <c r="M101" s="3">
        <v>83</v>
      </c>
      <c r="N101" s="3">
        <v>1156</v>
      </c>
      <c r="O101" s="3">
        <v>380</v>
      </c>
      <c r="P101" s="3">
        <v>4089</v>
      </c>
      <c r="Q101" s="3">
        <v>20</v>
      </c>
      <c r="R101" s="3">
        <v>2713</v>
      </c>
      <c r="S101" s="3">
        <v>11</v>
      </c>
      <c r="T101" s="3">
        <v>47</v>
      </c>
      <c r="U101" s="3">
        <v>52</v>
      </c>
      <c r="V101" s="3">
        <v>796</v>
      </c>
      <c r="W101" s="3">
        <v>43</v>
      </c>
      <c r="X101" s="3">
        <v>5086</v>
      </c>
      <c r="Y101" s="29">
        <v>769</v>
      </c>
      <c r="Z101" s="29">
        <v>14460</v>
      </c>
      <c r="AA101" s="22">
        <v>0.42481136524404622</v>
      </c>
    </row>
    <row r="102" spans="1:27" x14ac:dyDescent="0.35">
      <c r="A102" t="s">
        <v>702</v>
      </c>
      <c r="B102" t="s">
        <v>703</v>
      </c>
      <c r="C102" s="3">
        <v>12667</v>
      </c>
      <c r="D102" s="3">
        <v>4680</v>
      </c>
      <c r="E102" t="s">
        <v>66</v>
      </c>
      <c r="F102" t="s">
        <v>8</v>
      </c>
      <c r="G102" s="3">
        <v>690</v>
      </c>
      <c r="H102" t="s">
        <v>10</v>
      </c>
      <c r="I102" s="3">
        <v>108</v>
      </c>
      <c r="J102" s="3">
        <v>2870</v>
      </c>
      <c r="K102" s="3">
        <v>113</v>
      </c>
      <c r="L102" s="3">
        <v>4059</v>
      </c>
      <c r="M102" s="3">
        <v>13</v>
      </c>
      <c r="N102" s="3">
        <v>124</v>
      </c>
      <c r="O102" s="3">
        <v>324</v>
      </c>
      <c r="P102" s="3">
        <v>2077</v>
      </c>
      <c r="Q102" s="3">
        <v>53</v>
      </c>
      <c r="R102" s="3">
        <v>5215</v>
      </c>
      <c r="S102" s="3">
        <v>0</v>
      </c>
      <c r="T102" s="3">
        <v>0</v>
      </c>
      <c r="U102" s="3">
        <v>0</v>
      </c>
      <c r="V102" s="3">
        <v>0</v>
      </c>
      <c r="W102" s="3">
        <v>8940</v>
      </c>
      <c r="X102" s="3">
        <v>8940</v>
      </c>
      <c r="Y102" s="29">
        <v>611</v>
      </c>
      <c r="Z102" s="29">
        <v>14345</v>
      </c>
      <c r="AA102" s="22">
        <v>1.1324701981526801</v>
      </c>
    </row>
    <row r="103" spans="1:27" x14ac:dyDescent="0.35">
      <c r="A103" t="s">
        <v>710</v>
      </c>
      <c r="B103" t="s">
        <v>711</v>
      </c>
      <c r="C103" s="3">
        <v>962</v>
      </c>
      <c r="D103" s="3">
        <v>94</v>
      </c>
      <c r="E103" t="s">
        <v>11</v>
      </c>
      <c r="F103" t="s">
        <v>8</v>
      </c>
      <c r="G103" s="3">
        <v>0</v>
      </c>
      <c r="H103" t="s">
        <v>10</v>
      </c>
      <c r="I103" s="3">
        <v>60</v>
      </c>
      <c r="J103" s="3">
        <v>1095</v>
      </c>
      <c r="K103" s="3">
        <v>12</v>
      </c>
      <c r="L103" s="3">
        <v>435</v>
      </c>
      <c r="M103" s="3">
        <v>0</v>
      </c>
      <c r="N103" s="3">
        <v>0</v>
      </c>
      <c r="O103" s="3">
        <v>6</v>
      </c>
      <c r="P103" s="3">
        <v>119</v>
      </c>
      <c r="Q103" s="3">
        <v>0</v>
      </c>
      <c r="R103" s="3">
        <v>0</v>
      </c>
      <c r="S103" s="3">
        <v>0</v>
      </c>
      <c r="T103" s="3">
        <v>0</v>
      </c>
      <c r="U103" s="3">
        <v>0</v>
      </c>
      <c r="V103" s="3">
        <v>0</v>
      </c>
      <c r="W103" s="3">
        <v>5</v>
      </c>
      <c r="X103" s="3">
        <v>94</v>
      </c>
      <c r="Y103" s="29">
        <v>78</v>
      </c>
      <c r="Z103" s="29">
        <v>1649</v>
      </c>
      <c r="AA103" s="22">
        <v>1.7141372141372142</v>
      </c>
    </row>
    <row r="104" spans="1:27" x14ac:dyDescent="0.35">
      <c r="A104" t="s">
        <v>715</v>
      </c>
      <c r="B104" t="s">
        <v>716</v>
      </c>
      <c r="C104" s="3">
        <v>7268</v>
      </c>
      <c r="D104" s="3"/>
      <c r="E104" t="s">
        <v>9</v>
      </c>
      <c r="F104" t="s">
        <v>8</v>
      </c>
      <c r="G104" s="3">
        <v>553</v>
      </c>
      <c r="H104" t="s">
        <v>10</v>
      </c>
      <c r="I104" s="3">
        <v>69</v>
      </c>
      <c r="J104" s="3">
        <v>1738</v>
      </c>
      <c r="K104" s="3">
        <v>14</v>
      </c>
      <c r="L104" s="3">
        <v>1161</v>
      </c>
      <c r="M104" s="3">
        <v>62</v>
      </c>
      <c r="N104" s="3">
        <v>610</v>
      </c>
      <c r="O104" s="3">
        <v>50</v>
      </c>
      <c r="P104" s="3">
        <v>631</v>
      </c>
      <c r="Q104" s="3">
        <v>53</v>
      </c>
      <c r="R104" s="3">
        <v>919</v>
      </c>
      <c r="S104" s="3">
        <v>0</v>
      </c>
      <c r="T104" s="3">
        <v>0</v>
      </c>
      <c r="U104" s="3">
        <v>0</v>
      </c>
      <c r="V104" s="3">
        <v>0</v>
      </c>
      <c r="W104" s="3">
        <v>65</v>
      </c>
      <c r="X104" s="3">
        <v>2306</v>
      </c>
      <c r="Y104" s="29">
        <v>248</v>
      </c>
      <c r="Z104" s="29">
        <v>5059</v>
      </c>
      <c r="AA104" s="22">
        <v>0.69606494221243809</v>
      </c>
    </row>
    <row r="105" spans="1:27" x14ac:dyDescent="0.35">
      <c r="A105" t="s">
        <v>721</v>
      </c>
      <c r="B105" t="s">
        <v>722</v>
      </c>
      <c r="C105" s="3">
        <v>9471</v>
      </c>
      <c r="D105" s="3"/>
      <c r="E105" t="s">
        <v>9</v>
      </c>
      <c r="F105" t="s">
        <v>10</v>
      </c>
      <c r="G105" s="3">
        <v>182</v>
      </c>
      <c r="H105" t="s">
        <v>10</v>
      </c>
      <c r="I105" s="3">
        <v>58</v>
      </c>
      <c r="J105" s="3">
        <v>684</v>
      </c>
      <c r="K105" s="3">
        <v>58</v>
      </c>
      <c r="L105" s="3">
        <v>479</v>
      </c>
      <c r="M105" s="3">
        <v>30</v>
      </c>
      <c r="N105" s="3">
        <v>32</v>
      </c>
      <c r="O105" s="3">
        <v>22</v>
      </c>
      <c r="P105" s="3">
        <v>68</v>
      </c>
      <c r="Q105" s="3">
        <v>34</v>
      </c>
      <c r="R105" s="3">
        <v>384</v>
      </c>
      <c r="S105" s="3">
        <v>0</v>
      </c>
      <c r="T105" s="3">
        <v>0</v>
      </c>
      <c r="U105" s="3">
        <v>0</v>
      </c>
      <c r="V105" s="3">
        <v>0</v>
      </c>
      <c r="W105" s="3">
        <v>15</v>
      </c>
      <c r="X105" s="3">
        <v>120</v>
      </c>
      <c r="Y105" s="29">
        <v>202</v>
      </c>
      <c r="Z105" s="29">
        <v>1647</v>
      </c>
      <c r="AA105" s="22">
        <v>0.17389927146024706</v>
      </c>
    </row>
    <row r="106" spans="1:27" x14ac:dyDescent="0.35">
      <c r="A106" t="s">
        <v>727</v>
      </c>
      <c r="B106" t="s">
        <v>728</v>
      </c>
      <c r="C106" s="3">
        <v>1927</v>
      </c>
      <c r="D106" s="3">
        <v>1820</v>
      </c>
      <c r="E106" t="s">
        <v>66</v>
      </c>
      <c r="F106" t="s">
        <v>8</v>
      </c>
      <c r="G106" s="3">
        <v>400</v>
      </c>
      <c r="H106" t="s">
        <v>10</v>
      </c>
      <c r="I106" s="3">
        <v>5</v>
      </c>
      <c r="J106" s="3">
        <v>45</v>
      </c>
      <c r="K106" s="3">
        <v>5</v>
      </c>
      <c r="L106" s="3">
        <v>100</v>
      </c>
      <c r="M106" s="3">
        <v>2</v>
      </c>
      <c r="N106" s="3">
        <v>16</v>
      </c>
      <c r="O106" s="3">
        <v>10</v>
      </c>
      <c r="P106" s="3">
        <v>46</v>
      </c>
      <c r="Q106" s="3">
        <v>4</v>
      </c>
      <c r="R106" s="3">
        <v>85</v>
      </c>
      <c r="S106" s="3">
        <v>0</v>
      </c>
      <c r="T106" s="3">
        <v>0</v>
      </c>
      <c r="U106" s="3">
        <v>0</v>
      </c>
      <c r="V106" s="3">
        <v>0</v>
      </c>
      <c r="W106" s="3">
        <v>20</v>
      </c>
      <c r="X106" s="3">
        <v>4000</v>
      </c>
      <c r="Y106" s="29">
        <v>26</v>
      </c>
      <c r="Z106" s="29">
        <v>292</v>
      </c>
      <c r="AA106" s="22">
        <v>0.15153087701089776</v>
      </c>
    </row>
    <row r="107" spans="1:27" x14ac:dyDescent="0.35">
      <c r="A107" t="s">
        <v>734</v>
      </c>
      <c r="B107" t="s">
        <v>735</v>
      </c>
      <c r="C107" s="3">
        <v>24799</v>
      </c>
      <c r="D107" s="3">
        <v>5310</v>
      </c>
      <c r="E107" t="s">
        <v>11</v>
      </c>
      <c r="F107" t="s">
        <v>10</v>
      </c>
      <c r="G107" s="3">
        <v>0</v>
      </c>
      <c r="H107" t="s">
        <v>10</v>
      </c>
      <c r="I107" s="3">
        <v>207</v>
      </c>
      <c r="J107" s="3">
        <v>5863</v>
      </c>
      <c r="K107" s="3">
        <v>47</v>
      </c>
      <c r="L107" s="3">
        <v>1830</v>
      </c>
      <c r="M107" s="3">
        <v>35</v>
      </c>
      <c r="N107" s="3">
        <v>361</v>
      </c>
      <c r="O107" s="3">
        <v>40</v>
      </c>
      <c r="P107" s="3">
        <v>335</v>
      </c>
      <c r="Q107" s="3">
        <v>21</v>
      </c>
      <c r="R107" s="3">
        <v>3735</v>
      </c>
      <c r="S107" s="3">
        <v>23</v>
      </c>
      <c r="T107" s="3">
        <v>228</v>
      </c>
      <c r="U107" s="3">
        <v>6</v>
      </c>
      <c r="V107" s="3">
        <v>30</v>
      </c>
      <c r="W107" s="3">
        <v>37</v>
      </c>
      <c r="X107" s="3">
        <v>11905</v>
      </c>
      <c r="Y107" s="29">
        <v>373</v>
      </c>
      <c r="Z107" s="29">
        <v>12352</v>
      </c>
      <c r="AA107" s="22">
        <v>0.48889068107584982</v>
      </c>
    </row>
    <row r="108" spans="1:27" x14ac:dyDescent="0.35">
      <c r="A108" t="s">
        <v>740</v>
      </c>
      <c r="B108" t="s">
        <v>741</v>
      </c>
      <c r="C108" s="3">
        <v>2708</v>
      </c>
      <c r="D108" s="3">
        <v>349</v>
      </c>
      <c r="E108" t="s">
        <v>11</v>
      </c>
      <c r="F108" t="s">
        <v>10</v>
      </c>
      <c r="G108" s="3">
        <v>158</v>
      </c>
      <c r="H108" t="s">
        <v>10</v>
      </c>
      <c r="I108" s="3">
        <v>48</v>
      </c>
      <c r="J108" s="3">
        <v>1057</v>
      </c>
      <c r="K108" s="3">
        <v>2</v>
      </c>
      <c r="L108" s="3">
        <v>57</v>
      </c>
      <c r="M108" s="3">
        <v>2</v>
      </c>
      <c r="N108" s="3">
        <v>31</v>
      </c>
      <c r="O108" s="3">
        <v>111</v>
      </c>
      <c r="P108" s="3">
        <v>417</v>
      </c>
      <c r="Q108" s="3">
        <v>17</v>
      </c>
      <c r="R108" s="3">
        <v>116</v>
      </c>
      <c r="S108" s="3">
        <v>0</v>
      </c>
      <c r="T108" s="3">
        <v>0</v>
      </c>
      <c r="U108" s="3">
        <v>0</v>
      </c>
      <c r="V108" s="3">
        <v>0</v>
      </c>
      <c r="W108" s="3">
        <v>10</v>
      </c>
      <c r="X108" s="3">
        <v>65</v>
      </c>
      <c r="Y108" s="29">
        <v>180</v>
      </c>
      <c r="Z108" s="29">
        <v>1678</v>
      </c>
      <c r="AA108" s="22">
        <v>0.61964549483013298</v>
      </c>
    </row>
    <row r="109" spans="1:27" x14ac:dyDescent="0.35">
      <c r="A109" t="s">
        <v>747</v>
      </c>
      <c r="B109" t="s">
        <v>748</v>
      </c>
      <c r="C109" s="3">
        <v>20628</v>
      </c>
      <c r="D109" s="3">
        <v>7032</v>
      </c>
      <c r="E109" t="s">
        <v>66</v>
      </c>
      <c r="F109" t="s">
        <v>10</v>
      </c>
      <c r="G109" s="3">
        <v>35</v>
      </c>
      <c r="H109" t="s">
        <v>10</v>
      </c>
      <c r="I109" s="3">
        <v>93</v>
      </c>
      <c r="J109" s="3">
        <v>3361</v>
      </c>
      <c r="K109" s="3">
        <v>126</v>
      </c>
      <c r="L109" s="3">
        <v>1410</v>
      </c>
      <c r="M109" s="3">
        <v>122</v>
      </c>
      <c r="N109" s="3">
        <v>1368</v>
      </c>
      <c r="O109" s="3">
        <v>51</v>
      </c>
      <c r="P109" s="3">
        <v>555</v>
      </c>
      <c r="Q109" s="3">
        <v>36</v>
      </c>
      <c r="R109" s="3">
        <v>934</v>
      </c>
      <c r="S109" s="3">
        <v>8</v>
      </c>
      <c r="T109" s="3">
        <v>45</v>
      </c>
      <c r="U109" s="3">
        <v>0</v>
      </c>
      <c r="V109" s="3">
        <v>0</v>
      </c>
      <c r="W109" s="3">
        <v>931</v>
      </c>
      <c r="X109" s="3">
        <v>4955</v>
      </c>
      <c r="Y109" s="29">
        <v>436</v>
      </c>
      <c r="Z109" s="29">
        <v>7673</v>
      </c>
      <c r="AA109" s="22">
        <v>0.3697886368043436</v>
      </c>
    </row>
    <row r="110" spans="1:27" x14ac:dyDescent="0.35">
      <c r="A110" t="s">
        <v>753</v>
      </c>
      <c r="B110" t="s">
        <v>754</v>
      </c>
      <c r="C110" s="3">
        <v>20101</v>
      </c>
      <c r="D110" s="3">
        <v>12643</v>
      </c>
      <c r="E110" t="s">
        <v>66</v>
      </c>
      <c r="F110" t="s">
        <v>10</v>
      </c>
      <c r="G110" s="3">
        <v>1689</v>
      </c>
      <c r="H110" t="s">
        <v>10</v>
      </c>
      <c r="I110" s="3">
        <v>227</v>
      </c>
      <c r="J110" s="3">
        <v>5571</v>
      </c>
      <c r="K110" s="3">
        <v>97</v>
      </c>
      <c r="L110" s="3">
        <v>2686</v>
      </c>
      <c r="M110" s="3">
        <v>54</v>
      </c>
      <c r="N110" s="3">
        <v>873</v>
      </c>
      <c r="O110" s="3">
        <v>32</v>
      </c>
      <c r="P110" s="3">
        <v>419</v>
      </c>
      <c r="Q110" s="3">
        <v>33</v>
      </c>
      <c r="R110" s="3">
        <v>1469</v>
      </c>
      <c r="S110" s="3">
        <v>0</v>
      </c>
      <c r="T110" s="3">
        <v>0</v>
      </c>
      <c r="U110" s="3">
        <v>0</v>
      </c>
      <c r="V110" s="3">
        <v>0</v>
      </c>
      <c r="W110" s="3">
        <v>923</v>
      </c>
      <c r="X110" s="3">
        <v>2784</v>
      </c>
      <c r="Y110" s="29">
        <v>443</v>
      </c>
      <c r="Z110" s="29">
        <v>11018</v>
      </c>
      <c r="AA110" s="22">
        <v>0.54813193373464009</v>
      </c>
    </row>
    <row r="111" spans="1:27" x14ac:dyDescent="0.35">
      <c r="A111" t="s">
        <v>759</v>
      </c>
      <c r="B111" t="s">
        <v>760</v>
      </c>
      <c r="C111" s="3">
        <v>2560</v>
      </c>
      <c r="D111" s="3">
        <v>1166</v>
      </c>
      <c r="E111" t="s">
        <v>11</v>
      </c>
      <c r="F111" t="s">
        <v>8</v>
      </c>
      <c r="G111" s="3">
        <v>585</v>
      </c>
      <c r="H111" t="s">
        <v>10</v>
      </c>
      <c r="I111" s="3">
        <v>32</v>
      </c>
      <c r="J111" s="3">
        <v>177</v>
      </c>
      <c r="K111" s="3">
        <v>93</v>
      </c>
      <c r="L111" s="3">
        <v>930</v>
      </c>
      <c r="M111" s="3">
        <v>10</v>
      </c>
      <c r="N111" s="3">
        <v>156</v>
      </c>
      <c r="O111" s="3">
        <v>57</v>
      </c>
      <c r="P111" s="3">
        <v>944</v>
      </c>
      <c r="Q111" s="3">
        <v>9</v>
      </c>
      <c r="R111" s="3">
        <v>607</v>
      </c>
      <c r="S111" s="3">
        <v>0</v>
      </c>
      <c r="T111" s="3">
        <v>0</v>
      </c>
      <c r="U111" s="3">
        <v>0</v>
      </c>
      <c r="V111" s="3">
        <v>0</v>
      </c>
      <c r="W111" s="3">
        <v>72</v>
      </c>
      <c r="X111" s="3">
        <v>288</v>
      </c>
      <c r="Y111" s="29">
        <v>201</v>
      </c>
      <c r="Z111" s="29">
        <v>2814</v>
      </c>
      <c r="AA111" s="22">
        <v>1.0992187499999999</v>
      </c>
    </row>
    <row r="112" spans="1:27" x14ac:dyDescent="0.35">
      <c r="A112" t="s">
        <v>766</v>
      </c>
      <c r="B112" t="s">
        <v>767</v>
      </c>
      <c r="C112" s="3">
        <v>62996</v>
      </c>
      <c r="D112" s="3">
        <v>9538</v>
      </c>
      <c r="E112" t="s">
        <v>66</v>
      </c>
      <c r="F112" t="s">
        <v>10</v>
      </c>
      <c r="G112" s="3">
        <v>1514</v>
      </c>
      <c r="H112" t="s">
        <v>10</v>
      </c>
      <c r="I112" s="3">
        <v>103</v>
      </c>
      <c r="J112" s="3">
        <v>2896</v>
      </c>
      <c r="K112" s="3">
        <v>75</v>
      </c>
      <c r="L112" s="3">
        <v>1996</v>
      </c>
      <c r="M112" s="3">
        <v>55</v>
      </c>
      <c r="N112" s="3">
        <v>709</v>
      </c>
      <c r="O112" s="3">
        <v>97</v>
      </c>
      <c r="P112" s="3">
        <v>1190</v>
      </c>
      <c r="Q112" s="3">
        <v>27</v>
      </c>
      <c r="R112" s="3">
        <v>7267</v>
      </c>
      <c r="S112" s="3">
        <v>2</v>
      </c>
      <c r="T112" s="3">
        <v>215</v>
      </c>
      <c r="U112" s="3">
        <v>0</v>
      </c>
      <c r="V112" s="3">
        <v>0</v>
      </c>
      <c r="W112" s="3"/>
      <c r="X112" s="3"/>
      <c r="Y112" s="29">
        <v>359</v>
      </c>
      <c r="Z112" s="29">
        <v>14273</v>
      </c>
      <c r="AA112" s="22">
        <v>0.22315702584291067</v>
      </c>
    </row>
    <row r="113" spans="1:27" x14ac:dyDescent="0.35">
      <c r="A113" t="s">
        <v>772</v>
      </c>
      <c r="B113" t="s">
        <v>773</v>
      </c>
      <c r="C113" s="3">
        <v>14492</v>
      </c>
      <c r="D113" s="3">
        <v>684</v>
      </c>
      <c r="E113" t="s">
        <v>66</v>
      </c>
      <c r="F113" t="s">
        <v>10</v>
      </c>
      <c r="G113" s="3">
        <v>268</v>
      </c>
      <c r="H113" t="s">
        <v>10</v>
      </c>
      <c r="I113" s="3">
        <v>106</v>
      </c>
      <c r="J113" s="3">
        <v>1406</v>
      </c>
      <c r="K113" s="3">
        <v>9</v>
      </c>
      <c r="L113" s="3">
        <v>130</v>
      </c>
      <c r="M113" s="3">
        <v>18</v>
      </c>
      <c r="N113" s="3">
        <v>278</v>
      </c>
      <c r="O113" s="3">
        <v>53</v>
      </c>
      <c r="P113" s="3">
        <v>353</v>
      </c>
      <c r="Q113" s="3">
        <v>127</v>
      </c>
      <c r="R113" s="3">
        <v>2158</v>
      </c>
      <c r="S113" s="3">
        <v>0</v>
      </c>
      <c r="T113" s="3">
        <v>0</v>
      </c>
      <c r="U113" s="3">
        <v>0</v>
      </c>
      <c r="V113" s="3">
        <v>0</v>
      </c>
      <c r="W113" s="3">
        <v>8</v>
      </c>
      <c r="X113" s="3">
        <v>700</v>
      </c>
      <c r="Y113" s="29">
        <v>313</v>
      </c>
      <c r="Z113" s="29">
        <v>4325</v>
      </c>
      <c r="AA113" s="22">
        <v>0.29844051890698314</v>
      </c>
    </row>
    <row r="114" spans="1:27" x14ac:dyDescent="0.35">
      <c r="A114" t="s">
        <v>778</v>
      </c>
      <c r="B114" t="s">
        <v>779</v>
      </c>
      <c r="C114" s="3">
        <v>2839</v>
      </c>
      <c r="D114" s="3">
        <v>1800</v>
      </c>
      <c r="E114" t="s">
        <v>66</v>
      </c>
      <c r="F114" t="s">
        <v>10</v>
      </c>
      <c r="G114" s="3">
        <v>0</v>
      </c>
      <c r="H114" t="s">
        <v>10</v>
      </c>
      <c r="I114" s="3">
        <v>87</v>
      </c>
      <c r="J114" s="3">
        <v>1608</v>
      </c>
      <c r="K114" s="3">
        <v>56</v>
      </c>
      <c r="L114" s="3">
        <v>3655</v>
      </c>
      <c r="M114" s="3">
        <v>12</v>
      </c>
      <c r="N114" s="3">
        <v>135</v>
      </c>
      <c r="O114" s="3">
        <v>83</v>
      </c>
      <c r="P114" s="3">
        <v>1263</v>
      </c>
      <c r="Q114" s="3">
        <v>2</v>
      </c>
      <c r="R114" s="3">
        <v>900</v>
      </c>
      <c r="S114" s="3">
        <v>0</v>
      </c>
      <c r="T114" s="3">
        <v>0</v>
      </c>
      <c r="U114" s="3">
        <v>0</v>
      </c>
      <c r="V114" s="3">
        <v>0</v>
      </c>
      <c r="W114" s="3">
        <v>15</v>
      </c>
      <c r="X114" s="3">
        <v>250</v>
      </c>
      <c r="Y114" s="29">
        <v>240</v>
      </c>
      <c r="Z114" s="29">
        <v>7561</v>
      </c>
      <c r="AA114" s="22">
        <v>2.6632617118703767</v>
      </c>
    </row>
    <row r="115" spans="1:27" x14ac:dyDescent="0.35">
      <c r="A115" t="s">
        <v>783</v>
      </c>
      <c r="B115" t="s">
        <v>784</v>
      </c>
      <c r="C115" s="3">
        <v>20746</v>
      </c>
      <c r="D115" s="3">
        <v>6640</v>
      </c>
      <c r="E115" t="s">
        <v>66</v>
      </c>
      <c r="F115" t="s">
        <v>8</v>
      </c>
      <c r="G115" s="3">
        <v>0</v>
      </c>
      <c r="H115" t="s">
        <v>10</v>
      </c>
      <c r="I115" s="3">
        <v>97</v>
      </c>
      <c r="J115" s="3">
        <v>4703</v>
      </c>
      <c r="K115" s="3">
        <v>35</v>
      </c>
      <c r="L115" s="3">
        <v>4118</v>
      </c>
      <c r="M115" s="3">
        <v>5</v>
      </c>
      <c r="N115" s="3">
        <v>35</v>
      </c>
      <c r="O115" s="3">
        <v>45</v>
      </c>
      <c r="P115" s="3">
        <v>1083</v>
      </c>
      <c r="Q115" s="3">
        <v>14</v>
      </c>
      <c r="R115" s="3">
        <v>2670</v>
      </c>
      <c r="S115" s="3">
        <v>0</v>
      </c>
      <c r="T115" s="3">
        <v>0</v>
      </c>
      <c r="U115" s="3">
        <v>0</v>
      </c>
      <c r="V115" s="3">
        <v>0</v>
      </c>
      <c r="W115" s="3">
        <v>6</v>
      </c>
      <c r="X115" s="3">
        <v>526</v>
      </c>
      <c r="Y115" s="29">
        <v>196</v>
      </c>
      <c r="Z115" s="29">
        <v>12609</v>
      </c>
      <c r="AA115" s="22">
        <v>0.60777981297599537</v>
      </c>
    </row>
    <row r="116" spans="1:27" x14ac:dyDescent="0.35">
      <c r="A116" t="s">
        <v>789</v>
      </c>
      <c r="B116" t="s">
        <v>790</v>
      </c>
      <c r="C116" s="3">
        <v>10088</v>
      </c>
      <c r="D116" s="3"/>
      <c r="E116" t="s">
        <v>9</v>
      </c>
      <c r="F116" t="s">
        <v>8</v>
      </c>
      <c r="G116" s="3">
        <v>0</v>
      </c>
      <c r="H116" t="s">
        <v>10</v>
      </c>
      <c r="I116" s="3">
        <v>74</v>
      </c>
      <c r="J116" s="3">
        <v>1509</v>
      </c>
      <c r="K116" s="3">
        <v>71</v>
      </c>
      <c r="L116" s="3">
        <v>1539</v>
      </c>
      <c r="M116" s="3">
        <v>31</v>
      </c>
      <c r="N116" s="3">
        <v>155</v>
      </c>
      <c r="O116" s="3">
        <v>102</v>
      </c>
      <c r="P116" s="3">
        <v>519</v>
      </c>
      <c r="Q116" s="3">
        <v>36</v>
      </c>
      <c r="R116" s="3">
        <v>625</v>
      </c>
      <c r="S116" s="3">
        <v>0</v>
      </c>
      <c r="T116" s="3">
        <v>0</v>
      </c>
      <c r="U116" s="3">
        <v>0</v>
      </c>
      <c r="V116" s="3">
        <v>0</v>
      </c>
      <c r="W116" s="3">
        <v>20</v>
      </c>
      <c r="X116" s="3">
        <v>1000</v>
      </c>
      <c r="Y116" s="29">
        <v>314</v>
      </c>
      <c r="Z116" s="29">
        <v>4347</v>
      </c>
      <c r="AA116" s="22">
        <v>0.43090800951625696</v>
      </c>
    </row>
    <row r="117" spans="1:27" x14ac:dyDescent="0.35">
      <c r="A117" t="s">
        <v>795</v>
      </c>
      <c r="B117" t="s">
        <v>796</v>
      </c>
      <c r="C117" s="3">
        <v>20599</v>
      </c>
      <c r="D117" s="3"/>
      <c r="E117" t="s">
        <v>9</v>
      </c>
      <c r="F117" t="s">
        <v>8</v>
      </c>
      <c r="G117" s="3">
        <v>3352</v>
      </c>
      <c r="H117" t="s">
        <v>10</v>
      </c>
      <c r="I117" s="3">
        <v>476</v>
      </c>
      <c r="J117" s="3">
        <v>6239</v>
      </c>
      <c r="K117" s="3">
        <v>163</v>
      </c>
      <c r="L117" s="3">
        <v>4402</v>
      </c>
      <c r="M117" s="3">
        <v>213</v>
      </c>
      <c r="N117" s="3">
        <v>2735</v>
      </c>
      <c r="O117" s="3">
        <v>482</v>
      </c>
      <c r="P117" s="3">
        <v>3934</v>
      </c>
      <c r="Q117" s="3">
        <v>62</v>
      </c>
      <c r="R117" s="3">
        <v>4013</v>
      </c>
      <c r="S117" s="3">
        <v>37</v>
      </c>
      <c r="T117" s="3">
        <v>45</v>
      </c>
      <c r="U117" s="3">
        <v>0</v>
      </c>
      <c r="V117" s="3">
        <v>0</v>
      </c>
      <c r="W117" s="3">
        <v>36</v>
      </c>
      <c r="X117" s="3">
        <v>2459</v>
      </c>
      <c r="Y117" s="29">
        <v>1433</v>
      </c>
      <c r="Z117" s="29">
        <v>21368</v>
      </c>
      <c r="AA117" s="22">
        <v>1.0351473372493811</v>
      </c>
    </row>
    <row r="118" spans="1:27" x14ac:dyDescent="0.35">
      <c r="A118" t="s">
        <v>801</v>
      </c>
      <c r="B118" t="s">
        <v>802</v>
      </c>
      <c r="C118" s="3">
        <v>65562</v>
      </c>
      <c r="D118" s="3">
        <v>18527</v>
      </c>
      <c r="E118" t="s">
        <v>11</v>
      </c>
      <c r="F118" t="s">
        <v>10</v>
      </c>
      <c r="G118" s="3">
        <v>7590</v>
      </c>
      <c r="H118" t="s">
        <v>10</v>
      </c>
      <c r="I118" s="3">
        <v>327</v>
      </c>
      <c r="J118" s="3">
        <v>11366</v>
      </c>
      <c r="K118" s="3">
        <v>147</v>
      </c>
      <c r="L118" s="3">
        <v>7660</v>
      </c>
      <c r="M118" s="3">
        <v>50</v>
      </c>
      <c r="N118" s="3">
        <v>1639</v>
      </c>
      <c r="O118" s="3">
        <v>1335</v>
      </c>
      <c r="P118" s="3">
        <v>3629</v>
      </c>
      <c r="Q118" s="3">
        <v>19</v>
      </c>
      <c r="R118" s="3">
        <v>2949</v>
      </c>
      <c r="S118" s="3">
        <v>0</v>
      </c>
      <c r="T118" s="3">
        <v>0</v>
      </c>
      <c r="U118" s="3">
        <v>0</v>
      </c>
      <c r="V118" s="3">
        <v>0</v>
      </c>
      <c r="W118" s="3">
        <v>42</v>
      </c>
      <c r="X118" s="3">
        <v>3369</v>
      </c>
      <c r="Y118" s="29">
        <v>1878</v>
      </c>
      <c r="Z118" s="29">
        <v>27243</v>
      </c>
      <c r="AA118" s="22">
        <v>0.41553033769561637</v>
      </c>
    </row>
    <row r="119" spans="1:27" x14ac:dyDescent="0.35">
      <c r="A119" t="s">
        <v>807</v>
      </c>
      <c r="B119" t="s">
        <v>808</v>
      </c>
      <c r="C119" s="3">
        <v>27623</v>
      </c>
      <c r="D119" s="3">
        <v>10295</v>
      </c>
      <c r="E119" t="s">
        <v>11</v>
      </c>
      <c r="F119" t="s">
        <v>10</v>
      </c>
      <c r="G119" s="3">
        <v>486</v>
      </c>
      <c r="H119" t="s">
        <v>10</v>
      </c>
      <c r="I119" s="3">
        <v>758</v>
      </c>
      <c r="J119" s="3">
        <v>9099</v>
      </c>
      <c r="K119" s="3">
        <v>0</v>
      </c>
      <c r="L119" s="3">
        <v>0</v>
      </c>
      <c r="M119" s="3">
        <v>95</v>
      </c>
      <c r="N119" s="3">
        <v>190</v>
      </c>
      <c r="O119" s="3">
        <v>180</v>
      </c>
      <c r="P119" s="3">
        <v>1270</v>
      </c>
      <c r="Q119" s="3">
        <v>0</v>
      </c>
      <c r="R119" s="3">
        <v>0</v>
      </c>
      <c r="S119" s="3">
        <v>0</v>
      </c>
      <c r="T119" s="3">
        <v>0</v>
      </c>
      <c r="U119" s="3">
        <v>0</v>
      </c>
      <c r="V119" s="3">
        <v>0</v>
      </c>
      <c r="W119" s="3">
        <v>73</v>
      </c>
      <c r="X119" s="3">
        <v>592</v>
      </c>
      <c r="Y119" s="29">
        <v>1033</v>
      </c>
      <c r="Z119" s="29">
        <v>10559</v>
      </c>
      <c r="AA119" s="22">
        <v>0.38225391883575283</v>
      </c>
    </row>
    <row r="120" spans="1:27" x14ac:dyDescent="0.35">
      <c r="A120" t="s">
        <v>813</v>
      </c>
      <c r="B120" t="s">
        <v>814</v>
      </c>
      <c r="C120" s="3">
        <v>6993</v>
      </c>
      <c r="D120" s="3">
        <v>1715</v>
      </c>
      <c r="E120" t="s">
        <v>66</v>
      </c>
      <c r="F120" t="s">
        <v>10</v>
      </c>
      <c r="G120" s="3">
        <v>296</v>
      </c>
      <c r="H120" t="s">
        <v>10</v>
      </c>
      <c r="I120" s="3">
        <v>55</v>
      </c>
      <c r="J120" s="3">
        <v>1323</v>
      </c>
      <c r="K120" s="3">
        <v>20</v>
      </c>
      <c r="L120" s="3">
        <v>434</v>
      </c>
      <c r="M120" s="3">
        <v>8</v>
      </c>
      <c r="N120" s="3">
        <v>112</v>
      </c>
      <c r="O120" s="3">
        <v>16</v>
      </c>
      <c r="P120" s="3">
        <v>327</v>
      </c>
      <c r="Q120" s="3">
        <v>30</v>
      </c>
      <c r="R120" s="3">
        <v>1024</v>
      </c>
      <c r="S120" s="3">
        <v>0</v>
      </c>
      <c r="T120" s="3">
        <v>0</v>
      </c>
      <c r="U120" s="3">
        <v>39</v>
      </c>
      <c r="V120" s="3">
        <v>1811</v>
      </c>
      <c r="W120" s="3"/>
      <c r="X120" s="3"/>
      <c r="Y120" s="29">
        <v>129</v>
      </c>
      <c r="Z120" s="29">
        <v>3220</v>
      </c>
      <c r="AA120" s="22">
        <v>0.46046046046046046</v>
      </c>
    </row>
    <row r="121" spans="1:27" x14ac:dyDescent="0.35">
      <c r="A121" t="s">
        <v>819</v>
      </c>
      <c r="B121" t="s">
        <v>820</v>
      </c>
      <c r="C121" s="3">
        <v>35638</v>
      </c>
      <c r="D121" s="3">
        <v>10905</v>
      </c>
      <c r="E121" t="s">
        <v>11</v>
      </c>
      <c r="F121" t="s">
        <v>10</v>
      </c>
      <c r="G121" s="3">
        <v>2983</v>
      </c>
      <c r="H121" t="s">
        <v>10</v>
      </c>
      <c r="I121" s="3">
        <v>252</v>
      </c>
      <c r="J121" s="3">
        <v>10123</v>
      </c>
      <c r="K121" s="3">
        <v>75</v>
      </c>
      <c r="L121" s="3">
        <v>4145</v>
      </c>
      <c r="M121" s="3">
        <v>70</v>
      </c>
      <c r="N121" s="3">
        <v>960</v>
      </c>
      <c r="O121" s="3">
        <v>146</v>
      </c>
      <c r="P121" s="3">
        <v>2801</v>
      </c>
      <c r="Q121" s="3">
        <v>218</v>
      </c>
      <c r="R121" s="3">
        <v>8631</v>
      </c>
      <c r="S121" s="3">
        <v>0</v>
      </c>
      <c r="T121" s="3">
        <v>0</v>
      </c>
      <c r="U121" s="3">
        <v>0</v>
      </c>
      <c r="V121" s="3">
        <v>0</v>
      </c>
      <c r="W121" s="3">
        <v>28</v>
      </c>
      <c r="X121" s="3">
        <v>5484</v>
      </c>
      <c r="Y121" s="29">
        <v>761</v>
      </c>
      <c r="Z121" s="29">
        <v>26660</v>
      </c>
      <c r="AA121" s="22">
        <v>0.7480778943824008</v>
      </c>
    </row>
    <row r="122" spans="1:27" x14ac:dyDescent="0.35">
      <c r="A122" t="s">
        <v>825</v>
      </c>
      <c r="B122" t="s">
        <v>826</v>
      </c>
      <c r="C122" s="3">
        <v>313</v>
      </c>
      <c r="D122" s="3"/>
      <c r="E122" t="s">
        <v>11</v>
      </c>
      <c r="F122" t="s">
        <v>8</v>
      </c>
      <c r="G122" s="3">
        <v>31</v>
      </c>
      <c r="H122" t="s">
        <v>10</v>
      </c>
      <c r="I122" s="3">
        <v>25</v>
      </c>
      <c r="J122" s="3">
        <v>130</v>
      </c>
      <c r="K122" s="3">
        <v>16</v>
      </c>
      <c r="L122" s="3">
        <v>85</v>
      </c>
      <c r="M122" s="3">
        <v>12</v>
      </c>
      <c r="N122" s="3">
        <v>35</v>
      </c>
      <c r="O122" s="3">
        <v>6</v>
      </c>
      <c r="P122" s="3">
        <v>15</v>
      </c>
      <c r="Q122" s="3">
        <v>2</v>
      </c>
      <c r="R122" s="3">
        <v>117</v>
      </c>
      <c r="S122" s="3">
        <v>0</v>
      </c>
      <c r="T122" s="3">
        <v>10</v>
      </c>
      <c r="U122" s="3">
        <v>0</v>
      </c>
      <c r="V122" s="3">
        <v>0</v>
      </c>
      <c r="W122" s="3">
        <v>20</v>
      </c>
      <c r="X122" s="3">
        <v>30</v>
      </c>
      <c r="Y122" s="29">
        <v>61</v>
      </c>
      <c r="Z122" s="29">
        <v>392</v>
      </c>
      <c r="AA122" s="22">
        <v>1.220447284345048</v>
      </c>
    </row>
    <row r="123" spans="1:27" x14ac:dyDescent="0.35">
      <c r="A123" t="s">
        <v>831</v>
      </c>
      <c r="B123" t="s">
        <v>832</v>
      </c>
      <c r="C123" s="3">
        <v>8212</v>
      </c>
      <c r="D123" s="3"/>
      <c r="E123" t="s">
        <v>9</v>
      </c>
      <c r="F123" t="s">
        <v>8</v>
      </c>
      <c r="G123" s="3">
        <v>524</v>
      </c>
      <c r="H123" t="s">
        <v>10</v>
      </c>
      <c r="I123" s="3">
        <v>33</v>
      </c>
      <c r="J123" s="3">
        <v>179</v>
      </c>
      <c r="K123" s="3">
        <v>6</v>
      </c>
      <c r="L123" s="3">
        <v>12</v>
      </c>
      <c r="M123" s="3">
        <v>27</v>
      </c>
      <c r="N123" s="3">
        <v>142</v>
      </c>
      <c r="O123" s="3">
        <v>33</v>
      </c>
      <c r="P123" s="3">
        <v>232</v>
      </c>
      <c r="Q123" s="3">
        <v>16</v>
      </c>
      <c r="R123" s="3">
        <v>1680</v>
      </c>
      <c r="S123" s="3">
        <v>0</v>
      </c>
      <c r="T123" s="3">
        <v>0</v>
      </c>
      <c r="U123" s="3">
        <v>0</v>
      </c>
      <c r="V123" s="3">
        <v>0</v>
      </c>
      <c r="W123" s="3">
        <v>7</v>
      </c>
      <c r="X123" s="3">
        <v>51</v>
      </c>
      <c r="Y123" s="29">
        <v>115</v>
      </c>
      <c r="Z123" s="29">
        <v>2245</v>
      </c>
      <c r="AA123" s="22">
        <v>0.27338041889917192</v>
      </c>
    </row>
    <row r="124" spans="1:27" x14ac:dyDescent="0.35">
      <c r="A124" t="s">
        <v>836</v>
      </c>
      <c r="B124" t="s">
        <v>837</v>
      </c>
      <c r="C124" s="3">
        <v>4316</v>
      </c>
      <c r="D124" s="3"/>
      <c r="E124" t="s">
        <v>9</v>
      </c>
      <c r="F124" t="s">
        <v>8</v>
      </c>
      <c r="G124" s="3">
        <v>84</v>
      </c>
      <c r="H124" t="s">
        <v>10</v>
      </c>
      <c r="I124" s="3">
        <v>59</v>
      </c>
      <c r="J124" s="3">
        <v>725</v>
      </c>
      <c r="K124" s="3">
        <v>58</v>
      </c>
      <c r="L124" s="3">
        <v>1118</v>
      </c>
      <c r="M124" s="3">
        <v>0</v>
      </c>
      <c r="N124" s="3">
        <v>0</v>
      </c>
      <c r="O124" s="3">
        <v>28</v>
      </c>
      <c r="P124" s="3">
        <v>181</v>
      </c>
      <c r="Q124" s="3">
        <v>17</v>
      </c>
      <c r="R124" s="3">
        <v>534</v>
      </c>
      <c r="S124" s="3">
        <v>0</v>
      </c>
      <c r="T124" s="3">
        <v>0</v>
      </c>
      <c r="U124" s="3">
        <v>0</v>
      </c>
      <c r="V124" s="3">
        <v>0</v>
      </c>
      <c r="W124" s="3"/>
      <c r="X124" s="3"/>
      <c r="Y124" s="29">
        <v>162</v>
      </c>
      <c r="Z124" s="29">
        <v>2558</v>
      </c>
      <c r="AA124" s="22">
        <v>0.59267840593141796</v>
      </c>
    </row>
    <row r="125" spans="1:27" x14ac:dyDescent="0.35">
      <c r="A125" t="s">
        <v>841</v>
      </c>
      <c r="B125" t="s">
        <v>842</v>
      </c>
      <c r="C125" s="3">
        <v>2433</v>
      </c>
      <c r="D125" s="3"/>
      <c r="E125" t="s">
        <v>9</v>
      </c>
      <c r="F125" t="s">
        <v>8</v>
      </c>
      <c r="G125" s="3">
        <v>125</v>
      </c>
      <c r="H125" t="s">
        <v>10</v>
      </c>
      <c r="I125" s="3">
        <v>73</v>
      </c>
      <c r="J125" s="3">
        <v>796</v>
      </c>
      <c r="K125" s="3">
        <v>9</v>
      </c>
      <c r="L125" s="3">
        <v>165</v>
      </c>
      <c r="M125" s="3">
        <v>1</v>
      </c>
      <c r="N125" s="3">
        <v>20</v>
      </c>
      <c r="O125" s="3">
        <v>26</v>
      </c>
      <c r="P125" s="3">
        <v>95</v>
      </c>
      <c r="Q125" s="3">
        <v>11</v>
      </c>
      <c r="R125" s="3">
        <v>342</v>
      </c>
      <c r="S125" s="3">
        <v>0</v>
      </c>
      <c r="T125" s="3">
        <v>0</v>
      </c>
      <c r="U125" s="3">
        <v>0</v>
      </c>
      <c r="V125" s="3">
        <v>0</v>
      </c>
      <c r="W125" s="3">
        <v>50</v>
      </c>
      <c r="X125" s="3">
        <v>1000</v>
      </c>
      <c r="Y125" s="29">
        <v>120</v>
      </c>
      <c r="Z125" s="29">
        <v>1418</v>
      </c>
      <c r="AA125" s="22">
        <v>0.58281956432387994</v>
      </c>
    </row>
    <row r="126" spans="1:27" x14ac:dyDescent="0.35">
      <c r="A126" t="s">
        <v>847</v>
      </c>
      <c r="B126" t="s">
        <v>848</v>
      </c>
      <c r="C126" s="3">
        <v>7419</v>
      </c>
      <c r="D126" s="3"/>
      <c r="E126" t="s">
        <v>9</v>
      </c>
      <c r="F126" t="s">
        <v>8</v>
      </c>
      <c r="G126" s="3">
        <v>102</v>
      </c>
      <c r="H126" t="s">
        <v>10</v>
      </c>
      <c r="I126" s="3">
        <v>60</v>
      </c>
      <c r="J126" s="3">
        <v>264</v>
      </c>
      <c r="K126" s="3">
        <v>49</v>
      </c>
      <c r="L126" s="3">
        <v>2002</v>
      </c>
      <c r="M126" s="3">
        <v>31</v>
      </c>
      <c r="N126" s="3">
        <v>219</v>
      </c>
      <c r="O126" s="3">
        <v>44</v>
      </c>
      <c r="P126" s="3">
        <v>400</v>
      </c>
      <c r="Q126" s="3">
        <v>57</v>
      </c>
      <c r="R126" s="3">
        <v>1116</v>
      </c>
      <c r="S126" s="3">
        <v>0</v>
      </c>
      <c r="T126" s="3">
        <v>0</v>
      </c>
      <c r="U126" s="3">
        <v>0</v>
      </c>
      <c r="V126" s="3">
        <v>0</v>
      </c>
      <c r="W126" s="3">
        <v>16</v>
      </c>
      <c r="X126" s="3">
        <v>89</v>
      </c>
      <c r="Y126" s="29">
        <v>241</v>
      </c>
      <c r="Z126" s="29">
        <v>4001</v>
      </c>
      <c r="AA126" s="22">
        <v>0.53929100957002296</v>
      </c>
    </row>
    <row r="127" spans="1:27" x14ac:dyDescent="0.35">
      <c r="A127" t="s">
        <v>853</v>
      </c>
      <c r="B127" t="s">
        <v>854</v>
      </c>
      <c r="C127" s="3">
        <v>804</v>
      </c>
      <c r="D127" s="3">
        <v>58</v>
      </c>
      <c r="E127" t="s">
        <v>66</v>
      </c>
      <c r="F127" t="s">
        <v>10</v>
      </c>
      <c r="G127" s="3">
        <v>36</v>
      </c>
      <c r="H127" t="s">
        <v>10</v>
      </c>
      <c r="I127" s="3">
        <v>50</v>
      </c>
      <c r="J127" s="3">
        <v>508</v>
      </c>
      <c r="K127" s="3">
        <v>85</v>
      </c>
      <c r="L127" s="3">
        <v>887</v>
      </c>
      <c r="M127" s="3">
        <v>2</v>
      </c>
      <c r="N127" s="3">
        <v>13</v>
      </c>
      <c r="O127" s="3">
        <v>64</v>
      </c>
      <c r="P127" s="3">
        <v>659</v>
      </c>
      <c r="Q127" s="3">
        <v>12</v>
      </c>
      <c r="R127" s="3">
        <v>223</v>
      </c>
      <c r="S127" s="3">
        <v>0</v>
      </c>
      <c r="T127" s="3">
        <v>0</v>
      </c>
      <c r="U127" s="3">
        <v>0</v>
      </c>
      <c r="V127" s="3">
        <v>0</v>
      </c>
      <c r="W127" s="3">
        <v>17</v>
      </c>
      <c r="X127" s="3">
        <v>219</v>
      </c>
      <c r="Y127" s="29">
        <v>213</v>
      </c>
      <c r="Z127" s="29">
        <v>2290</v>
      </c>
      <c r="AA127" s="22">
        <v>2.8482587064676617</v>
      </c>
    </row>
    <row r="128" spans="1:27" x14ac:dyDescent="0.35">
      <c r="A128" t="s">
        <v>858</v>
      </c>
      <c r="B128" t="s">
        <v>859</v>
      </c>
      <c r="C128" s="3">
        <v>6446</v>
      </c>
      <c r="D128" s="3"/>
      <c r="E128" t="s">
        <v>9</v>
      </c>
      <c r="F128" t="s">
        <v>8</v>
      </c>
      <c r="G128" s="3">
        <v>15</v>
      </c>
      <c r="H128" t="s">
        <v>10</v>
      </c>
      <c r="I128" s="3">
        <v>4</v>
      </c>
      <c r="J128" s="3">
        <v>55</v>
      </c>
      <c r="K128" s="3">
        <v>4</v>
      </c>
      <c r="L128" s="3">
        <v>40</v>
      </c>
      <c r="M128" s="3">
        <v>4</v>
      </c>
      <c r="N128" s="3">
        <v>20</v>
      </c>
      <c r="O128" s="3">
        <v>3</v>
      </c>
      <c r="P128" s="3">
        <v>30</v>
      </c>
      <c r="Q128" s="3">
        <v>0</v>
      </c>
      <c r="R128" s="3">
        <v>0</v>
      </c>
      <c r="S128" s="3">
        <v>0</v>
      </c>
      <c r="T128" s="3">
        <v>0</v>
      </c>
      <c r="U128" s="3">
        <v>0</v>
      </c>
      <c r="V128" s="3">
        <v>0</v>
      </c>
      <c r="W128" s="3">
        <v>4</v>
      </c>
      <c r="X128" s="3">
        <v>25</v>
      </c>
      <c r="Y128" s="29">
        <v>15</v>
      </c>
      <c r="Z128" s="29">
        <v>145</v>
      </c>
      <c r="AA128" s="22">
        <v>2.2494570276140241E-2</v>
      </c>
    </row>
    <row r="129" spans="1:27" x14ac:dyDescent="0.35">
      <c r="A129" t="s">
        <v>864</v>
      </c>
      <c r="B129" t="s">
        <v>865</v>
      </c>
      <c r="C129" s="3">
        <v>29742</v>
      </c>
      <c r="D129" s="3">
        <v>1441</v>
      </c>
      <c r="E129" t="s">
        <v>66</v>
      </c>
      <c r="F129" t="s">
        <v>10</v>
      </c>
      <c r="G129" s="3">
        <v>1848</v>
      </c>
      <c r="H129" t="s">
        <v>10</v>
      </c>
      <c r="I129" s="3">
        <v>173</v>
      </c>
      <c r="J129" s="3">
        <v>4483</v>
      </c>
      <c r="K129" s="3">
        <v>144</v>
      </c>
      <c r="L129" s="3">
        <v>6589</v>
      </c>
      <c r="M129" s="3">
        <v>178</v>
      </c>
      <c r="N129" s="3">
        <v>433</v>
      </c>
      <c r="O129" s="3">
        <v>348</v>
      </c>
      <c r="P129" s="3">
        <v>1499</v>
      </c>
      <c r="Q129" s="3">
        <v>41</v>
      </c>
      <c r="R129" s="3">
        <v>1321</v>
      </c>
      <c r="S129" s="3">
        <v>35</v>
      </c>
      <c r="T129" s="3">
        <v>188</v>
      </c>
      <c r="U129" s="3">
        <v>37</v>
      </c>
      <c r="V129" s="3">
        <v>8955</v>
      </c>
      <c r="W129" s="3">
        <v>26</v>
      </c>
      <c r="X129" s="3">
        <v>1112</v>
      </c>
      <c r="Y129" s="29">
        <v>919</v>
      </c>
      <c r="Z129" s="29">
        <v>14513</v>
      </c>
      <c r="AA129" s="22">
        <v>0.48164212225136172</v>
      </c>
    </row>
    <row r="130" spans="1:27" x14ac:dyDescent="0.35">
      <c r="A130" t="s">
        <v>870</v>
      </c>
      <c r="B130" t="s">
        <v>871</v>
      </c>
      <c r="C130" s="3">
        <v>14319</v>
      </c>
      <c r="D130" s="3"/>
      <c r="E130" t="s">
        <v>9</v>
      </c>
      <c r="F130" t="s">
        <v>8</v>
      </c>
      <c r="G130" s="3"/>
      <c r="H130" t="s">
        <v>10</v>
      </c>
      <c r="I130" s="3">
        <v>36</v>
      </c>
      <c r="J130" s="3">
        <v>686</v>
      </c>
      <c r="K130" s="3">
        <v>0</v>
      </c>
      <c r="L130" s="3">
        <v>0</v>
      </c>
      <c r="M130" s="3">
        <v>0</v>
      </c>
      <c r="N130" s="3">
        <v>0</v>
      </c>
      <c r="O130" s="3">
        <v>23</v>
      </c>
      <c r="P130" s="3">
        <v>103</v>
      </c>
      <c r="Q130" s="3">
        <v>2</v>
      </c>
      <c r="R130" s="3">
        <v>142</v>
      </c>
      <c r="S130" s="3">
        <v>0</v>
      </c>
      <c r="T130" s="3">
        <v>0</v>
      </c>
      <c r="U130" s="3">
        <v>0</v>
      </c>
      <c r="V130" s="3">
        <v>0</v>
      </c>
      <c r="W130" s="3">
        <v>21</v>
      </c>
      <c r="X130" s="3">
        <v>1150</v>
      </c>
      <c r="Y130" s="29">
        <v>61</v>
      </c>
      <c r="Z130" s="29">
        <v>931</v>
      </c>
      <c r="AA130" s="22">
        <v>6.5018506878971996E-2</v>
      </c>
    </row>
    <row r="131" spans="1:27" x14ac:dyDescent="0.35">
      <c r="A131" t="s">
        <v>876</v>
      </c>
      <c r="B131" t="s">
        <v>877</v>
      </c>
      <c r="C131" s="3">
        <v>1141</v>
      </c>
      <c r="D131" s="3">
        <v>500</v>
      </c>
      <c r="E131" t="s">
        <v>66</v>
      </c>
      <c r="F131" t="s">
        <v>10</v>
      </c>
      <c r="G131" s="3">
        <v>20</v>
      </c>
      <c r="H131" t="s">
        <v>10</v>
      </c>
      <c r="I131" s="3">
        <v>52</v>
      </c>
      <c r="J131" s="3">
        <v>485</v>
      </c>
      <c r="K131" s="3">
        <v>6</v>
      </c>
      <c r="L131" s="3">
        <v>100</v>
      </c>
      <c r="M131" s="3">
        <v>6</v>
      </c>
      <c r="N131" s="3">
        <v>4</v>
      </c>
      <c r="O131" s="3">
        <v>54</v>
      </c>
      <c r="P131" s="3">
        <v>100</v>
      </c>
      <c r="Q131" s="3">
        <v>4</v>
      </c>
      <c r="R131" s="3">
        <v>10</v>
      </c>
      <c r="S131" s="3">
        <v>0</v>
      </c>
      <c r="T131" s="3">
        <v>0</v>
      </c>
      <c r="U131" s="3">
        <v>0</v>
      </c>
      <c r="V131" s="3">
        <v>0</v>
      </c>
      <c r="W131" s="3">
        <v>30</v>
      </c>
      <c r="X131" s="3">
        <v>12</v>
      </c>
      <c r="Y131" s="29">
        <v>122</v>
      </c>
      <c r="Z131" s="29">
        <v>699</v>
      </c>
      <c r="AA131" s="22">
        <v>0.61262050832602977</v>
      </c>
    </row>
    <row r="132" spans="1:27" x14ac:dyDescent="0.35">
      <c r="A132" t="s">
        <v>882</v>
      </c>
      <c r="B132" t="s">
        <v>883</v>
      </c>
      <c r="C132" s="3">
        <v>5207</v>
      </c>
      <c r="D132" s="3"/>
      <c r="E132" t="s">
        <v>9</v>
      </c>
      <c r="F132" t="s">
        <v>8</v>
      </c>
      <c r="G132" s="3">
        <v>0</v>
      </c>
      <c r="H132" t="s">
        <v>10</v>
      </c>
      <c r="I132" s="3">
        <v>10</v>
      </c>
      <c r="J132" s="3">
        <v>84</v>
      </c>
      <c r="K132" s="3">
        <v>30</v>
      </c>
      <c r="L132" s="3">
        <v>592</v>
      </c>
      <c r="M132" s="3">
        <v>0</v>
      </c>
      <c r="N132" s="3">
        <v>0</v>
      </c>
      <c r="O132" s="3">
        <v>33</v>
      </c>
      <c r="P132" s="3">
        <v>251</v>
      </c>
      <c r="Q132" s="3">
        <v>45</v>
      </c>
      <c r="R132" s="3">
        <v>582</v>
      </c>
      <c r="S132" s="3">
        <v>0</v>
      </c>
      <c r="T132" s="3">
        <v>0</v>
      </c>
      <c r="U132" s="3">
        <v>0</v>
      </c>
      <c r="V132" s="3">
        <v>0</v>
      </c>
      <c r="W132" s="3">
        <v>19</v>
      </c>
      <c r="X132" s="3">
        <v>796</v>
      </c>
      <c r="Y132" s="29">
        <v>118</v>
      </c>
      <c r="Z132" s="29">
        <v>1509</v>
      </c>
      <c r="AA132" s="22">
        <v>0.2898021893604763</v>
      </c>
    </row>
    <row r="133" spans="1:27" x14ac:dyDescent="0.35">
      <c r="A133" t="s">
        <v>888</v>
      </c>
      <c r="B133" t="s">
        <v>889</v>
      </c>
      <c r="C133" s="3">
        <v>29797</v>
      </c>
      <c r="D133" s="3">
        <v>31356</v>
      </c>
      <c r="E133" t="s">
        <v>66</v>
      </c>
      <c r="F133" t="s">
        <v>10</v>
      </c>
      <c r="G133" s="3">
        <v>2697</v>
      </c>
      <c r="H133" t="s">
        <v>10</v>
      </c>
      <c r="I133" s="3">
        <v>114</v>
      </c>
      <c r="J133" s="3">
        <v>4924</v>
      </c>
      <c r="K133" s="3">
        <v>134</v>
      </c>
      <c r="L133" s="3">
        <v>7509</v>
      </c>
      <c r="M133" s="3">
        <v>69</v>
      </c>
      <c r="N133" s="3">
        <v>930</v>
      </c>
      <c r="O133" s="3">
        <v>157</v>
      </c>
      <c r="P133" s="3">
        <v>1466</v>
      </c>
      <c r="Q133" s="3">
        <v>0</v>
      </c>
      <c r="R133" s="3">
        <v>0</v>
      </c>
      <c r="S133" s="3">
        <v>82</v>
      </c>
      <c r="T133" s="3">
        <v>807</v>
      </c>
      <c r="U133" s="3">
        <v>7</v>
      </c>
      <c r="V133" s="3">
        <v>616</v>
      </c>
      <c r="W133" s="3">
        <v>4</v>
      </c>
      <c r="X133" s="3">
        <v>732</v>
      </c>
      <c r="Y133" s="29">
        <v>556</v>
      </c>
      <c r="Z133" s="29">
        <v>15636</v>
      </c>
      <c r="AA133" s="22">
        <v>0.49766755042453936</v>
      </c>
    </row>
    <row r="134" spans="1:27" x14ac:dyDescent="0.35">
      <c r="A134" t="s">
        <v>894</v>
      </c>
      <c r="B134" t="s">
        <v>895</v>
      </c>
      <c r="C134" s="3">
        <v>5666</v>
      </c>
      <c r="D134" s="3"/>
      <c r="E134" t="s">
        <v>9</v>
      </c>
      <c r="F134" t="s">
        <v>8</v>
      </c>
      <c r="G134" s="3">
        <v>48</v>
      </c>
      <c r="H134" t="s">
        <v>10</v>
      </c>
      <c r="I134" s="3">
        <v>36</v>
      </c>
      <c r="J134" s="3">
        <v>180</v>
      </c>
      <c r="K134" s="3">
        <v>12</v>
      </c>
      <c r="L134" s="3">
        <v>210</v>
      </c>
      <c r="M134" s="3">
        <v>6</v>
      </c>
      <c r="N134" s="3">
        <v>30</v>
      </c>
      <c r="O134" s="3">
        <v>0</v>
      </c>
      <c r="P134" s="3">
        <v>0</v>
      </c>
      <c r="Q134" s="3">
        <v>0</v>
      </c>
      <c r="R134" s="3">
        <v>0</v>
      </c>
      <c r="S134" s="3">
        <v>0</v>
      </c>
      <c r="T134" s="3">
        <v>0</v>
      </c>
      <c r="U134" s="3">
        <v>0</v>
      </c>
      <c r="V134" s="3">
        <v>0</v>
      </c>
      <c r="W134" s="3">
        <v>0</v>
      </c>
      <c r="X134" s="3">
        <v>0</v>
      </c>
      <c r="Y134" s="29">
        <v>54</v>
      </c>
      <c r="Z134" s="29">
        <v>420</v>
      </c>
      <c r="AA134" s="22">
        <v>7.4126367807977406E-2</v>
      </c>
    </row>
    <row r="135" spans="1:27" x14ac:dyDescent="0.35">
      <c r="A135" t="s">
        <v>901</v>
      </c>
      <c r="B135" t="s">
        <v>902</v>
      </c>
      <c r="C135" s="3">
        <v>46058</v>
      </c>
      <c r="D135" s="3">
        <v>4295</v>
      </c>
      <c r="E135" t="s">
        <v>11</v>
      </c>
      <c r="F135" t="s">
        <v>10</v>
      </c>
      <c r="G135" s="3">
        <v>1526</v>
      </c>
      <c r="H135" t="s">
        <v>10</v>
      </c>
      <c r="I135" s="3">
        <v>133</v>
      </c>
      <c r="J135" s="3">
        <v>2472</v>
      </c>
      <c r="K135" s="3">
        <v>57</v>
      </c>
      <c r="L135" s="3">
        <v>2565</v>
      </c>
      <c r="M135" s="3">
        <v>81</v>
      </c>
      <c r="N135" s="3">
        <v>339</v>
      </c>
      <c r="O135" s="3">
        <v>61</v>
      </c>
      <c r="P135" s="3">
        <v>408</v>
      </c>
      <c r="Q135" s="3">
        <v>15</v>
      </c>
      <c r="R135" s="3">
        <v>424</v>
      </c>
      <c r="S135" s="3">
        <v>0</v>
      </c>
      <c r="T135" s="3">
        <v>0</v>
      </c>
      <c r="U135" s="3">
        <v>0</v>
      </c>
      <c r="V135" s="3">
        <v>0</v>
      </c>
      <c r="W135" s="3">
        <v>57</v>
      </c>
      <c r="X135" s="3">
        <v>1526</v>
      </c>
      <c r="Y135" s="29">
        <v>347</v>
      </c>
      <c r="Z135" s="29">
        <v>6208</v>
      </c>
      <c r="AA135" s="22">
        <v>0.13478657345086631</v>
      </c>
    </row>
    <row r="136" spans="1:27" x14ac:dyDescent="0.35">
      <c r="A136" t="s">
        <v>907</v>
      </c>
      <c r="B136" t="s">
        <v>908</v>
      </c>
      <c r="C136" s="3">
        <v>1003</v>
      </c>
      <c r="D136" s="3"/>
      <c r="E136" t="s">
        <v>9</v>
      </c>
      <c r="F136" t="s">
        <v>8</v>
      </c>
      <c r="G136" s="3">
        <v>0</v>
      </c>
      <c r="H136" t="s">
        <v>10</v>
      </c>
      <c r="I136" s="3">
        <v>46</v>
      </c>
      <c r="J136" s="3">
        <v>631</v>
      </c>
      <c r="K136" s="3">
        <v>19</v>
      </c>
      <c r="L136" s="3">
        <v>720</v>
      </c>
      <c r="M136" s="3">
        <v>0</v>
      </c>
      <c r="N136" s="3">
        <v>0</v>
      </c>
      <c r="O136" s="3">
        <v>0</v>
      </c>
      <c r="P136" s="3">
        <v>0</v>
      </c>
      <c r="Q136" s="3">
        <v>0</v>
      </c>
      <c r="R136" s="3">
        <v>0</v>
      </c>
      <c r="S136" s="3">
        <v>0</v>
      </c>
      <c r="T136" s="3">
        <v>0</v>
      </c>
      <c r="U136" s="3">
        <v>0</v>
      </c>
      <c r="V136" s="3">
        <v>0</v>
      </c>
      <c r="W136" s="3">
        <v>1</v>
      </c>
      <c r="X136" s="3">
        <v>0</v>
      </c>
      <c r="Y136" s="29">
        <v>65</v>
      </c>
      <c r="Z136" s="29">
        <v>1351</v>
      </c>
      <c r="AA136" s="22">
        <v>1.3469591226321036</v>
      </c>
    </row>
    <row r="137" spans="1:27" x14ac:dyDescent="0.35">
      <c r="A137" t="s">
        <v>914</v>
      </c>
      <c r="B137" t="s">
        <v>915</v>
      </c>
      <c r="C137" s="3">
        <v>1086</v>
      </c>
      <c r="D137" s="3"/>
      <c r="E137" t="s">
        <v>9</v>
      </c>
      <c r="F137" t="s">
        <v>8</v>
      </c>
      <c r="G137" s="3">
        <v>18</v>
      </c>
      <c r="H137" t="s">
        <v>10</v>
      </c>
      <c r="I137" s="3">
        <v>0</v>
      </c>
      <c r="J137" s="3">
        <v>0</v>
      </c>
      <c r="K137" s="3">
        <v>53</v>
      </c>
      <c r="L137" s="3">
        <v>711</v>
      </c>
      <c r="M137" s="3">
        <v>4</v>
      </c>
      <c r="N137" s="3">
        <v>15</v>
      </c>
      <c r="O137" s="3">
        <v>4</v>
      </c>
      <c r="P137" s="3">
        <v>110</v>
      </c>
      <c r="Q137" s="3">
        <v>4</v>
      </c>
      <c r="R137" s="3">
        <v>301</v>
      </c>
      <c r="S137" s="3">
        <v>0</v>
      </c>
      <c r="T137" s="3">
        <v>0</v>
      </c>
      <c r="U137" s="3">
        <v>0</v>
      </c>
      <c r="V137" s="3">
        <v>0</v>
      </c>
      <c r="W137" s="3">
        <v>26</v>
      </c>
      <c r="X137" s="3">
        <v>86</v>
      </c>
      <c r="Y137" s="29">
        <v>65</v>
      </c>
      <c r="Z137" s="29">
        <v>1137</v>
      </c>
      <c r="AA137" s="22">
        <v>1.0469613259668509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14E4EF-0025-493B-9091-1D37394FDF31}"/>
</file>

<file path=customXml/itemProps2.xml><?xml version="1.0" encoding="utf-8"?>
<ds:datastoreItem xmlns:ds="http://schemas.openxmlformats.org/officeDocument/2006/customXml" ds:itemID="{A408F2F0-8B80-4B09-9024-EE8C8C15F6D8}"/>
</file>

<file path=customXml/itemProps3.xml><?xml version="1.0" encoding="utf-8"?>
<ds:datastoreItem xmlns:ds="http://schemas.openxmlformats.org/officeDocument/2006/customXml" ds:itemID="{EEAFDEB2-55B8-45D9-8C1C-38062EF133A3}"/>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Full Data</vt:lpstr>
      <vt:lpstr>Part 1-General</vt:lpstr>
      <vt:lpstr>Part 2-Staffing</vt:lpstr>
      <vt:lpstr>Part 3-Revenue</vt:lpstr>
      <vt:lpstr>Part 4-Expenditures</vt:lpstr>
      <vt:lpstr>Part 5-Collections</vt:lpstr>
      <vt:lpstr>Part 6-Circulation</vt:lpstr>
      <vt:lpstr>Part 7-Programs</vt:lpstr>
      <vt:lpstr>Part 8-Tech &amp; Facilities</vt:lpstr>
      <vt:lpstr>Part 9-Fines &amp; Salaries</vt:lpstr>
      <vt:lpstr>Part 10-Admin &amp; Policies</vt:lpstr>
      <vt:lpstr>Branch Data</vt:lpstr>
      <vt:lpstr>Coops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Fuqua</dc:creator>
  <cp:lastModifiedBy>FUQUA Ross * SLO</cp:lastModifiedBy>
  <dcterms:created xsi:type="dcterms:W3CDTF">2026-01-23T16:57:04Z</dcterms:created>
  <dcterms:modified xsi:type="dcterms:W3CDTF">2026-01-26T22:07:27Z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2026-01-23T16:57:03Z</vt:lpwstr>
  </property>
  <property fmtid="{D5CDD505-2E9C-101B-9397-08002B2CF9AE}" pid="4" name="MSIP_Label_09b73270-2993-4076-be47-9c78f42a1e84_Method">
    <vt:lpwstr>Standard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453fac1d-a8c7-49e5-a551-02b8d5944596</vt:lpwstr>
  </property>
  <property fmtid="{D5CDD505-2E9C-101B-9397-08002B2CF9AE}" pid="8" name="MSIP_Label_09b73270-2993-4076-be47-9c78f42a1e84_ContentBits">
    <vt:lpwstr>0</vt:lpwstr>
  </property>
  <property fmtid="{D5CDD505-2E9C-101B-9397-08002B2CF9AE}" pid="9" name="ContentTypeId">
    <vt:lpwstr>0x010100BBA4842CF369014789528EF0458CD233</vt:lpwstr>
  </property>
</Properties>
</file>