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sloappl02.slo.or.gov\networkshare\LD\YouthServicesConsultant\Summer Reading\SRP Statistics\2018 SRP Survey &amp; Brief\"/>
    </mc:Choice>
  </mc:AlternateContent>
  <bookViews>
    <workbookView xWindow="0" yWindow="0" windowWidth="23040" windowHeight="9384" activeTab="2"/>
  </bookViews>
  <sheets>
    <sheet name="Summer Reading Program Info" sheetId="1" r:id="rId1"/>
    <sheet name="Summer Reading Outreach Info" sheetId="2" r:id="rId2"/>
    <sheet name="Summer Reading Summary " sheetId="3" r:id="rId3"/>
  </sheets>
  <calcPr calcId="152511"/>
</workbook>
</file>

<file path=xl/calcChain.xml><?xml version="1.0" encoding="utf-8"?>
<calcChain xmlns="http://schemas.openxmlformats.org/spreadsheetml/2006/main">
  <c r="G114" i="1" l="1"/>
  <c r="AE112" i="2" l="1"/>
  <c r="N114" i="2"/>
  <c r="M114" i="2"/>
  <c r="C48" i="3"/>
  <c r="C50" i="3"/>
  <c r="C49" i="3"/>
  <c r="AP114" i="2"/>
  <c r="C47" i="3"/>
  <c r="AO114" i="2"/>
  <c r="AN114" i="2"/>
  <c r="C41" i="3"/>
  <c r="C42" i="3"/>
  <c r="C43" i="3"/>
  <c r="C44" i="3"/>
  <c r="C36" i="3"/>
  <c r="B36" i="3"/>
  <c r="AI114" i="1"/>
  <c r="AH114" i="1"/>
  <c r="AG114" i="1"/>
  <c r="AF114" i="1"/>
  <c r="AE114" i="1"/>
  <c r="AD114" i="1"/>
  <c r="AC114" i="1"/>
  <c r="AB114" i="1"/>
  <c r="AA114" i="1"/>
  <c r="X114" i="1"/>
  <c r="W114" i="1"/>
  <c r="V114" i="1"/>
  <c r="U114" i="1"/>
  <c r="T114" i="1"/>
  <c r="S114" i="1"/>
  <c r="R114" i="1"/>
  <c r="Q114" i="1"/>
  <c r="P114" i="1"/>
  <c r="O114" i="1"/>
  <c r="N114" i="1"/>
  <c r="M114" i="1"/>
  <c r="L114" i="1"/>
  <c r="K114" i="1"/>
  <c r="J114" i="1"/>
  <c r="I114" i="1"/>
  <c r="H114" i="1"/>
</calcChain>
</file>

<file path=xl/sharedStrings.xml><?xml version="1.0" encoding="utf-8"?>
<sst xmlns="http://schemas.openxmlformats.org/spreadsheetml/2006/main" count="2437" uniqueCount="646">
  <si>
    <t>In 2018, our library offered a Summer Reading program for: (Choose all that apply.)</t>
  </si>
  <si>
    <t>How many weeks did your summer reading program run?</t>
  </si>
  <si>
    <t>How many participants signed up for your Summer Reading program?</t>
  </si>
  <si>
    <t>How many participants completed your Summer Reading program?</t>
  </si>
  <si>
    <t>Before Summer Reading started, did you partner with schools in any of the following ways to increase participation in Summer Reading? (Choose all that apply.)</t>
  </si>
  <si>
    <t>During Summer Reading, did you partner with schools in any of the following ways to support summer reading? (Choose all that apply)</t>
  </si>
  <si>
    <t>Did you give data to your schools or early learning partners at the end of summer reading?</t>
  </si>
  <si>
    <t>Before Summer Reading started, what community outreach did you do to promote it? (Choose all that apply.)</t>
  </si>
  <si>
    <t>During Summer Reading, what community spaces did your library present summer reading programs/activities or events in? (Choose all that apply)</t>
  </si>
  <si>
    <t>Was your library a free Summer Food Service Program Site?</t>
  </si>
  <si>
    <t>We did the following for community members who speak languages other than English. (Check all that apply.)</t>
  </si>
  <si>
    <t>What is one thing your library does really well for Summer Reading?</t>
  </si>
  <si>
    <t>What is one thing you think your library could do better with Summer Reading?</t>
  </si>
  <si>
    <t>Are there any resources you wish the State Library provided that would help support Summer Reading in your community? (If we could wave a magic wand, what would you wish for?)</t>
  </si>
  <si>
    <t>Library name:</t>
  </si>
  <si>
    <t>Response</t>
  </si>
  <si>
    <t>Kids</t>
  </si>
  <si>
    <t>Teens</t>
  </si>
  <si>
    <t>Adults</t>
  </si>
  <si>
    <t>All Ages</t>
  </si>
  <si>
    <t>Kid's Programs</t>
  </si>
  <si>
    <t>Teens' Programs</t>
  </si>
  <si>
    <t>Adult Programs</t>
  </si>
  <si>
    <t>All Ages Programs</t>
  </si>
  <si>
    <t>Kids 0-12</t>
  </si>
  <si>
    <t>Kids' Programs</t>
  </si>
  <si>
    <t>We didn't count any of these statistics.</t>
  </si>
  <si>
    <t>Open-Ended Response</t>
  </si>
  <si>
    <t>Flyers/Posters Drop off to the school</t>
  </si>
  <si>
    <t>School Visits</t>
  </si>
  <si>
    <t>Press release</t>
  </si>
  <si>
    <t>Table at school Event</t>
  </si>
  <si>
    <t>Other (please specify)</t>
  </si>
  <si>
    <t>Create assigned reading lists.</t>
  </si>
  <si>
    <t>Purchase assigned materials for your collection.</t>
  </si>
  <si>
    <t>Include summer reading participation as a summer assignment.</t>
  </si>
  <si>
    <t>Have a classroom teacher, reading specialist, or school librarian available at your library to assist students.</t>
  </si>
  <si>
    <t>Daycares and preschools</t>
  </si>
  <si>
    <t>School-based program</t>
  </si>
  <si>
    <t>Museums</t>
  </si>
  <si>
    <t>Churches</t>
  </si>
  <si>
    <t>Homeschool coops or centers.</t>
  </si>
  <si>
    <t>City or County parks</t>
  </si>
  <si>
    <t>Community recreation centers (YMCA/Boys&amp;Girls Club)</t>
  </si>
  <si>
    <t>Community Festivals</t>
  </si>
  <si>
    <t>Farmer's Markets</t>
  </si>
  <si>
    <t>Adult or Senior Day programs</t>
  </si>
  <si>
    <t>Nursing homes and/or assisted living facilities</t>
  </si>
  <si>
    <t>In our library</t>
  </si>
  <si>
    <t>Homeschool coops or centers</t>
  </si>
  <si>
    <t>A summer food site</t>
  </si>
  <si>
    <t>Summer camps</t>
  </si>
  <si>
    <t>Community recreation center (YMCA/Boys&amp;Girls Club)</t>
  </si>
  <si>
    <t>Community festival</t>
  </si>
  <si>
    <t>Farmer's markets</t>
  </si>
  <si>
    <t>Adult or senior day programs</t>
  </si>
  <si>
    <t>We provided Summer Reading materials in Spanish</t>
  </si>
  <si>
    <t>We presented Summer Reading programs in Spanish.</t>
  </si>
  <si>
    <t>We provided Summer Reading materials in languages other than Spanish and English.</t>
  </si>
  <si>
    <t>We presented Summer Reading programs in languages other than Spanish and English.</t>
  </si>
  <si>
    <t>We also...(please describe)</t>
  </si>
  <si>
    <t xml:space="preserve">Jackson County Library Services </t>
  </si>
  <si>
    <t>Agree</t>
  </si>
  <si>
    <t xml:space="preserve">We had 270 completed review forms for teens. Teens were allowed to read books or attend programs, but we didn't separate this data. We are reassessing how to do this next year and improve.     There were 4,589 children and teens participated in Jackson County Library Services’ summer reading program. 3,686 children and teens reached their reading goals and finished the program.  6,142 people attended 259 summer reading activities and events. 83% of children ages 0-12 who participated read at least ten books for a total of 87,320 books. 270 teens turned in 1,584 reviews of books, audiobooks and library programs. 326 adults participated and read 3,760 books this summer. Our booktalk specialist visited 9 summer food sites and shared information about books and the library with 410 children and adults. Our Outreach to Homebound program reach was greater this year with 852 books read this summer, but participation was down with 17 adults participating. Outreach to Child Care had 877 children participated and read 24,470 books this summer.    </t>
  </si>
  <si>
    <t>Tabling at community events</t>
  </si>
  <si>
    <t xml:space="preserve">Our booktalk specialist visited 9 summer food sites and shared information about books and the library with 410 children and adults.  </t>
  </si>
  <si>
    <t>No</t>
  </si>
  <si>
    <t xml:space="preserve">Summer Reading had more systemwide programs with John Jackson’s plethora of programs, Lori Wilson’s Rocking Bath Bombs, Lisa Nichol’s Learn to Play a Recorder program, and Laura Rich’s African Drumming and Folktales. The Medford Teen Library has worked with Jackson Co. Juvenile Dept. for many years. For the past six years, teens in Juvenile Detention have been able to participate in our Summer Reading Program, thanks to the dedication of one of their case managers. She brings the teens' SRP completed book reviews over to the Teen Library once a week to be entered and registered on our sign-up sheet. When one of the teens earns a free new or gently used book, she calls them up and tells them their choice of books to choose from. Between 8 and 15 teens in Juvenile Detention have participated each Between 8 and 15 teens in Juvenile Detention have participated each summer for the past 6 years.     </t>
  </si>
  <si>
    <t xml:space="preserve">Increase foreign language programming, marketing overall of the Summer Reading Program, increase outreach in the community and schools before summer reading officially starts, adding different types of data recording/make improvements on existing data collection, and summer reading programs would be proportionate across the library system. </t>
  </si>
  <si>
    <t xml:space="preserve">Money and information on how other library systems in Oregon operate their summer reading programs for children, teens and adults. We are curious to see how other systems track minutes vs. books read. We also would like to know how other systems handle incentives with summer reading. Do they provide physical prizes vs. experiential prizes? And do you see a bigger benefit to one versus the other. </t>
  </si>
  <si>
    <t>Cottage Grove Public Library</t>
  </si>
  <si>
    <t>Strongly agree</t>
  </si>
  <si>
    <t>We're really good at adapting programs for a variety of age groups. (Spontaneity and flexibility are key with our population.)</t>
  </si>
  <si>
    <t>We could use some more marketing and cooperative partnerships with other agencies in town that do summer programs.</t>
  </si>
  <si>
    <t>More staff to help or more "premade" programming.</t>
  </si>
  <si>
    <t>Ukiah Public-School Library</t>
  </si>
  <si>
    <t>Yes</t>
  </si>
  <si>
    <t>Gets the kids involved in fun activities</t>
  </si>
  <si>
    <t>Start sooner</t>
  </si>
  <si>
    <t>Art supplies for more projects.</t>
  </si>
  <si>
    <t>Lakeside Public Library</t>
  </si>
  <si>
    <t>We counted attendance for each program and had reading logs we looked at each week and gave prizes for those who brought logs tracking their reading for the week.</t>
  </si>
  <si>
    <t>no</t>
  </si>
  <si>
    <t>Flyers around our town and in the local paper</t>
  </si>
  <si>
    <t>none</t>
  </si>
  <si>
    <t xml:space="preserve">We get kids and their families into the Library. Some of our kids rarely if ever use the library during the school year. We do not have a school in our town. </t>
  </si>
  <si>
    <t>I believe we could get the word out about the program to more families if we partnered with the school many of our kids go to outside out town. We could devise a flyer that would go to those children who live in our community and go to that school.</t>
  </si>
  <si>
    <t>We are so very thankful and appreciative of the support for our Summer program from the State Library. I can't think of a thing (besides more money or free programs) that the state library can do for us.</t>
  </si>
  <si>
    <t>Grant County Library</t>
  </si>
  <si>
    <t>Our Summer reading program brings families from outreach areas. We have great incentives to come to our program.</t>
  </si>
  <si>
    <t>It would be great to hire a Summer reading person.</t>
  </si>
  <si>
    <t xml:space="preserve">Someone to hire for 1 day a week to have our program be a big success. </t>
  </si>
  <si>
    <t>Tualatin Public Library</t>
  </si>
  <si>
    <t>Adult sign-ups</t>
  </si>
  <si>
    <t>Increase finishers</t>
  </si>
  <si>
    <t>Hermiston Public Library</t>
  </si>
  <si>
    <t>partner businesses, community center</t>
  </si>
  <si>
    <t>Lowell Community Library</t>
  </si>
  <si>
    <t>Neither agree nor disagree</t>
  </si>
  <si>
    <t>We used one of the school rooms</t>
  </si>
  <si>
    <t>Posters around town</t>
  </si>
  <si>
    <t>getting local performers to entertain the kids</t>
  </si>
  <si>
    <t>More edvertizing</t>
  </si>
  <si>
    <t>Coquille Public Library</t>
  </si>
  <si>
    <t>We plan programs that kids really enjoy.  We give away LOTS of books.</t>
  </si>
  <si>
    <t>Get more sign-ups and reading log participation.</t>
  </si>
  <si>
    <t>Lake Oswego Public Library</t>
  </si>
  <si>
    <t>provided OBOB titles as prizes</t>
  </si>
  <si>
    <t>Training and welcoming teen volunteers to help with the kids programs.</t>
  </si>
  <si>
    <t>encouraging kids to bring their finished readign logs in at the end of the summer.</t>
  </si>
  <si>
    <t>We appreciate everything you already provide. Thank You!</t>
  </si>
  <si>
    <t>Langlois Public Library</t>
  </si>
  <si>
    <t xml:space="preserve">Promoted through our local Kaleidoscope program. </t>
  </si>
  <si>
    <t xml:space="preserve">We try to have a variety of activities for each program. For example, we have art and creative programs.  But we also had some science as well.  We've tried to expand into stem in our active and passive programming.  This year we had maker spaces out (different themes for each month) for the weekends that invited everyone to create and invent. </t>
  </si>
  <si>
    <t>We could do better on outreach.  That has been a struggle because some many businesses and places of the community are generally pretty busy during the summer as well and don't always have time to contribute.</t>
  </si>
  <si>
    <t xml:space="preserve">I would wish for a comprehensive (master) list of performers and outreach programs with details pertaining to their programs and ballparks figures on prices.  As well as links that go directly to their websites or another way to contact them.  It would also be great to have a master calendar of where these places are going to be so we can all band together and lower prices. </t>
  </si>
  <si>
    <t>Stanfield Public Library</t>
  </si>
  <si>
    <t>City Newsletter, Sent info home with kids at school, Digital Board</t>
  </si>
  <si>
    <t>Summer Food Site was at the Library</t>
  </si>
  <si>
    <t>Some material was provided in Spanish</t>
  </si>
  <si>
    <t>I believe we have great attendance for the size of library we are.</t>
  </si>
  <si>
    <t>More volunteers, more funding for programs</t>
  </si>
  <si>
    <t>MORE MONEY!! SEND PROGRAMS, we used to get one program provided by the Oregon College Savings Program. It was only one, but was a huge help.</t>
  </si>
  <si>
    <t>Agness Community Library</t>
  </si>
  <si>
    <t>we counted books checked out and the comprehension of the children knowledge of what the book was about.</t>
  </si>
  <si>
    <t>we have a big yard so we us the outside too.</t>
  </si>
  <si>
    <t>we are a very small community and we try and accommodate for the working parents so all of the children in our community can attend Summer reading.</t>
  </si>
  <si>
    <t>Pendleton Public Library</t>
  </si>
  <si>
    <t>We have great attendance at programs.</t>
  </si>
  <si>
    <t>We need a better finish rate.</t>
  </si>
  <si>
    <t>Performers!</t>
  </si>
  <si>
    <t>Tillamook County Library</t>
  </si>
  <si>
    <t>Local apartments</t>
  </si>
  <si>
    <t>We've got the planning of SRP down to a science</t>
  </si>
  <si>
    <t>Finding those kids that don't participate at all. I see the same kids every year but also see many kids during the school year that I don't see during SRP.</t>
  </si>
  <si>
    <t>Gilliam County Public Library</t>
  </si>
  <si>
    <t>Social media</t>
  </si>
  <si>
    <t xml:space="preserve">Social media, Ad in local newspaper, flyers around town </t>
  </si>
  <si>
    <t>Advertising and sending out folders with information for 60 kids</t>
  </si>
  <si>
    <t>Figuring out how to get bodies in the door</t>
  </si>
  <si>
    <t xml:space="preserve">How to advertise or get kids in the door </t>
  </si>
  <si>
    <t>McMinnville Public Library</t>
  </si>
  <si>
    <t>Teens # of pages read (202,312)   Adults # of pages read (205,984)</t>
  </si>
  <si>
    <t>adults - social media</t>
  </si>
  <si>
    <t>Teen specially designed program for Summer School students</t>
  </si>
  <si>
    <t>Art gallery</t>
  </si>
  <si>
    <t>We offer a large variety of programs, covering many interests.</t>
  </si>
  <si>
    <t xml:space="preserve">We are delighted for all the help.  So appreciative!  Thank you!  </t>
  </si>
  <si>
    <t>Brownsville Community Library</t>
  </si>
  <si>
    <t>teens counted pages read</t>
  </si>
  <si>
    <t>n/a</t>
  </si>
  <si>
    <t xml:space="preserve">We do children's programing really well. The story time and craft model works really well in our small town setting. </t>
  </si>
  <si>
    <t>Teen programs, they are so busy here working and summer time sports. It can be hard to get others off their electronic device.</t>
  </si>
  <si>
    <t>A Paid performer like OCSP provided in past.</t>
  </si>
  <si>
    <t>St. Helens Public Library</t>
  </si>
  <si>
    <t>x</t>
  </si>
  <si>
    <t>For the youth program, we count weeks completed in our challenge booklet. Participants finish a week by reading, exploring, creating, or helping for at least 20 minutes per day on at least five different days in that week. Because our program runs on paper booklets, we don't have a way to easily total the overall number of days -- participants could have finished a week by logging 5 days or 7 days, or they could have logged days in a week but not enough to finish.</t>
  </si>
  <si>
    <t>Visited the Summer Meals program at one of the elementary schools</t>
  </si>
  <si>
    <t>City recreation guide, local radio, flyer distribution through social services and education partners at the ESD Early Childhood Team meetings</t>
  </si>
  <si>
    <t>I'm really proud of the transition we made to a Summer Learning model -- we incorporate more than just reading. Our program is also flexible so families can do it however works for them, and we're giving out prizes that are gift cards or experiences more than trinkets. (I'm still not totally satisfied with our whole prize situation, but we're making progress.)</t>
  </si>
  <si>
    <t>We are finally ready to develop something appealing and developmentally appropriate for teens in 2019!</t>
  </si>
  <si>
    <t>This is hard to answer. What I want most is to just have more money, but I know it's not like you all have a bunch of extra cash lying around. I wonder if there could be a partnership between the State Library and some state-level civic group that could provide volunteers. So like, if there's a state-level Kiwanis or Rotary umbrella organization, and the State Library could put together some agreement with them and do all of the work of that, then I could go to my local Kiwanis or Rotary group here in town and they'd already know what the idea of Summer Reading is and they'd already be primed to help and all I'd need to do is give them local details. Maybe that's not the strongest idea, but that kind of thing where the State Library staff have already done the work of building a partnership so that at the local level we can just hit the ground running would be awesome.</t>
  </si>
  <si>
    <t>Independence</t>
  </si>
  <si>
    <t>Woodburn Public Library</t>
  </si>
  <si>
    <t>Promote in the schools and work with the schools to have children participate</t>
  </si>
  <si>
    <t>More enticing program</t>
  </si>
  <si>
    <t>i can't think of any right now</t>
  </si>
  <si>
    <t>Grand Ronde Tribal Library</t>
  </si>
  <si>
    <t>N/A</t>
  </si>
  <si>
    <t>Table at Tribal Events</t>
  </si>
  <si>
    <t>After school programs, Tribal Housing Program</t>
  </si>
  <si>
    <t xml:space="preserve">Recruit families of readers.  Purchase and promote books, materials, activities that support the annual theme.  </t>
  </si>
  <si>
    <t xml:space="preserve">Get more teens actively involved. </t>
  </si>
  <si>
    <t>Nyssa Public LIbrary</t>
  </si>
  <si>
    <t>Classroom visits from school.</t>
  </si>
  <si>
    <t>Purchased AR books and allowed summer school student to track their reading at school.</t>
  </si>
  <si>
    <t>Welcomed new ESL patrons in Spanish and gave tour of Spanish/bilingual.  Purchased Spanish language materials.</t>
  </si>
  <si>
    <t>Interacting with and encouraging readers, providing in-house activities and visual incentives.</t>
  </si>
  <si>
    <t>Translate flyers into Spanish - missed that this year due to limited staff time.</t>
  </si>
  <si>
    <t>More staff time for outreach.</t>
  </si>
  <si>
    <t>Pilot Rock Public Library</t>
  </si>
  <si>
    <t>local advertising, community newsletter</t>
  </si>
  <si>
    <t>larger programs held next door in the council chambers</t>
  </si>
  <si>
    <t>Bandon Public Library</t>
  </si>
  <si>
    <t xml:space="preserve">We adjust programs for ages. Most kids attend all programs so we make things that can be completed with several steps. Also provide drop-in programs for visiting kids (beach - lots of tourist).  </t>
  </si>
  <si>
    <t>We could work better with the City Summer Recreation program.  They operate 8-5 M-F so all the kids whose parents work attend that.  We get a few who have a parent at home. They also operate the free lunch program, we could tie into those programs to reach more children.</t>
  </si>
  <si>
    <t>Money.  We need to have Saturday performers and more than a half - time children's librarian and a non-existent YA librarian.</t>
  </si>
  <si>
    <t>Deschutes Public Library</t>
  </si>
  <si>
    <t>Number of participants who joined and got a free book.</t>
  </si>
  <si>
    <t>I think our programs, especially for kids, are outstanding.  All programs, except for teens, relate to the theme, so kids and adults had 3 months of being immersed in music and interpretations of the word "rock."  I also think changing our format so that anyone who signs up is in the summer reading program, and giving them a book right at the start, is the smartest thing we've ever done.  They love it!</t>
  </si>
  <si>
    <t>I'm not sure this is exactly "could do better," but the cost of providing each participant a free book is getting astronomical.  The participants love it, and are so happy with having choices, but if Ready to Read is cut it will have a seriously negative affect on our summer reading participation.</t>
  </si>
  <si>
    <t xml:space="preserve">I don't have any recommendations for the State Library.  </t>
  </si>
  <si>
    <t>Amity Public Library</t>
  </si>
  <si>
    <t>City reader board, sandwich board outside library, notice in city newsletter</t>
  </si>
  <si>
    <t>Fire station</t>
  </si>
  <si>
    <t>Connecting with the local elementary school to promote SRP</t>
  </si>
  <si>
    <t>We could get flyers out in the community more.</t>
  </si>
  <si>
    <t>Full-color flyers to post in the community; more money for pertinent books; donations for end of SRP celebration</t>
  </si>
  <si>
    <t>Rainier City Library</t>
  </si>
  <si>
    <t>Participation in summer reading program</t>
  </si>
  <si>
    <t>Programs</t>
  </si>
  <si>
    <t>Keep track of reading</t>
  </si>
  <si>
    <t>Spray Public/School Library</t>
  </si>
  <si>
    <t>We do not have the time to keep this.</t>
  </si>
  <si>
    <t>We counted the times they attended and read or were read to during a program.  They also read outside of the program and shared what they read but we did not have a count on that.</t>
  </si>
  <si>
    <t>Most of these are not available in our community.</t>
  </si>
  <si>
    <t>We have no second languages in our community.</t>
  </si>
  <si>
    <t>Our programs connect with our kids and adults that make the time to come.</t>
  </si>
  <si>
    <t>We are trying to get more participants involved.  Summer in a rural area is hard for people to get into town and a lot of our kids work at home in the summer. We need to find the right time of day that would work better for these patrons.</t>
  </si>
  <si>
    <t>Make people realize how great an opportunity this is for their kids. Our programs were so awesome this summer I feel bad that so many kids would love to come but can't.</t>
  </si>
  <si>
    <t>Adams Public Library</t>
  </si>
  <si>
    <t>Advertise in water bill and city newsletter.</t>
  </si>
  <si>
    <t>Community center</t>
  </si>
  <si>
    <t>We engage kids who may not want to read in other library programs.</t>
  </si>
  <si>
    <t>I'd like to get more kids to complete the program.</t>
  </si>
  <si>
    <t>I would love to have the free performer at the beginning of the summer.  We used it to kick off the SRP.</t>
  </si>
  <si>
    <t>Harrisburg Public Library</t>
  </si>
  <si>
    <t>I guess this could fit above, we have the kids turn in a reading log of 8 books read to get a gift certificate. The kids got 2 each</t>
  </si>
  <si>
    <t>Facebook</t>
  </si>
  <si>
    <t>Oregon Trail Library District</t>
  </si>
  <si>
    <t xml:space="preserve">We have an awesome celebration! At the end of Summer Reading we celebrate everything libraries. We have a costumed storybook character. This year it was Dragons Love Tacos. We had a party based on those books. </t>
  </si>
  <si>
    <t xml:space="preserve">I think we could offer Adult Summer Reading. </t>
  </si>
  <si>
    <t xml:space="preserve">I would wish for a performer to visit all of my branches that was paid for by the State Library. </t>
  </si>
  <si>
    <t>Washington County Cooperative Library Services</t>
  </si>
  <si>
    <t>X</t>
  </si>
  <si>
    <t>Participation of adults</t>
  </si>
  <si>
    <t>Dallas Library</t>
  </si>
  <si>
    <t>no. of kids/teens who turned in their reading logs</t>
  </si>
  <si>
    <t xml:space="preserve">city civic center city </t>
  </si>
  <si>
    <t>We try to have a fun program each week and add a local Ropebusters demonstration and programs for the storytime group in addition to the other programs</t>
  </si>
  <si>
    <t xml:space="preserve">more activities specifically for ages 9-11 </t>
  </si>
  <si>
    <t>We only counted until they reached their goal.  I didn't consider counting after that. Teens just participated, no reading counted.</t>
  </si>
  <si>
    <t>No esl participants</t>
  </si>
  <si>
    <t>Keeps the children reading all summer long.</t>
  </si>
  <si>
    <t>More programs.</t>
  </si>
  <si>
    <t>Staff to help me. It is really intense for 6 weeks.</t>
  </si>
  <si>
    <t>North Powder City Library</t>
  </si>
  <si>
    <t>I feel like we really keep the kids engaged in the theme of the reading program and the activities that we offer.</t>
  </si>
  <si>
    <t>We could get more volunteers so things could run more smoothly.</t>
  </si>
  <si>
    <t>I wish that the funding for the state performer would come back.  It was very helpful to get that extra engagement from a professional performer, the kids really liked him!</t>
  </si>
  <si>
    <t>Baker County Library District</t>
  </si>
  <si>
    <t>partnered with Summer Academy during summer reading</t>
  </si>
  <si>
    <t xml:space="preserve">We work well with community partners to support increased reading during summer. </t>
  </si>
  <si>
    <t xml:space="preserve">We could do better on advertising programs and exciting kids and adults about the Summer Reading Program prior the its beginning. </t>
  </si>
  <si>
    <t>I would love any ideas on promoting the library, especially during and for Summer Reading.</t>
  </si>
  <si>
    <t>Library tours for kids in school</t>
  </si>
  <si>
    <t>Sherwood Center for the Arts</t>
  </si>
  <si>
    <t>Offered a six-week bilingual storytime</t>
  </si>
  <si>
    <t>Offer interesting programs that kids want to come to and provide an incentive for reading by giving away books at Summer Reading registration</t>
  </si>
  <si>
    <t>Reach out to the schools and teachers</t>
  </si>
  <si>
    <t>Prize books</t>
  </si>
  <si>
    <t>Mt. Angel Public Library</t>
  </si>
  <si>
    <t>Disagree</t>
  </si>
  <si>
    <t>For teens, we did Bingo sheets with different activities and book genres.</t>
  </si>
  <si>
    <t>Reading logs were engaging--geared to different ages.</t>
  </si>
  <si>
    <t>Teen programming.</t>
  </si>
  <si>
    <t>More staff.</t>
  </si>
  <si>
    <t>Stayton Public Library</t>
  </si>
  <si>
    <t xml:space="preserve">We have each school choose a school hero for the SRP.  We make bookmarks, posters and buttons.  Kids love to get a button with someone they know on it. </t>
  </si>
  <si>
    <t xml:space="preserve">Meet the Teacher week.  We learned a lot about how to do this next year, and how not to do this next year. </t>
  </si>
  <si>
    <t xml:space="preserve">Community connections - because of the school &amp; local heroes and the mascots (26) in local businesses. </t>
  </si>
  <si>
    <t xml:space="preserve">More effort to attract under-served populations.  </t>
  </si>
  <si>
    <t xml:space="preserve">Magic Wand would wave and all those people who never bring their children to the library would show up, get cards, and check out books!  Those are the kids who need Summer Reading. </t>
  </si>
  <si>
    <t>Scappoose Public Library</t>
  </si>
  <si>
    <t>The staff at our library is great at making kids feel excited about being involved in summer reading.  We let kids know we're interested in what they're reading, we glad they're coming into the library and were impressed by how well they're doing with their summer reading.  We make the kids feel welcome and valued.</t>
  </si>
  <si>
    <t>We would love to improve our outreach so that we reach a wider range of kids in the community.</t>
  </si>
  <si>
    <t xml:space="preserve">We could always use more money to put toward incentives and programs!  </t>
  </si>
  <si>
    <t>Sherwood Public Library</t>
  </si>
  <si>
    <t>Beaverton City Library</t>
  </si>
  <si>
    <t>Purchased OBOB books as prize books</t>
  </si>
  <si>
    <t xml:space="preserve">We piloted the Summer Reading Program at local daycare centers enrolled in our Library on Wheels program. </t>
  </si>
  <si>
    <t>Partner with Summer Camps to promote and sign-ups campers for the Summer Reading Program.</t>
  </si>
  <si>
    <t xml:space="preserve">-Develop marketing in partnership with Oregon Department of Education.  -SRP themed marketing material that can be used by all libraries that encourages patrons to "see your local library" for more information. </t>
  </si>
  <si>
    <t>Harney County Library</t>
  </si>
  <si>
    <t>free lunch program</t>
  </si>
  <si>
    <t>we have some Spanish language materials in our collection</t>
  </si>
  <si>
    <t>kids programming and end of summer parties</t>
  </si>
  <si>
    <t>Wilsonville Public LIbrary</t>
  </si>
  <si>
    <t>Kids and teens track days they read at least 20 minutes, but not total minutes read.  They only track 20 days, even if they read more.  Adults do the same, plus have a "bingo" card option based on genres plus non-reading activities</t>
  </si>
  <si>
    <t>Promotion:  Presentations to all students at 3 primary schools; lunchtime signups and class visits at 2 middle schools; presentation to district summer school students</t>
  </si>
  <si>
    <t>Reach kids, teens and adults at places other than schools.  More community events, places people go...</t>
  </si>
  <si>
    <t>Free books for finishers.  We purchase these through a Ready to Read grant, but would like to improve quality of books and we can't quite afford that.</t>
  </si>
  <si>
    <t>Hoodland Public Library</t>
  </si>
  <si>
    <t>Sandy Public Library</t>
  </si>
  <si>
    <t>Newberg Public Library</t>
  </si>
  <si>
    <t>Teen program is customized by the teen. Teens choose a combination of  options: Read books and record via hours or titles, write an online book review, attend a library program or provide a library connection to their everyday life via information literacy steps.To finish the program they must complete at least one entry and may complete up to 10 entries.</t>
  </si>
  <si>
    <t>A staff person went to two grade schools signed up children for the summer reading program and provided a craft and snack. We hired a bi-lingual performer for our Summer Migrant School.</t>
  </si>
  <si>
    <t>Every child registered receives a free book. We promote making reading a habit and our teens interact with the library to complete activities.</t>
  </si>
  <si>
    <t>Provide more mobile access to the summer reading program.</t>
  </si>
  <si>
    <t>Provide a better partnership between public and private school libraries to promote literacy and the summer reading program.</t>
  </si>
  <si>
    <t>Hillsboro Public Library</t>
  </si>
  <si>
    <t>Children and Reading Role Models (adults) have optional reading/activity challenges that they complete, but didn't necessarily report back to the library.</t>
  </si>
  <si>
    <t>We select and offer high demand prize books for children and teens who participate.</t>
  </si>
  <si>
    <t>Reconsider how we are using Beanstack and progress tracking.</t>
  </si>
  <si>
    <t>Monmouth Public Library</t>
  </si>
  <si>
    <t>We do an excellent job providing a variety of programs to the community.</t>
  </si>
  <si>
    <t>Gladstone Public Library</t>
  </si>
  <si>
    <t>provided Spanish language prize books as an option for participants.</t>
  </si>
  <si>
    <t xml:space="preserve">We do a lot of great outreach at the elementary school, which gets kids interested in our programs. We also provide excellent and interesting programs and performances during the summer. </t>
  </si>
  <si>
    <t>We have a fairly low percentage of people who sign up for summer reading actually finish the program. I would love to figure out a way to get a higher percentage of finishers. I would also like to expand our outreach for promoting summer reading. We mostly focus on the elementary school right now, but I would like to try outreach at the middle school and high school to get more teens interested in our programs.</t>
  </si>
  <si>
    <t>Ontario Library District</t>
  </si>
  <si>
    <t>Flyers presented at all events library attends and available at the library</t>
  </si>
  <si>
    <t>the bookmobile</t>
  </si>
  <si>
    <t>We work with the children and parents to make our summer reading program better</t>
  </si>
  <si>
    <t>More advertising</t>
  </si>
  <si>
    <t>Arlington Public Library</t>
  </si>
  <si>
    <t xml:space="preserve">Our library has quality programs regardless of the number of attendees. </t>
  </si>
  <si>
    <t>Communications with the school could be improved.</t>
  </si>
  <si>
    <t>Hood River County Library District</t>
  </si>
  <si>
    <t>Multnomah County Library</t>
  </si>
  <si>
    <t xml:space="preserve">offered reading booklist and OBOB book titles as prizes </t>
  </si>
  <si>
    <t>added Somali to our logo on posters, T-shirts, gameboards</t>
  </si>
  <si>
    <t xml:space="preserve">Getting gameboards into kids' hands through partnerships with school districts. </t>
  </si>
  <si>
    <t xml:space="preserve">Targeting outreach to our most vulnerable. </t>
  </si>
  <si>
    <t xml:space="preserve">More materials in more languages, and more staff to distribute them/encourage families to start earlier with literacy in the home language(s). </t>
  </si>
  <si>
    <t>Oakridge Public Library</t>
  </si>
  <si>
    <t>fliers &amp; information at many centers-post office, schools and many businesses</t>
  </si>
  <si>
    <t>We had only english speakers</t>
  </si>
  <si>
    <t>2 local musicians engaged the kids in programs they still talk about  6 volunteers were eager, each bringing unique talents and strengths</t>
  </si>
  <si>
    <t>We could use the first 15 minutes more constructively.  Kids trickled in during this time</t>
  </si>
  <si>
    <t>free programs for the kids</t>
  </si>
  <si>
    <t>Flora M. Laird Memorial Library</t>
  </si>
  <si>
    <t>School district provided busing for children.</t>
  </si>
  <si>
    <t>Top quality educational experience.</t>
  </si>
  <si>
    <t>Persuade children to borrow books and read.</t>
  </si>
  <si>
    <t>Eugene Public Library</t>
  </si>
  <si>
    <t xml:space="preserve">We asked participants to make their own reading goals, open-ended. </t>
  </si>
  <si>
    <t>Cedar Mill Community Library</t>
  </si>
  <si>
    <t>Provide prize books in Spanish (or Spanish/English)</t>
  </si>
  <si>
    <t>We deliver Summer Reading to our home child care sites.</t>
  </si>
  <si>
    <t>Engage a higher percentage of elementary school age kids.</t>
  </si>
  <si>
    <t>Reward books (magic wand!)</t>
  </si>
  <si>
    <t>Helix Public Library</t>
  </si>
  <si>
    <t>Visited school at the end of the school year in conjunction with a free book distribution to promote the upcoming summer program.</t>
  </si>
  <si>
    <t>Field trip to local business/Alpine Boulder Co. to learn about rocks and minerals</t>
  </si>
  <si>
    <t>Our Community does not have any language barriers.</t>
  </si>
  <si>
    <t>Personal connection to bring patrons to programs.</t>
  </si>
  <si>
    <t>Provide/hire a staff member strictly for coordinating a teen program.</t>
  </si>
  <si>
    <t>Free programs!</t>
  </si>
  <si>
    <t>Tigard Public Library</t>
  </si>
  <si>
    <t>Adults counted number of people who submitted at least one book review</t>
  </si>
  <si>
    <t>signed kids up and distributed prizes at Kindergarten jump start classes</t>
  </si>
  <si>
    <t>walking tour of Main Street (adults)</t>
  </si>
  <si>
    <t xml:space="preserve">we present a lot of programs that the community is really enthusiastic about! </t>
  </si>
  <si>
    <t>It's always a dream to do even more effective outreach: to find the families that can't make it to the library, and to get books in their hands. We build on it every year, but it could always be better!</t>
  </si>
  <si>
    <t>A magical, expandable storage locker for summer reading prize books that materializes only when we need the books!</t>
  </si>
  <si>
    <t>Warrenton Community Library</t>
  </si>
  <si>
    <t>Provided flyers to the schools in Spanish</t>
  </si>
  <si>
    <t>This year we excelled at involving teens as volunteers and as readers for story time.</t>
  </si>
  <si>
    <t>We need to find ways to get more kids birth to 12 years to complete their reading logs possibly through appeals to parents.</t>
  </si>
  <si>
    <t>I would like to have a list of books for each age group on the summer reading theme for the year by February or March so we can see what we have and what we might like to order in time for Summer Reading.</t>
  </si>
  <si>
    <t>Corvallis-Benton County Public Library</t>
  </si>
  <si>
    <t xml:space="preserve">We do a good job of providing engaging programs for our main branch library. </t>
  </si>
  <si>
    <t xml:space="preserve">Our library could increase participation in our rural branches. </t>
  </si>
  <si>
    <t>Lyons Public Library</t>
  </si>
  <si>
    <t>We sent flyers home with students at our local school (K-8th)</t>
  </si>
  <si>
    <t>Getting families to attend our programs</t>
  </si>
  <si>
    <t>Have our programs at the library where children can check-out materials. We currently have them in the city park. I try to "bribe" them by stamping their hand to go to the library and pick a prize, with the hope they will check-out items while there.</t>
  </si>
  <si>
    <t>I would love to have the paper/hardcopy state certificates as in the past.</t>
  </si>
  <si>
    <t>Creswell Library (Lane Library District)</t>
  </si>
  <si>
    <t>As library staff, we do a great job of encouraging kids to read and sharing in their reading achievements.</t>
  </si>
  <si>
    <t>Providing materials in Spanish.</t>
  </si>
  <si>
    <t>Other than more money? Hmm... perhaps a state translator who could translate and transcribe brochures, flyers, and other materials that individual libraries have created for their communities.</t>
  </si>
  <si>
    <t>Clackamas County - Oak Lodge Library</t>
  </si>
  <si>
    <t xml:space="preserve">The library does a fantastic job of providing culturally diverse programming for all ages. </t>
  </si>
  <si>
    <t>We are really limited by space. This especially limits programming for teens where they have no space for privacy.</t>
  </si>
  <si>
    <t xml:space="preserve">A unified state program that includes minutes/books standards, unified reading log, etc. It just seems all over the place. </t>
  </si>
  <si>
    <t>Estacada Public Library</t>
  </si>
  <si>
    <t>Participants log the days they read the required amount (EL 10 minutes daily, Kids 20 minutes, Teens, 30 minutes), but we do not have them track the totals. I will add # of days to our statistics next year.</t>
  </si>
  <si>
    <t>Our staff made wonderful gift baskets for the prize raffle. Parents were more excited by the large scale prizes and many participants were motivated by choosing their raffle entry.</t>
  </si>
  <si>
    <t>Outreach and promotion!</t>
  </si>
  <si>
    <t>Low-cost educational programming tied to the yearly theme, like the Oregon Rocks program.</t>
  </si>
  <si>
    <t>Curry Public Library</t>
  </si>
  <si>
    <t>We do a good job advertising and getting kids to sign up.</t>
  </si>
  <si>
    <t>Better teen advertising, participation, and programming.</t>
  </si>
  <si>
    <t>Provide a statewide contract with scholastic or other publisher to help reduce the cost of book prizes.</t>
  </si>
  <si>
    <t>Willamina Public Library</t>
  </si>
  <si>
    <t xml:space="preserve">We also counted:  Early Literacy (ages 0-5) Bingo Activities - Families completed 122 Activities </t>
  </si>
  <si>
    <t>Summer School Field Trip to the Library and Library Programs.  Summer School visit for on-site program.</t>
  </si>
  <si>
    <t>Local Clubs: Kiwanis, Chamber, Civic Club</t>
  </si>
  <si>
    <t>Engagement through programs and activities.</t>
  </si>
  <si>
    <t>Finding a balance in tracking of goals while helping to encourage youth to meet their reading goals.</t>
  </si>
  <si>
    <t xml:space="preserve">Extra Staff! More realistic though would be additional printed material to give to all the groups to promote summer reading or statistics about summer reading pros. </t>
  </si>
  <si>
    <t>Salem Public Library</t>
  </si>
  <si>
    <t>For adults, completion stats weren't collected.</t>
  </si>
  <si>
    <t>Emailed schools</t>
  </si>
  <si>
    <t>Brought Summer Reading to Migrant Ed Summer School students (4 visits)</t>
  </si>
  <si>
    <t>Library Bookmobile to the School District Migrant Ed. summer program</t>
  </si>
  <si>
    <t>Provide library programs and incentives that reach a variety of children. Staff make personal connections with children participating and celebrate them.</t>
  </si>
  <si>
    <t>Offering more library activities outside the library.</t>
  </si>
  <si>
    <t>Grants for dedicated outreach to targeted high need community groups (including staffing funds).</t>
  </si>
  <si>
    <t>Hazel M. Lewis Library</t>
  </si>
  <si>
    <t>Summer Meals for Kids Program</t>
  </si>
  <si>
    <t>Provide the Summer Meals for Kids Program at the Library so more children will attend.</t>
  </si>
  <si>
    <t xml:space="preserve"> Wish more children would finish their reading contracts however families travel during the summer and we can't do anything about that.</t>
  </si>
  <si>
    <t>Another free performer would be great !</t>
  </si>
  <si>
    <t>Cook Memorial Library</t>
  </si>
  <si>
    <t>I feel like we make it fun and not feel like homework!</t>
  </si>
  <si>
    <t>Try to get more kids/teens to complete the program.</t>
  </si>
  <si>
    <t>Not that I can think of! You do great!</t>
  </si>
  <si>
    <t>Yachats Public Library</t>
  </si>
  <si>
    <t>Yachats Commons</t>
  </si>
  <si>
    <t xml:space="preserve">Community involvement  </t>
  </si>
  <si>
    <t>More promotion of weekly events</t>
  </si>
  <si>
    <t xml:space="preserve">Still provide a free performer for smaller libraries </t>
  </si>
  <si>
    <t>Albany Public Library</t>
  </si>
  <si>
    <t xml:space="preserve">Hmm...I found #15 absolutely baffling. So, for example, we had 697 teens register. 587 got to 10 days, 492 of them got to 25 days, 421 to 45 days, and 358 got to 65 days. So are you asking me to multiply 492 times 25 days? </t>
  </si>
  <si>
    <t xml:space="preserve">We feel proud that we can provide new prize books at each of the four milestones of reading. We balance in house programs with paid performers. We were particularly pleased that our "Big City Trucks" and "Painted Rocks Workshop" programs, both of which were extremely low/no cost brought in 440 and 295 people, respectively. </t>
  </si>
  <si>
    <t xml:space="preserve">Better tracking system. It's clumsy and inefficient. Sigh. </t>
  </si>
  <si>
    <t xml:space="preserve">We never got a printed manual. That was a SERIOUS bummer. </t>
  </si>
  <si>
    <t>Aloha Community Library</t>
  </si>
  <si>
    <t>Not tracked.</t>
  </si>
  <si>
    <t>Children/teens set their own reading goals and tracked how many books they read independently; the library did not keep these statistics only the count of reading logs submitted. Adults submitted an optional "book bingo" form with books matching certain criteria to enter a prize drawing.</t>
  </si>
  <si>
    <t>Field trips to the library.</t>
  </si>
  <si>
    <t>Providing consistent weekly programming for children and families from June through August.</t>
  </si>
  <si>
    <t>Promote summer reading through outreach to encourage more participants to sign up.</t>
  </si>
  <si>
    <t xml:space="preserve">Promotional assistance or materials to facilitate more effective outreach. </t>
  </si>
  <si>
    <t>Seaside Public Library</t>
  </si>
  <si>
    <t>We engage families and community by incorporating the summer reading theme in a fun and exciting way.</t>
  </si>
  <si>
    <t>If we had more staff I think we could do more community partnering and outreach.</t>
  </si>
  <si>
    <t>The Oregon College Savings Plan has provided a free performer to rural areas in the past. It can be challenging to get good performers to come to small areas. Support for performers might be helpful.</t>
  </si>
  <si>
    <t>Dufur School Community Library</t>
  </si>
  <si>
    <t xml:space="preserve">I feel like the Dufur School Community Library does a really good job at providing activities and programs that a diverse age group enjoys.  </t>
  </si>
  <si>
    <t>One thing that the Dufur School Community library could do better is promote the program to people who are not affiliated with the school.</t>
  </si>
  <si>
    <t>More staff.  This would allow me to have more time for creating fliers and doing programs.  Being the only staff member at our library has some advantages and some disadvantages.  Time is one of those disadvantages.</t>
  </si>
  <si>
    <t>West Slope Community Library</t>
  </si>
  <si>
    <t xml:space="preserve">They choose themselves.  20 hours, books, days...but they don't have to write down what they've chosen.  So 306 kids completed 6,120 units of their choice. </t>
  </si>
  <si>
    <t>Purchased OBOB books for SRP prizes</t>
  </si>
  <si>
    <t>Cornelius Public Library</t>
  </si>
  <si>
    <t>Library tours</t>
  </si>
  <si>
    <t>City Gazette</t>
  </si>
  <si>
    <t>School parking lot</t>
  </si>
  <si>
    <t>presented bilingual (Spanish/English) programs/information when possible</t>
  </si>
  <si>
    <t>partnering and promoting with the local elementary schools.</t>
  </si>
  <si>
    <t>reach out to tweens and teens in the community.</t>
  </si>
  <si>
    <t>More affordable programs to travel around the state/county OR a listing of the free/low cost programs available by county.  More bilingual resources (preferably in Spanish/English).</t>
  </si>
  <si>
    <t>Springfield Public Library</t>
  </si>
  <si>
    <t xml:space="preserve">We had activities set up in Beanstack that also earned our participants points towards prizes. For the adult program, ALL points were earned via activities. </t>
  </si>
  <si>
    <t xml:space="preserve">We did a great deal of advertising via social media and email lists. </t>
  </si>
  <si>
    <t xml:space="preserve">We do very well providing a high amount and high quality of programming and maintaining consistently high attendance numbers. </t>
  </si>
  <si>
    <t xml:space="preserve">We could do much better with advertising the WHY of summer reading, and broadening our scope of outreach and advertising before the program begins. </t>
  </si>
  <si>
    <t xml:space="preserve">A list of places to contact or just a list of ideas of places to advertise and work with. Perhaps generated as a result of amalgamating data from all the libraries in Oregon? </t>
  </si>
  <si>
    <t>Sherman County Public/School Library</t>
  </si>
  <si>
    <t>Our library has lots of programs for children 0-6.</t>
  </si>
  <si>
    <t>More involvement with older elementary and teens.</t>
  </si>
  <si>
    <t>Oregon City Public Library</t>
  </si>
  <si>
    <t>Social media promotions</t>
  </si>
  <si>
    <t>Organizes program so that it's easy for staff to administer, designed to reward struggling and avid readers equally, provides good incentives and fun activities</t>
  </si>
  <si>
    <t>Outreach to schools and adult community</t>
  </si>
  <si>
    <t>Toledo Public Library</t>
  </si>
  <si>
    <t>Read  a chapter a week from an OBOB (The Hero's Guide to Saving Your Kingdom)to kids for one of my summer programs called: Chapters and Challenges.</t>
  </si>
  <si>
    <t>We generated a lot of excitement for the Summer Reading Program,and had a lot of kids sign up. Throughout the summer all the performances were well attended. Also, the Chapters and Challenges program, designed to bring in the 8-12 crowd was very well received.</t>
  </si>
  <si>
    <t xml:space="preserve">One thing we could do better with Summer Reading is getting  more kids to turn in their goal sheets at the end. </t>
  </si>
  <si>
    <t>Echo Public Library</t>
  </si>
  <si>
    <t>Our school brings elementary classes to the library several times in the spring to learn about the library, research, etc. as they no longer have a library. Teachers were provided hand outs with Summer Reading Information and the Librarian talked to the students about the Summer Reading Program</t>
  </si>
  <si>
    <t>Information about and activity schedules are included in our monthly city newsletter which is mailed with utility bills or emailed to anyone who requests it.  The newsletter with this information is also posted on the city's website www.echo-oregon.com</t>
  </si>
  <si>
    <t xml:space="preserve">We have created a library annex in what was the old VFW Hall.  This is used as city council chambers and a space for story time and crafts which is set up with crafts and activities that can be used all summer for Summer Reading related Activities and Gatherings. We also use the Community Center/Auditorium for big programs like the Traveling Lantern. </t>
  </si>
  <si>
    <t>While we do have a small Spanish-speaking population, they are English readers and speakers. We do print the Summer Reading Program sign up sheets and logs in Spanish, but no one needed them this year.</t>
  </si>
  <si>
    <t>We do a good job of getting children excited to be a part of the Summer Reading Program--pumping them up about the program themes and their participation in it.  This year the music oriented theme made this especially easy as they all like music and this drew them to the program when the librarian told the school children coming to the library about the theme an that they would get to "make" music.</t>
  </si>
  <si>
    <t>Attract more teens and volunteers</t>
  </si>
  <si>
    <t>NO</t>
  </si>
  <si>
    <t>Reedsport Public Library</t>
  </si>
  <si>
    <t>Teens # of activities completed, or specific types of books read on a bingo card-125</t>
  </si>
  <si>
    <t>The program was promoted in the local paper, social media and flyers placed around the community and in our community Memorial day parade.</t>
  </si>
  <si>
    <t>Encourage participants to read and attend programs.</t>
  </si>
  <si>
    <t>Get back to having separate teen programs, and have more school promotion of the program.</t>
  </si>
  <si>
    <t>Lebanon Public Library</t>
  </si>
  <si>
    <t>West Linn Public Library</t>
  </si>
  <si>
    <t>Finisher prize included free books in English as well as Spanish.</t>
  </si>
  <si>
    <t>Considering our limited parking for high interest children's events, we moved our programs to a local park with a stage and ample parking.  Feedback has been very positive.</t>
  </si>
  <si>
    <t>We have significantly increased our partnership with local schools and want to leverage this relationship to promote SRP using school wide competitions with prizes for the winner.</t>
  </si>
  <si>
    <t>When it comes to the manual, we only use the artwork.  It'd be fun to see the best practices throughout the state compiled (i.e. reading log design, innovative outreach, unique incentives etc) but since we're all so different regarding our size, budget and population served I'm not sure how useful it would ultimately be.</t>
  </si>
  <si>
    <t>Lake County Library District</t>
  </si>
  <si>
    <t xml:space="preserve">We attracted a core group of kids who came fairly consistently (especially in our Lakeview and Paisley locations and our Christmas Valley teen group) and who told us frequently they appreciated our programming. </t>
  </si>
  <si>
    <t xml:space="preserve">A lot of kids came early on but their participation petered out as the summer went on. We need to find a way to get kids to come back after absences of a few weeks. </t>
  </si>
  <si>
    <t>Something to retain kids who go away on vacation or get involved in other summer programming and never come back.</t>
  </si>
  <si>
    <t>Vernonia Public Library</t>
  </si>
  <si>
    <t>Local event space</t>
  </si>
  <si>
    <t>Publicity, school visits and getting kids excited about Summer Reading.</t>
  </si>
  <si>
    <t>Follow-through.  Reminding kids, encouraging to finish the program.</t>
  </si>
  <si>
    <t>Sponsoring a free performer, offering funds for / award books</t>
  </si>
  <si>
    <t>Coos Bay Public Library</t>
  </si>
  <si>
    <t>Full, fun program schedule for kids</t>
  </si>
  <si>
    <t>Promotion; events for teens; summer reading lists, recommended reading displays, etc.; outreach to schools</t>
  </si>
  <si>
    <t>Union Carnegie Public Library</t>
  </si>
  <si>
    <t>Posters</t>
  </si>
  <si>
    <t>Keizer Community Library</t>
  </si>
  <si>
    <t>We didn't. We are solely ran by volunteers &amp; dont have the people to do that kind of tracking.</t>
  </si>
  <si>
    <t xml:space="preserve">Each participant. Participants tracked their time on their reading logs &amp; received a prize for each page filled in log &amp; a raffle ticket for each entire reading log completed. </t>
  </si>
  <si>
    <t xml:space="preserve">Community bulletin boards </t>
  </si>
  <si>
    <t xml:space="preserve">Provides a fun &amp; engaging storytime &amp; activity each week. </t>
  </si>
  <si>
    <t xml:space="preserve">Train volunteers to tell patrons about the program &amp; get them to sign up. </t>
  </si>
  <si>
    <t xml:space="preserve">I'm not sure. I think the solution to the aforementioned problem needs to come from us. We need to come up with a clearly defined program &amp; train every volunteer somehow. </t>
  </si>
  <si>
    <t>Sweet Home Public Library</t>
  </si>
  <si>
    <t xml:space="preserve">We include in each of the summer reading booklets challenge sheets that requires research in the library and bingo sheets.  143 sheets were completed and turned in.  </t>
  </si>
  <si>
    <t>Finding money to provide engaging programs and lots, and lots of free books</t>
  </si>
  <si>
    <t>Getting more children involved in reading.  We have plans for next year!</t>
  </si>
  <si>
    <t>A bookmobile to take to the rural areas of Linn County</t>
  </si>
  <si>
    <t>Banks Public Library</t>
  </si>
  <si>
    <t>Participants had the choice of tracking books or hours</t>
  </si>
  <si>
    <t>elementary school librarian was an active volunteer at arts and crafts programs</t>
  </si>
  <si>
    <t>mailing to all water customers, advertised on park sign and library sign</t>
  </si>
  <si>
    <t>county-provided materials were in Spanish and one county-provided performer was bilingual</t>
  </si>
  <si>
    <t>We are great at connecting kids with the books they want to read.</t>
  </si>
  <si>
    <t>We need to get better at finding new kids to get involved in Summer Reading.  It is a lot of the same families year to year.</t>
  </si>
  <si>
    <t>We did miss having an Oregon College Savings Plan performer this year.</t>
  </si>
  <si>
    <t>Silver Falls Library District</t>
  </si>
  <si>
    <t>Encouraging and successful registration sign-ups for summer reading.  Creating programs for summer reading.</t>
  </si>
  <si>
    <t>Have more summer reading completions</t>
  </si>
  <si>
    <t>State wide programs that serve to benefit all libraries and their patrons during summer reading</t>
  </si>
  <si>
    <t>Siletz Public Library</t>
  </si>
  <si>
    <t>Book checkouts</t>
  </si>
  <si>
    <t>Radio interview</t>
  </si>
  <si>
    <t>Pulling in and engaging kids that we don't see during the school year.</t>
  </si>
  <si>
    <t xml:space="preserve">Finding more volunteers so we can offer more- like free food programs. </t>
  </si>
  <si>
    <t>Garden Home Community Library</t>
  </si>
  <si>
    <t xml:space="preserve">Offered a bilingual (English-Spanish) family concert that was well attended. </t>
  </si>
  <si>
    <t>We provide engaging and high quality programs and performance opportunities for all ages.</t>
  </si>
  <si>
    <t>We would like to be better prepared to offer library programs outside of our immediate facilities. We'd also like to improve our finishing rate for adults.</t>
  </si>
  <si>
    <t>Prepared multi-lingual promotional materials that describe, in languages other than Spanish, the benefits of summer reading for families.</t>
  </si>
  <si>
    <t>Happy Valley Library</t>
  </si>
  <si>
    <t>School visits! We made over 125 presentations to almost 4,000 students and teachers. With just 2 staff, it's a lot of work, but totally worth it.</t>
  </si>
  <si>
    <t>Purely teen programs. We get lots of tweens (middle schoolers) and teens volunteer, but I would love to see them coming to programs to have fun.</t>
  </si>
  <si>
    <t>An intern! I've tried several years to get an intern with no success. Also, it would really save staff time to have access to the Summer Reading graphic components, instead of trying to mangle them into our materials.</t>
  </si>
  <si>
    <t>Wallowa Public Library</t>
  </si>
  <si>
    <t xml:space="preserve"> Sent flyers home with local day care</t>
  </si>
  <si>
    <t>This year I was not invited to the local school's end of the year rendezvous. I have participated in their event for many years and I don't know why they didn't invite me. I would promote summer reading during this event. However, I did send home flyers to every student at local school.</t>
  </si>
  <si>
    <t>Displayed poster around our local businesses plus the schools.</t>
  </si>
  <si>
    <t>Used city hall</t>
  </si>
  <si>
    <t>We do not have a Spanish community that attends our library</t>
  </si>
  <si>
    <t>We provide great opportunity for book selections. As part of the incentives, they receive play money and learn the value of money and the decisions they have to make in spending the money they earned</t>
  </si>
  <si>
    <t xml:space="preserve">At this time, I feel I am doing the best I can with the summer reading program. </t>
  </si>
  <si>
    <t>I wish I had more hours, more space and older students wanted to participate in the program.</t>
  </si>
  <si>
    <t>North Plains Public Library</t>
  </si>
  <si>
    <t>See note below.</t>
  </si>
  <si>
    <t>We do something a little different. Each parent is asked to set an individual goal between themselves and the child usually books read for older kids and minutes for younger ones.   We check with finishers at out end of SRP carnival that these goals have been met.</t>
  </si>
  <si>
    <t>We run an OBOB study group that meets every other week at the Library.</t>
  </si>
  <si>
    <t>National night out in concert with NPPD.</t>
  </si>
  <si>
    <t>At this time the ESL community in our tiny town is very small, but we are tracking its growth closely.</t>
  </si>
  <si>
    <t>Summer Reading end of year Carnival, a really good way to end summer reading, and a method that all Libraries should use State wide. We make a memory not just a giveaway.</t>
  </si>
  <si>
    <t>We could love to do more outreach but we don't have a youth service Librarian. I wish we had one.</t>
  </si>
  <si>
    <t>More money in the ready to read grant and / or a state sponsored performance tour to feed into the SRP timeline.</t>
  </si>
  <si>
    <t>Weston Public Library</t>
  </si>
  <si>
    <t>We plan and implement good weekly programs, which are typically well attended.</t>
  </si>
  <si>
    <t>Provide materials in Spanish</t>
  </si>
  <si>
    <t>Klamath County Library</t>
  </si>
  <si>
    <t>In the last couple years we have worked really hard at analyzing what our community wants out of a summer reading program and adapting to fit this want.  I think our success is seen by the increase in completion this year.</t>
  </si>
  <si>
    <t xml:space="preserve">We need to work harder at working with the school right before school ends to get the word out. </t>
  </si>
  <si>
    <t>Ledding Library</t>
  </si>
  <si>
    <t>Weekly summer performers took place at Title 1 Summer School site.  Kids could sign up for SRP and finish at the summer school site.</t>
  </si>
  <si>
    <t>Housing for families in recovery (summer reading sign-ups/outreach)</t>
  </si>
  <si>
    <t>Outreach - signing kids up and delivering free books to hundreds of kids/teens off site during the summer months.</t>
  </si>
  <si>
    <t>More teen programs!</t>
  </si>
  <si>
    <t>Americorps staff to run the free summer lunch programs at libraries.</t>
  </si>
  <si>
    <t>Canby Public Library</t>
  </si>
  <si>
    <t>Encourages kids to keep reading over the summer with the promise of a free book for SRP finishers.</t>
  </si>
  <si>
    <t>More outreach programs.</t>
  </si>
  <si>
    <t>Funding for bringing in performers.</t>
  </si>
  <si>
    <t xml:space="preserve">Athena Public Library </t>
  </si>
  <si>
    <t>We are great at creating excitement and getting kids to the library or other locations for summer reading programs.  The community is used to having programs scheduled and kids attend well.  This year we had 3 or 4 programs each week and every program was well attended.</t>
  </si>
  <si>
    <t>We aren't great at getting kids to track reading.  Based on check outs and observations, many more books were read than were reported.  Kids and parents track reading all year, I wonder if they are just over all that paperwork by the time summer comes around.</t>
  </si>
  <si>
    <t>Professional programs are so popular and really add to the experience our kids have.  But they are so expensive!  I work hard to stretch our dollars but I guess if I had a magic wand I'd love more funding or free programs from the state library!</t>
  </si>
  <si>
    <t>Driftwood Public Library</t>
  </si>
  <si>
    <t>Parent with babies read together program</t>
  </si>
  <si>
    <t>getting more teens involved</t>
  </si>
  <si>
    <t>more community support to encourage everyone to visit us and join!</t>
  </si>
  <si>
    <t>Molalla Public Library</t>
  </si>
  <si>
    <t>School District Gym attached to the same group of buildings as our library.</t>
  </si>
  <si>
    <t xml:space="preserve">We have a strong family/children's morning program series each summer that is very well attended. </t>
  </si>
  <si>
    <t>We need to work on timing our that morning program series with our turn-in dates so that we have higher finishing statistics next year.</t>
  </si>
  <si>
    <t>There were no Facebook formatted graphics this year. We ended up having to format our own. Including graphics pre-formatted for the top social media sites would help.</t>
  </si>
  <si>
    <t>Joseph City Libary</t>
  </si>
  <si>
    <t>Promotes itself well to many of the same kids who do it every year.  Good prizes.</t>
  </si>
  <si>
    <t>Promote itself outside of town inside county wide schools.</t>
  </si>
  <si>
    <t>More teens (14+) wanting to come to the library.</t>
  </si>
  <si>
    <t>Umatilla Public Library</t>
  </si>
  <si>
    <t xml:space="preserve">At School lunches </t>
  </si>
  <si>
    <t>City Park</t>
  </si>
  <si>
    <t>Participate with local business's.</t>
  </si>
  <si>
    <t>Get more kids to participate, we are competing with the  schools summer programs.</t>
  </si>
  <si>
    <t>Milton-Freewater Public Library</t>
  </si>
  <si>
    <t>Children also received tickets for checking out books with 736 awarded, and tickets for attending events with 594 awarded</t>
  </si>
  <si>
    <t xml:space="preserve">Facebook </t>
  </si>
  <si>
    <t>Accounting for hours read, events attended, check outs for SR participants</t>
  </si>
  <si>
    <t>We are fairly successful.</t>
  </si>
  <si>
    <t>Ione Public Library</t>
  </si>
  <si>
    <t>Posters, social media, newspaper, newsletter, website</t>
  </si>
  <si>
    <t>American Legion Hall</t>
  </si>
  <si>
    <t>Engage the children in the community and encourage attendance.</t>
  </si>
  <si>
    <t>Better record keeping.  Attracting more of the Hispanic  population.</t>
  </si>
  <si>
    <t>Siuslaw Public Library District</t>
  </si>
  <si>
    <t>librarian went to summer school and conducted 35 programs at the school</t>
  </si>
  <si>
    <t>We reached teens this year in a way that created positive interactions with adults</t>
  </si>
  <si>
    <t>Staff better</t>
  </si>
  <si>
    <t>Response to: I am satisfied that these summer reading resources met library needs.</t>
  </si>
  <si>
    <t>Response to: Using these summer reading resources improved library services to the public.</t>
  </si>
  <si>
    <t xml:space="preserve">Enterprise Public Library </t>
  </si>
  <si>
    <t xml:space="preserve">2018 Oregon Summer Reading Statistics </t>
  </si>
  <si>
    <t>How many volunteers helped your library put on Summer Reading?</t>
  </si>
  <si>
    <t xml:space="preserve"> </t>
  </si>
  <si>
    <t xml:space="preserve">How many programs did you hold during Summer Reading? (storytimes, performers, etc.) </t>
  </si>
  <si>
    <t xml:space="preserve">How many people attended programs you held (storytimes, performers, book clubs, etc) during Summer Reading? </t>
  </si>
  <si>
    <t xml:space="preserve">Kids Books Read </t>
  </si>
  <si>
    <t xml:space="preserve">Kids Minutes Read </t>
  </si>
  <si>
    <t xml:space="preserve">Kids Hours Read </t>
  </si>
  <si>
    <t xml:space="preserve">Kids Days Read </t>
  </si>
  <si>
    <t xml:space="preserve">Summer Reading Goals: How Did You Track Completion? </t>
  </si>
  <si>
    <t xml:space="preserve">Teens Books Read </t>
  </si>
  <si>
    <t xml:space="preserve">Teens Minutes Read </t>
  </si>
  <si>
    <t xml:space="preserve">Teens Hours Read </t>
  </si>
  <si>
    <t xml:space="preserve">Teens Days Read </t>
  </si>
  <si>
    <t xml:space="preserve">Adult Hours Read </t>
  </si>
  <si>
    <t>Adults Minutes Read</t>
  </si>
  <si>
    <t>Adults Books Read</t>
  </si>
  <si>
    <t>We didn't count any of these.</t>
  </si>
  <si>
    <t xml:space="preserve">We count who signs up. </t>
  </si>
  <si>
    <t xml:space="preserve">If you didn't count books, minutes/hours, or days read, what did you count as completing your Summer Reading program? </t>
  </si>
  <si>
    <t>Totals</t>
  </si>
  <si>
    <t>Summer Reading Resources Met Library Needs</t>
  </si>
  <si>
    <t>Total</t>
  </si>
  <si>
    <t>Percent</t>
  </si>
  <si>
    <t>Strongly Agree</t>
  </si>
  <si>
    <t>Using Summer Reading Resources Improved Library Services to Public</t>
  </si>
  <si>
    <t>Total Sign Ups</t>
  </si>
  <si>
    <t>Total Finished</t>
  </si>
  <si>
    <t>Books Read</t>
  </si>
  <si>
    <t>Hours Read</t>
  </si>
  <si>
    <t>Days Read</t>
  </si>
  <si>
    <t>Total Programs</t>
  </si>
  <si>
    <t>Total Program Attendance</t>
  </si>
  <si>
    <t>Outreach</t>
  </si>
  <si>
    <t>Total Libraries</t>
  </si>
  <si>
    <t>Percent of total libraries</t>
  </si>
  <si>
    <t xml:space="preserve">School, Daycare, Afterschool Program </t>
  </si>
  <si>
    <t xml:space="preserve">Summer Food Sites </t>
  </si>
  <si>
    <t>Library Branches Serving as Summer Food Sites</t>
  </si>
  <si>
    <t>Libraries providing materials in Spanish</t>
  </si>
  <si>
    <t>Libraries providing materials in other languages (not specified)</t>
  </si>
  <si>
    <t>Libraries presenting programs in Spanish</t>
  </si>
  <si>
    <t>Summary of 2018 Summer Reading Statistics</t>
  </si>
  <si>
    <t xml:space="preserve">Minutes Read </t>
  </si>
  <si>
    <t>Volunteers</t>
  </si>
  <si>
    <t xml:space="preserve">Yes </t>
  </si>
  <si>
    <t xml:space="preserve">Libraries presenting programs in other languages (not specified) </t>
  </si>
  <si>
    <t>Presenting programs at locations outside the library</t>
  </si>
  <si>
    <t xml:space="preserve">Total Libraries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</si>
</sst>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_(* #,##0_);_(* \(#,##0\);_(* &quot;-&quot;??_);_(@_)"/>
  </numFmts>
  <fonts count="5" x14ac:knownFonts="1">
    <font>
      <sz val="11"/>
      <color theme="1"/>
      <name val="Calibri"/>
      <family val="2"/>
      <scheme val="minor"/>
    </font>
    <font>
      <sz val="11"/>
      <color rgb="FF333333"/>
      <name val="Arial"/>
      <family val="2"/>
    </font>
    <font>
      <sz val="11"/>
      <color theme="1"/>
      <name val="Calibri"/>
      <family val="2"/>
      <scheme val="minor"/>
    </font>
    <font>
      <b/>
      <sz val="11"/>
      <color theme="1"/>
      <name val="Calibri"/>
      <family val="2"/>
      <scheme val="minor"/>
    </font>
    <font>
      <sz val="11"/>
      <color rgb="FF333333"/>
      <name val="Arial"/>
      <family val="2"/>
    </font>
  </fonts>
  <fills count="3">
    <fill>
      <patternFill patternType="none"/>
    </fill>
    <fill>
      <patternFill patternType="gray125"/>
    </fill>
    <fill>
      <patternFill patternType="solid">
        <fgColor rgb="FFEAEAE8"/>
        <bgColor rgb="FFEAEAE8"/>
      </patternFill>
    </fill>
  </fills>
  <borders count="3">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5">
    <xf numFmtId="0" fontId="0" fillId="0" borderId="0" xfId="0"/>
    <xf numFmtId="0" fontId="1" fillId="2" borderId="1" xfId="0" applyFont="1" applyFill="1" applyBorder="1" applyAlignment="1">
      <alignment vertical="top" wrapText="1" readingOrder="1"/>
    </xf>
    <xf numFmtId="0" fontId="0" fillId="0" borderId="0" xfId="0" applyAlignment="1">
      <alignment vertical="top" wrapText="1" readingOrder="1"/>
    </xf>
    <xf numFmtId="0" fontId="4" fillId="2" borderId="1" xfId="0" applyFont="1" applyFill="1" applyBorder="1" applyAlignment="1">
      <alignment vertical="top" wrapText="1" readingOrder="1"/>
    </xf>
    <xf numFmtId="0" fontId="1" fillId="2" borderId="1" xfId="0" applyFont="1" applyFill="1" applyBorder="1" applyAlignment="1">
      <alignment wrapText="1"/>
    </xf>
    <xf numFmtId="0" fontId="0" fillId="0" borderId="0" xfId="0" applyAlignment="1">
      <alignment wrapText="1"/>
    </xf>
    <xf numFmtId="0" fontId="4" fillId="2" borderId="1" xfId="0" applyFont="1" applyFill="1" applyBorder="1" applyAlignment="1">
      <alignment wrapText="1"/>
    </xf>
    <xf numFmtId="3" fontId="0" fillId="0" borderId="0" xfId="0" applyNumberFormat="1"/>
    <xf numFmtId="0" fontId="3" fillId="0" borderId="0" xfId="0" applyFont="1"/>
    <xf numFmtId="0" fontId="3" fillId="0" borderId="0" xfId="0" applyNumberFormat="1" applyFont="1"/>
    <xf numFmtId="0" fontId="3" fillId="0" borderId="2" xfId="0" applyFont="1" applyBorder="1"/>
    <xf numFmtId="0" fontId="4" fillId="2" borderId="2" xfId="0" applyFont="1" applyFill="1" applyBorder="1"/>
    <xf numFmtId="0" fontId="0" fillId="0" borderId="2" xfId="0" applyBorder="1"/>
    <xf numFmtId="9" fontId="0" fillId="0" borderId="2" xfId="2" applyFont="1" applyBorder="1"/>
    <xf numFmtId="0" fontId="0" fillId="0" borderId="2" xfId="0" applyFill="1" applyBorder="1"/>
    <xf numFmtId="9" fontId="0" fillId="0" borderId="2" xfId="0" applyNumberFormat="1" applyBorder="1"/>
    <xf numFmtId="41" fontId="0" fillId="0" borderId="2" xfId="1" applyNumberFormat="1" applyFont="1" applyBorder="1"/>
    <xf numFmtId="164" fontId="0" fillId="0" borderId="2" xfId="1" applyNumberFormat="1" applyFont="1" applyBorder="1"/>
    <xf numFmtId="3" fontId="0" fillId="0" borderId="2" xfId="0" applyNumberFormat="1" applyBorder="1"/>
    <xf numFmtId="164" fontId="0" fillId="0" borderId="0" xfId="1" applyNumberFormat="1" applyFont="1"/>
    <xf numFmtId="0" fontId="0" fillId="0" borderId="2" xfId="0" applyFont="1" applyBorder="1"/>
    <xf numFmtId="164" fontId="0" fillId="0" borderId="2" xfId="1" applyNumberFormat="1" applyFont="1" applyBorder="1" applyAlignment="1">
      <alignment horizontal="right"/>
    </xf>
    <xf numFmtId="164" fontId="0" fillId="0" borderId="2" xfId="1" applyNumberFormat="1" applyFont="1" applyFill="1" applyBorder="1"/>
    <xf numFmtId="41" fontId="0" fillId="0" borderId="0" xfId="0" applyNumberFormat="1"/>
    <xf numFmtId="164" fontId="0" fillId="0" borderId="0" xfId="0" applyNumberFormat="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4"/>
  <sheetViews>
    <sheetView topLeftCell="A85" workbookViewId="0">
      <selection activeCell="U1" sqref="U1:U1048576"/>
    </sheetView>
  </sheetViews>
  <sheetFormatPr defaultRowHeight="14.4" x14ac:dyDescent="0.3"/>
  <cols>
    <col min="1" max="1" width="38.6640625" customWidth="1"/>
    <col min="2" max="2" width="27" customWidth="1"/>
    <col min="3" max="3" width="29" customWidth="1"/>
    <col min="4" max="4" width="21.77734375" customWidth="1"/>
    <col min="5" max="5" width="8.77734375" customWidth="1"/>
    <col min="6" max="6" width="7.5546875" customWidth="1"/>
    <col min="7" max="7" width="19.21875" customWidth="1"/>
    <col min="8" max="8" width="23.21875" customWidth="1"/>
    <col min="9" max="9" width="14" customWidth="1"/>
    <col min="10" max="10" width="12.21875" customWidth="1"/>
    <col min="11" max="11" width="18.109375" customWidth="1"/>
    <col min="14" max="14" width="13.109375" customWidth="1"/>
    <col min="15" max="15" width="12.5546875" customWidth="1"/>
    <col min="16" max="16" width="9.88671875" customWidth="1"/>
    <col min="17" max="17" width="9.44140625" customWidth="1"/>
    <col min="18" max="18" width="11.33203125" customWidth="1"/>
    <col min="19" max="19" width="9.6640625" customWidth="1"/>
    <col min="20" max="20" width="8.88671875" customWidth="1"/>
    <col min="21" max="21" width="10.109375" customWidth="1"/>
    <col min="22" max="22" width="11" customWidth="1"/>
    <col min="23" max="23" width="10.33203125" customWidth="1"/>
    <col min="24" max="24" width="10.5546875" customWidth="1"/>
    <col min="25" max="25" width="14.5546875" customWidth="1"/>
    <col min="26" max="26" width="25.6640625" customWidth="1"/>
    <col min="27" max="27" width="19.109375" customWidth="1"/>
    <col min="28" max="28" width="11.88671875" customWidth="1"/>
    <col min="29" max="29" width="11.21875" customWidth="1"/>
    <col min="30" max="30" width="10.6640625" customWidth="1"/>
    <col min="31" max="31" width="23.21875" customWidth="1"/>
    <col min="32" max="32" width="13.5546875" customWidth="1"/>
    <col min="33" max="33" width="14" customWidth="1"/>
    <col min="34" max="34" width="15" customWidth="1"/>
    <col min="35" max="35" width="15.109375" customWidth="1"/>
  </cols>
  <sheetData>
    <row r="1" spans="1:35" s="2" customFormat="1" ht="96.6" customHeight="1" x14ac:dyDescent="0.3">
      <c r="A1" s="3" t="s">
        <v>597</v>
      </c>
      <c r="B1" s="1" t="s">
        <v>594</v>
      </c>
      <c r="C1" s="1" t="s">
        <v>595</v>
      </c>
      <c r="D1" s="1" t="s">
        <v>0</v>
      </c>
      <c r="E1" s="1"/>
      <c r="F1" s="1"/>
      <c r="G1" s="1" t="s">
        <v>1</v>
      </c>
      <c r="H1" s="1" t="s">
        <v>2</v>
      </c>
      <c r="I1" s="1"/>
      <c r="J1" s="1"/>
      <c r="K1" s="1" t="s">
        <v>3</v>
      </c>
      <c r="L1" s="1"/>
      <c r="M1" s="1"/>
      <c r="N1" s="3" t="s">
        <v>606</v>
      </c>
      <c r="O1" s="1"/>
      <c r="P1" s="1"/>
      <c r="Q1" s="1"/>
      <c r="R1" s="1"/>
      <c r="S1" s="1"/>
      <c r="T1" s="1"/>
      <c r="U1" s="1"/>
      <c r="V1" s="1"/>
      <c r="W1" s="1"/>
      <c r="X1" s="1"/>
      <c r="Y1" s="1"/>
      <c r="Z1" s="1" t="s">
        <v>616</v>
      </c>
      <c r="AA1" s="3" t="s">
        <v>600</v>
      </c>
      <c r="AB1" s="1"/>
      <c r="AC1" s="1"/>
      <c r="AD1" s="1"/>
      <c r="AE1" s="3" t="s">
        <v>601</v>
      </c>
      <c r="AF1" s="1"/>
      <c r="AG1" s="1"/>
      <c r="AH1" s="1"/>
      <c r="AI1" s="3" t="s">
        <v>598</v>
      </c>
    </row>
    <row r="2" spans="1:35" s="5" customFormat="1" ht="92.4" customHeight="1" x14ac:dyDescent="0.3">
      <c r="A2" s="4" t="s">
        <v>14</v>
      </c>
      <c r="B2" s="4" t="s">
        <v>15</v>
      </c>
      <c r="C2" s="4" t="s">
        <v>15</v>
      </c>
      <c r="D2" s="4" t="s">
        <v>16</v>
      </c>
      <c r="E2" s="4" t="s">
        <v>17</v>
      </c>
      <c r="F2" s="4" t="s">
        <v>18</v>
      </c>
      <c r="G2" s="4"/>
      <c r="H2" s="4" t="s">
        <v>24</v>
      </c>
      <c r="I2" s="4" t="s">
        <v>17</v>
      </c>
      <c r="J2" s="4" t="s">
        <v>18</v>
      </c>
      <c r="K2" s="4" t="s">
        <v>24</v>
      </c>
      <c r="L2" s="4" t="s">
        <v>17</v>
      </c>
      <c r="M2" s="4" t="s">
        <v>18</v>
      </c>
      <c r="N2" s="6" t="s">
        <v>602</v>
      </c>
      <c r="O2" s="6" t="s">
        <v>603</v>
      </c>
      <c r="P2" s="6" t="s">
        <v>604</v>
      </c>
      <c r="Q2" s="6" t="s">
        <v>605</v>
      </c>
      <c r="R2" s="6" t="s">
        <v>607</v>
      </c>
      <c r="S2" s="6" t="s">
        <v>608</v>
      </c>
      <c r="T2" s="6" t="s">
        <v>609</v>
      </c>
      <c r="U2" s="6" t="s">
        <v>610</v>
      </c>
      <c r="V2" s="4" t="s">
        <v>613</v>
      </c>
      <c r="W2" s="4" t="s">
        <v>612</v>
      </c>
      <c r="X2" s="4" t="s">
        <v>611</v>
      </c>
      <c r="Y2" s="4" t="s">
        <v>26</v>
      </c>
      <c r="Z2" s="4" t="s">
        <v>27</v>
      </c>
      <c r="AA2" s="4" t="s">
        <v>20</v>
      </c>
      <c r="AB2" s="4" t="s">
        <v>21</v>
      </c>
      <c r="AC2" s="4" t="s">
        <v>22</v>
      </c>
      <c r="AD2" s="4" t="s">
        <v>23</v>
      </c>
      <c r="AE2" s="4" t="s">
        <v>25</v>
      </c>
      <c r="AF2" s="4" t="s">
        <v>21</v>
      </c>
      <c r="AG2" s="4" t="s">
        <v>22</v>
      </c>
      <c r="AH2" s="4" t="s">
        <v>23</v>
      </c>
      <c r="AI2" s="4"/>
    </row>
    <row r="3" spans="1:35" x14ac:dyDescent="0.3">
      <c r="A3" t="s">
        <v>210</v>
      </c>
      <c r="B3" t="s">
        <v>71</v>
      </c>
      <c r="C3" t="s">
        <v>71</v>
      </c>
      <c r="D3" t="s">
        <v>16</v>
      </c>
      <c r="E3" t="s">
        <v>17</v>
      </c>
      <c r="G3">
        <v>10</v>
      </c>
      <c r="H3">
        <v>14</v>
      </c>
      <c r="I3">
        <v>6</v>
      </c>
      <c r="J3">
        <v>0</v>
      </c>
      <c r="K3">
        <v>8</v>
      </c>
      <c r="L3">
        <v>2</v>
      </c>
      <c r="M3">
        <v>0</v>
      </c>
      <c r="P3">
        <v>10</v>
      </c>
      <c r="T3">
        <v>88</v>
      </c>
      <c r="AA3">
        <v>4</v>
      </c>
      <c r="AB3">
        <v>4</v>
      </c>
      <c r="AD3">
        <v>4</v>
      </c>
      <c r="AH3">
        <v>33</v>
      </c>
      <c r="AI3">
        <v>4</v>
      </c>
    </row>
    <row r="4" spans="1:35" x14ac:dyDescent="0.3">
      <c r="A4" t="s">
        <v>123</v>
      </c>
      <c r="B4" t="s">
        <v>62</v>
      </c>
      <c r="C4" t="s">
        <v>98</v>
      </c>
      <c r="D4" t="s">
        <v>16</v>
      </c>
      <c r="G4">
        <v>8</v>
      </c>
      <c r="H4">
        <v>4</v>
      </c>
      <c r="K4">
        <v>4</v>
      </c>
      <c r="Z4" t="s">
        <v>124</v>
      </c>
      <c r="AA4">
        <v>8</v>
      </c>
      <c r="AH4">
        <v>49</v>
      </c>
      <c r="AI4">
        <v>2</v>
      </c>
    </row>
    <row r="5" spans="1:35" x14ac:dyDescent="0.3">
      <c r="A5" t="s">
        <v>405</v>
      </c>
      <c r="B5" t="s">
        <v>71</v>
      </c>
      <c r="C5" t="s">
        <v>62</v>
      </c>
      <c r="D5" t="s">
        <v>16</v>
      </c>
      <c r="E5" t="s">
        <v>17</v>
      </c>
      <c r="F5" t="s">
        <v>18</v>
      </c>
      <c r="H5">
        <v>2605</v>
      </c>
      <c r="I5">
        <v>697</v>
      </c>
      <c r="J5">
        <v>240</v>
      </c>
      <c r="K5">
        <v>1990</v>
      </c>
      <c r="L5">
        <v>492</v>
      </c>
      <c r="M5">
        <v>185</v>
      </c>
      <c r="Q5">
        <v>65</v>
      </c>
      <c r="U5">
        <v>65</v>
      </c>
      <c r="Z5" t="s">
        <v>406</v>
      </c>
      <c r="AA5">
        <v>117</v>
      </c>
      <c r="AB5">
        <v>18</v>
      </c>
      <c r="AC5">
        <v>4</v>
      </c>
      <c r="AE5">
        <v>2581</v>
      </c>
      <c r="AF5">
        <v>118</v>
      </c>
      <c r="AG5">
        <v>378</v>
      </c>
      <c r="AI5">
        <v>0</v>
      </c>
    </row>
    <row r="6" spans="1:35" x14ac:dyDescent="0.3">
      <c r="A6" t="s">
        <v>410</v>
      </c>
      <c r="B6" t="s">
        <v>62</v>
      </c>
      <c r="C6" t="s">
        <v>62</v>
      </c>
      <c r="D6" t="s">
        <v>16</v>
      </c>
      <c r="E6" t="s">
        <v>17</v>
      </c>
      <c r="F6" t="s">
        <v>18</v>
      </c>
      <c r="H6">
        <v>225</v>
      </c>
      <c r="I6">
        <v>182</v>
      </c>
      <c r="J6">
        <v>68</v>
      </c>
      <c r="K6">
        <v>131</v>
      </c>
      <c r="L6">
        <v>39</v>
      </c>
      <c r="M6">
        <v>68</v>
      </c>
      <c r="Y6" t="s">
        <v>411</v>
      </c>
      <c r="Z6" t="s">
        <v>412</v>
      </c>
      <c r="AA6">
        <v>49</v>
      </c>
      <c r="AB6">
        <v>8</v>
      </c>
      <c r="AC6">
        <v>24</v>
      </c>
      <c r="AD6">
        <v>3</v>
      </c>
      <c r="AE6">
        <v>1446</v>
      </c>
      <c r="AF6">
        <v>219</v>
      </c>
      <c r="AG6">
        <v>137</v>
      </c>
      <c r="AH6">
        <v>93</v>
      </c>
      <c r="AI6">
        <v>0</v>
      </c>
    </row>
    <row r="7" spans="1:35" x14ac:dyDescent="0.3">
      <c r="A7" t="s">
        <v>192</v>
      </c>
      <c r="B7" t="s">
        <v>62</v>
      </c>
      <c r="C7" t="s">
        <v>62</v>
      </c>
      <c r="D7" t="s">
        <v>16</v>
      </c>
      <c r="G7">
        <v>5</v>
      </c>
      <c r="H7">
        <v>101</v>
      </c>
      <c r="K7">
        <v>60</v>
      </c>
      <c r="P7">
        <v>650</v>
      </c>
      <c r="AA7">
        <v>6</v>
      </c>
      <c r="AE7">
        <v>295</v>
      </c>
      <c r="AI7">
        <v>6</v>
      </c>
    </row>
    <row r="8" spans="1:35" x14ac:dyDescent="0.3">
      <c r="A8" t="s">
        <v>305</v>
      </c>
      <c r="B8" t="s">
        <v>71</v>
      </c>
      <c r="C8" t="s">
        <v>71</v>
      </c>
      <c r="D8" t="s">
        <v>16</v>
      </c>
      <c r="G8">
        <v>5</v>
      </c>
      <c r="H8">
        <v>32</v>
      </c>
      <c r="K8">
        <v>30</v>
      </c>
      <c r="P8">
        <v>200</v>
      </c>
      <c r="AD8">
        <v>11</v>
      </c>
      <c r="AH8">
        <v>158</v>
      </c>
      <c r="AI8">
        <v>7</v>
      </c>
    </row>
    <row r="9" spans="1:35" x14ac:dyDescent="0.3">
      <c r="A9" t="s">
        <v>558</v>
      </c>
      <c r="B9" t="s">
        <v>62</v>
      </c>
      <c r="C9" t="s">
        <v>62</v>
      </c>
      <c r="D9" t="s">
        <v>16</v>
      </c>
      <c r="E9" t="s">
        <v>17</v>
      </c>
      <c r="F9" t="s">
        <v>18</v>
      </c>
      <c r="G9">
        <v>9</v>
      </c>
      <c r="H9">
        <v>40</v>
      </c>
      <c r="I9">
        <v>3</v>
      </c>
      <c r="J9">
        <v>15</v>
      </c>
      <c r="K9">
        <v>31</v>
      </c>
      <c r="L9">
        <v>3</v>
      </c>
      <c r="M9">
        <v>15</v>
      </c>
      <c r="N9">
        <v>400</v>
      </c>
      <c r="R9">
        <v>32</v>
      </c>
      <c r="V9">
        <v>96</v>
      </c>
      <c r="AD9">
        <v>26</v>
      </c>
      <c r="AE9">
        <v>377</v>
      </c>
      <c r="AF9">
        <v>42</v>
      </c>
      <c r="AG9">
        <v>169</v>
      </c>
      <c r="AI9">
        <v>10</v>
      </c>
    </row>
    <row r="10" spans="1:35" x14ac:dyDescent="0.3">
      <c r="A10" t="s">
        <v>240</v>
      </c>
      <c r="B10" t="s">
        <v>71</v>
      </c>
      <c r="C10" t="s">
        <v>71</v>
      </c>
      <c r="D10" t="s">
        <v>16</v>
      </c>
      <c r="E10" t="s">
        <v>17</v>
      </c>
      <c r="G10">
        <v>10</v>
      </c>
      <c r="H10">
        <v>322</v>
      </c>
      <c r="I10">
        <v>11</v>
      </c>
      <c r="K10">
        <v>246</v>
      </c>
      <c r="L10">
        <v>5</v>
      </c>
      <c r="P10">
        <v>5880</v>
      </c>
      <c r="T10">
        <v>214</v>
      </c>
      <c r="AA10">
        <v>41</v>
      </c>
      <c r="AB10">
        <v>3</v>
      </c>
      <c r="AD10">
        <v>6</v>
      </c>
      <c r="AE10">
        <v>962</v>
      </c>
      <c r="AF10">
        <v>22</v>
      </c>
      <c r="AH10">
        <v>126</v>
      </c>
      <c r="AI10">
        <v>1</v>
      </c>
    </row>
    <row r="11" spans="1:35" x14ac:dyDescent="0.3">
      <c r="A11" t="s">
        <v>183</v>
      </c>
      <c r="B11" t="s">
        <v>62</v>
      </c>
      <c r="C11" t="s">
        <v>62</v>
      </c>
      <c r="D11" t="s">
        <v>16</v>
      </c>
      <c r="E11" t="s">
        <v>17</v>
      </c>
      <c r="G11">
        <v>8</v>
      </c>
      <c r="H11">
        <v>20</v>
      </c>
      <c r="I11">
        <v>5</v>
      </c>
      <c r="K11">
        <v>19</v>
      </c>
      <c r="L11">
        <v>5</v>
      </c>
      <c r="AA11">
        <v>24</v>
      </c>
      <c r="AB11">
        <v>1</v>
      </c>
      <c r="AD11">
        <v>2</v>
      </c>
      <c r="AE11">
        <v>158</v>
      </c>
      <c r="AH11">
        <v>120</v>
      </c>
      <c r="AI11">
        <v>2</v>
      </c>
    </row>
    <row r="12" spans="1:35" x14ac:dyDescent="0.3">
      <c r="A12" t="s">
        <v>498</v>
      </c>
      <c r="B12" t="s">
        <v>71</v>
      </c>
      <c r="C12" t="s">
        <v>71</v>
      </c>
      <c r="D12" t="s">
        <v>16</v>
      </c>
      <c r="E12" t="s">
        <v>17</v>
      </c>
      <c r="F12" t="s">
        <v>18</v>
      </c>
      <c r="H12">
        <v>136</v>
      </c>
      <c r="I12">
        <v>34</v>
      </c>
      <c r="J12">
        <v>35</v>
      </c>
      <c r="K12">
        <v>70</v>
      </c>
      <c r="L12">
        <v>22</v>
      </c>
      <c r="N12">
        <v>1436</v>
      </c>
      <c r="P12">
        <v>1257</v>
      </c>
      <c r="R12">
        <v>203</v>
      </c>
      <c r="T12">
        <v>471</v>
      </c>
      <c r="Z12" t="s">
        <v>499</v>
      </c>
      <c r="AA12">
        <v>18</v>
      </c>
      <c r="AB12">
        <v>1</v>
      </c>
      <c r="AE12">
        <v>260</v>
      </c>
      <c r="AF12">
        <v>26</v>
      </c>
      <c r="AI12">
        <v>5</v>
      </c>
    </row>
    <row r="13" spans="1:35" x14ac:dyDescent="0.3">
      <c r="A13" t="s">
        <v>268</v>
      </c>
      <c r="B13" t="s">
        <v>62</v>
      </c>
      <c r="C13" t="s">
        <v>62</v>
      </c>
      <c r="D13" t="s">
        <v>16</v>
      </c>
      <c r="E13" t="s">
        <v>17</v>
      </c>
      <c r="F13" t="s">
        <v>18</v>
      </c>
      <c r="H13">
        <v>4991</v>
      </c>
      <c r="I13">
        <v>1978</v>
      </c>
      <c r="J13">
        <v>475</v>
      </c>
      <c r="K13">
        <v>2965</v>
      </c>
      <c r="L13">
        <v>1146</v>
      </c>
      <c r="O13">
        <v>44475</v>
      </c>
      <c r="S13">
        <v>17190</v>
      </c>
      <c r="AA13">
        <v>658</v>
      </c>
      <c r="AB13">
        <v>71</v>
      </c>
      <c r="AC13">
        <v>26</v>
      </c>
      <c r="AE13">
        <v>24974</v>
      </c>
      <c r="AF13">
        <v>1526</v>
      </c>
      <c r="AG13">
        <v>648</v>
      </c>
      <c r="AI13">
        <v>47</v>
      </c>
    </row>
    <row r="14" spans="1:35" x14ac:dyDescent="0.3">
      <c r="A14" t="s">
        <v>148</v>
      </c>
      <c r="B14" t="s">
        <v>62</v>
      </c>
      <c r="C14" t="s">
        <v>62</v>
      </c>
      <c r="D14" t="s">
        <v>16</v>
      </c>
      <c r="E14" t="s">
        <v>17</v>
      </c>
      <c r="G14">
        <v>4</v>
      </c>
      <c r="H14">
        <v>43</v>
      </c>
      <c r="I14">
        <v>20</v>
      </c>
      <c r="K14">
        <v>43</v>
      </c>
      <c r="L14">
        <v>20</v>
      </c>
      <c r="Q14">
        <v>34</v>
      </c>
      <c r="Z14" t="s">
        <v>149</v>
      </c>
      <c r="AA14">
        <v>4</v>
      </c>
      <c r="AB14">
        <v>4</v>
      </c>
      <c r="AE14">
        <v>80</v>
      </c>
      <c r="AF14">
        <v>40</v>
      </c>
      <c r="AI14">
        <v>9</v>
      </c>
    </row>
    <row r="15" spans="1:35" x14ac:dyDescent="0.3">
      <c r="A15" t="s">
        <v>554</v>
      </c>
      <c r="B15" t="s">
        <v>62</v>
      </c>
      <c r="C15" t="s">
        <v>62</v>
      </c>
      <c r="D15" t="s">
        <v>16</v>
      </c>
      <c r="E15" t="s">
        <v>17</v>
      </c>
      <c r="G15">
        <v>10</v>
      </c>
      <c r="H15">
        <v>622</v>
      </c>
      <c r="I15">
        <v>209</v>
      </c>
      <c r="K15">
        <v>268</v>
      </c>
      <c r="L15">
        <v>66</v>
      </c>
      <c r="P15">
        <v>1787</v>
      </c>
      <c r="T15">
        <v>1320</v>
      </c>
      <c r="AA15">
        <v>38</v>
      </c>
      <c r="AB15">
        <v>8</v>
      </c>
      <c r="AE15">
        <v>1324</v>
      </c>
      <c r="AF15">
        <v>77</v>
      </c>
      <c r="AI15">
        <v>7</v>
      </c>
    </row>
    <row r="16" spans="1:35" x14ac:dyDescent="0.3">
      <c r="A16" t="s">
        <v>327</v>
      </c>
      <c r="B16" t="s">
        <v>71</v>
      </c>
      <c r="C16" t="s">
        <v>71</v>
      </c>
      <c r="D16" t="s">
        <v>16</v>
      </c>
      <c r="E16" t="s">
        <v>17</v>
      </c>
      <c r="F16" t="s">
        <v>18</v>
      </c>
      <c r="H16">
        <v>4149</v>
      </c>
      <c r="I16">
        <v>1474</v>
      </c>
      <c r="J16">
        <v>846</v>
      </c>
      <c r="K16">
        <v>2487</v>
      </c>
      <c r="L16">
        <v>698</v>
      </c>
      <c r="M16">
        <v>180</v>
      </c>
      <c r="N16">
        <v>14805</v>
      </c>
      <c r="O16">
        <v>716960</v>
      </c>
      <c r="S16">
        <v>580296</v>
      </c>
      <c r="AA16">
        <v>170</v>
      </c>
      <c r="AB16">
        <v>9</v>
      </c>
      <c r="AC16">
        <v>12</v>
      </c>
      <c r="AE16">
        <v>10039</v>
      </c>
      <c r="AF16">
        <v>984</v>
      </c>
      <c r="AG16">
        <v>344</v>
      </c>
      <c r="AI16">
        <v>93</v>
      </c>
    </row>
    <row r="17" spans="1:35" x14ac:dyDescent="0.3">
      <c r="A17" t="s">
        <v>363</v>
      </c>
      <c r="B17" t="s">
        <v>71</v>
      </c>
      <c r="C17" t="s">
        <v>71</v>
      </c>
      <c r="D17" t="s">
        <v>16</v>
      </c>
      <c r="E17" t="s">
        <v>17</v>
      </c>
      <c r="F17" t="s">
        <v>18</v>
      </c>
      <c r="H17">
        <v>571</v>
      </c>
      <c r="I17">
        <v>120</v>
      </c>
      <c r="J17">
        <v>181</v>
      </c>
      <c r="K17">
        <v>338</v>
      </c>
      <c r="L17">
        <v>74</v>
      </c>
      <c r="P17">
        <v>2704</v>
      </c>
      <c r="S17">
        <v>35520</v>
      </c>
      <c r="T17">
        <v>592</v>
      </c>
      <c r="AA17">
        <v>35</v>
      </c>
      <c r="AD17">
        <v>28</v>
      </c>
      <c r="AE17">
        <v>366</v>
      </c>
      <c r="AH17">
        <v>1040</v>
      </c>
    </row>
    <row r="18" spans="1:35" x14ac:dyDescent="0.3">
      <c r="A18" t="s">
        <v>396</v>
      </c>
      <c r="B18" t="s">
        <v>71</v>
      </c>
      <c r="C18" t="s">
        <v>71</v>
      </c>
      <c r="D18" t="s">
        <v>16</v>
      </c>
      <c r="E18" t="s">
        <v>17</v>
      </c>
      <c r="G18">
        <v>8</v>
      </c>
      <c r="H18">
        <v>343</v>
      </c>
      <c r="I18">
        <v>218</v>
      </c>
      <c r="K18">
        <v>129</v>
      </c>
      <c r="L18">
        <v>35</v>
      </c>
      <c r="N18">
        <v>6619</v>
      </c>
      <c r="R18">
        <v>854</v>
      </c>
      <c r="AD18">
        <v>34</v>
      </c>
      <c r="AH18">
        <v>1500</v>
      </c>
    </row>
    <row r="19" spans="1:35" x14ac:dyDescent="0.3">
      <c r="A19" t="s">
        <v>481</v>
      </c>
      <c r="B19" t="s">
        <v>62</v>
      </c>
      <c r="C19" t="s">
        <v>62</v>
      </c>
      <c r="D19" t="s">
        <v>16</v>
      </c>
      <c r="E19" t="s">
        <v>17</v>
      </c>
      <c r="F19" t="s">
        <v>18</v>
      </c>
      <c r="G19">
        <v>9</v>
      </c>
      <c r="H19">
        <v>376</v>
      </c>
      <c r="I19">
        <v>45</v>
      </c>
      <c r="J19">
        <v>111</v>
      </c>
      <c r="K19">
        <v>75</v>
      </c>
      <c r="L19">
        <v>8</v>
      </c>
      <c r="M19">
        <v>72</v>
      </c>
      <c r="P19">
        <v>1200</v>
      </c>
      <c r="R19">
        <v>80</v>
      </c>
      <c r="V19">
        <v>555</v>
      </c>
      <c r="AA19">
        <v>9</v>
      </c>
      <c r="AB19">
        <v>1</v>
      </c>
      <c r="AE19">
        <v>766</v>
      </c>
      <c r="AF19">
        <v>56</v>
      </c>
    </row>
    <row r="20" spans="1:35" x14ac:dyDescent="0.3">
      <c r="A20" t="s">
        <v>103</v>
      </c>
      <c r="B20" t="s">
        <v>62</v>
      </c>
      <c r="C20" t="s">
        <v>62</v>
      </c>
      <c r="D20" t="s">
        <v>16</v>
      </c>
      <c r="G20">
        <v>8</v>
      </c>
      <c r="H20">
        <v>58</v>
      </c>
      <c r="K20">
        <v>44</v>
      </c>
      <c r="P20">
        <v>1080</v>
      </c>
      <c r="AA20">
        <v>18</v>
      </c>
      <c r="AD20">
        <v>1</v>
      </c>
      <c r="AE20">
        <v>957</v>
      </c>
      <c r="AH20">
        <v>674</v>
      </c>
      <c r="AI20">
        <v>4</v>
      </c>
    </row>
    <row r="21" spans="1:35" x14ac:dyDescent="0.3">
      <c r="A21" t="s">
        <v>428</v>
      </c>
      <c r="B21" t="s">
        <v>62</v>
      </c>
      <c r="C21" t="s">
        <v>62</v>
      </c>
      <c r="D21" t="s">
        <v>16</v>
      </c>
      <c r="E21" t="s">
        <v>17</v>
      </c>
      <c r="F21" t="s">
        <v>18</v>
      </c>
      <c r="H21">
        <v>558</v>
      </c>
      <c r="I21">
        <v>196</v>
      </c>
      <c r="J21">
        <v>118</v>
      </c>
      <c r="K21">
        <v>269</v>
      </c>
      <c r="L21">
        <v>95</v>
      </c>
      <c r="M21">
        <v>42</v>
      </c>
      <c r="O21">
        <v>475840</v>
      </c>
      <c r="S21" s="7">
        <v>238565</v>
      </c>
      <c r="W21">
        <v>191705</v>
      </c>
      <c r="AA21">
        <v>43</v>
      </c>
      <c r="AB21">
        <v>5</v>
      </c>
      <c r="AC21">
        <v>2</v>
      </c>
      <c r="AD21">
        <v>7</v>
      </c>
      <c r="AE21">
        <v>299</v>
      </c>
      <c r="AF21">
        <v>63</v>
      </c>
      <c r="AG21">
        <v>14</v>
      </c>
      <c r="AH21">
        <v>132</v>
      </c>
    </row>
    <row r="22" spans="1:35" x14ac:dyDescent="0.3">
      <c r="A22" t="s">
        <v>351</v>
      </c>
      <c r="B22" t="s">
        <v>62</v>
      </c>
      <c r="C22" t="s">
        <v>62</v>
      </c>
      <c r="D22" t="s">
        <v>16</v>
      </c>
      <c r="E22" t="s">
        <v>17</v>
      </c>
      <c r="F22" t="s">
        <v>18</v>
      </c>
      <c r="H22">
        <v>2702</v>
      </c>
      <c r="I22">
        <v>583</v>
      </c>
      <c r="K22">
        <v>2702</v>
      </c>
      <c r="L22">
        <v>583</v>
      </c>
      <c r="M22">
        <v>141</v>
      </c>
      <c r="Q22">
        <v>29050</v>
      </c>
      <c r="U22">
        <v>5050</v>
      </c>
      <c r="AA22">
        <v>76</v>
      </c>
      <c r="AB22">
        <v>25</v>
      </c>
      <c r="AE22">
        <v>6089</v>
      </c>
      <c r="AF22">
        <v>643</v>
      </c>
      <c r="AI22">
        <v>6</v>
      </c>
    </row>
    <row r="23" spans="1:35" x14ac:dyDescent="0.3">
      <c r="A23" t="s">
        <v>70</v>
      </c>
      <c r="B23" t="s">
        <v>71</v>
      </c>
      <c r="C23" t="s">
        <v>71</v>
      </c>
      <c r="D23" t="s">
        <v>16</v>
      </c>
      <c r="E23" t="s">
        <v>17</v>
      </c>
      <c r="G23">
        <v>10</v>
      </c>
      <c r="H23">
        <v>130</v>
      </c>
      <c r="I23">
        <v>32</v>
      </c>
      <c r="K23">
        <v>45</v>
      </c>
      <c r="L23">
        <v>3</v>
      </c>
      <c r="O23">
        <v>920</v>
      </c>
      <c r="R23">
        <v>30</v>
      </c>
      <c r="AA23">
        <v>13</v>
      </c>
      <c r="AB23">
        <v>13</v>
      </c>
      <c r="AE23">
        <v>291</v>
      </c>
      <c r="AF23">
        <v>8</v>
      </c>
      <c r="AH23">
        <v>317</v>
      </c>
      <c r="AI23">
        <v>15</v>
      </c>
    </row>
    <row r="24" spans="1:35" x14ac:dyDescent="0.3">
      <c r="A24" t="s">
        <v>359</v>
      </c>
      <c r="B24" t="s">
        <v>62</v>
      </c>
      <c r="C24" t="s">
        <v>62</v>
      </c>
      <c r="D24" t="s">
        <v>16</v>
      </c>
      <c r="E24" t="s">
        <v>17</v>
      </c>
      <c r="G24">
        <v>10</v>
      </c>
      <c r="H24">
        <v>312</v>
      </c>
      <c r="I24">
        <v>71</v>
      </c>
      <c r="K24">
        <v>312</v>
      </c>
      <c r="L24">
        <v>71</v>
      </c>
      <c r="P24">
        <v>5535</v>
      </c>
      <c r="T24">
        <v>2586</v>
      </c>
      <c r="AA24">
        <v>56</v>
      </c>
      <c r="AB24">
        <v>23</v>
      </c>
      <c r="AD24">
        <v>9</v>
      </c>
      <c r="AE24">
        <v>975</v>
      </c>
      <c r="AF24">
        <v>179</v>
      </c>
      <c r="AH24">
        <v>861</v>
      </c>
      <c r="AI24">
        <v>3</v>
      </c>
    </row>
    <row r="25" spans="1:35" x14ac:dyDescent="0.3">
      <c r="A25" t="s">
        <v>372</v>
      </c>
      <c r="B25" t="s">
        <v>71</v>
      </c>
      <c r="C25" t="s">
        <v>71</v>
      </c>
      <c r="D25" t="s">
        <v>16</v>
      </c>
      <c r="E25" t="s">
        <v>17</v>
      </c>
      <c r="F25" t="s">
        <v>18</v>
      </c>
      <c r="G25">
        <v>10</v>
      </c>
      <c r="H25">
        <v>118</v>
      </c>
      <c r="I25">
        <v>41</v>
      </c>
      <c r="J25">
        <v>7</v>
      </c>
      <c r="K25">
        <v>44</v>
      </c>
      <c r="L25">
        <v>18</v>
      </c>
      <c r="M25">
        <v>6</v>
      </c>
      <c r="O25">
        <v>1643</v>
      </c>
      <c r="S25">
        <v>653</v>
      </c>
      <c r="V25">
        <v>150</v>
      </c>
      <c r="AA25">
        <v>41</v>
      </c>
      <c r="AB25">
        <v>26</v>
      </c>
      <c r="AC25">
        <v>1</v>
      </c>
      <c r="AE25">
        <v>883</v>
      </c>
      <c r="AF25">
        <v>80</v>
      </c>
      <c r="AG25">
        <v>5</v>
      </c>
    </row>
    <row r="26" spans="1:35" x14ac:dyDescent="0.3">
      <c r="A26" t="s">
        <v>226</v>
      </c>
      <c r="B26" t="s">
        <v>62</v>
      </c>
      <c r="C26" t="s">
        <v>62</v>
      </c>
      <c r="D26" t="s">
        <v>16</v>
      </c>
      <c r="E26" t="s">
        <v>17</v>
      </c>
      <c r="F26" t="s">
        <v>18</v>
      </c>
      <c r="G26">
        <v>8</v>
      </c>
      <c r="H26">
        <v>474</v>
      </c>
      <c r="I26">
        <v>110</v>
      </c>
      <c r="J26">
        <v>239</v>
      </c>
      <c r="K26">
        <v>150</v>
      </c>
      <c r="L26">
        <v>44</v>
      </c>
      <c r="Y26" t="s">
        <v>155</v>
      </c>
      <c r="Z26" t="s">
        <v>227</v>
      </c>
      <c r="AA26">
        <v>13</v>
      </c>
      <c r="AB26">
        <v>7</v>
      </c>
      <c r="AE26">
        <v>1607</v>
      </c>
      <c r="AF26">
        <v>78</v>
      </c>
      <c r="AI26">
        <v>8</v>
      </c>
    </row>
    <row r="27" spans="1:35" x14ac:dyDescent="0.3">
      <c r="A27" t="s">
        <v>187</v>
      </c>
      <c r="B27" t="s">
        <v>71</v>
      </c>
      <c r="C27" t="s">
        <v>71</v>
      </c>
      <c r="D27" t="s">
        <v>16</v>
      </c>
      <c r="E27" t="s">
        <v>17</v>
      </c>
      <c r="F27" t="s">
        <v>18</v>
      </c>
      <c r="G27">
        <v>10</v>
      </c>
      <c r="H27">
        <v>6059</v>
      </c>
      <c r="I27">
        <v>1115</v>
      </c>
      <c r="J27">
        <v>2164</v>
      </c>
      <c r="K27">
        <v>6059</v>
      </c>
      <c r="L27">
        <v>1115</v>
      </c>
      <c r="M27">
        <v>2164</v>
      </c>
      <c r="Y27" t="s">
        <v>615</v>
      </c>
      <c r="Z27" t="s">
        <v>188</v>
      </c>
      <c r="AA27">
        <v>180</v>
      </c>
      <c r="AB27">
        <v>47</v>
      </c>
      <c r="AC27">
        <v>14</v>
      </c>
      <c r="AD27">
        <v>3</v>
      </c>
      <c r="AE27">
        <v>5520</v>
      </c>
      <c r="AF27">
        <v>596</v>
      </c>
      <c r="AG27">
        <v>438</v>
      </c>
      <c r="AH27">
        <v>2181</v>
      </c>
      <c r="AI27">
        <v>19</v>
      </c>
    </row>
    <row r="28" spans="1:35" x14ac:dyDescent="0.3">
      <c r="A28" t="s">
        <v>562</v>
      </c>
      <c r="B28" t="s">
        <v>71</v>
      </c>
      <c r="C28" t="s">
        <v>71</v>
      </c>
      <c r="D28" t="s">
        <v>16</v>
      </c>
      <c r="E28" t="s">
        <v>17</v>
      </c>
      <c r="F28" t="s">
        <v>18</v>
      </c>
      <c r="G28">
        <v>9</v>
      </c>
      <c r="H28">
        <v>400</v>
      </c>
      <c r="I28">
        <v>100</v>
      </c>
      <c r="J28">
        <v>85</v>
      </c>
      <c r="K28">
        <v>180</v>
      </c>
      <c r="L28">
        <v>50</v>
      </c>
      <c r="M28">
        <v>25</v>
      </c>
      <c r="P28">
        <v>3500</v>
      </c>
      <c r="T28">
        <v>1000</v>
      </c>
      <c r="V28">
        <v>500</v>
      </c>
      <c r="AA28">
        <v>10</v>
      </c>
      <c r="AB28">
        <v>8</v>
      </c>
      <c r="AE28">
        <v>200</v>
      </c>
      <c r="AF28">
        <v>25</v>
      </c>
      <c r="AG28">
        <v>45</v>
      </c>
      <c r="AI28">
        <v>7</v>
      </c>
    </row>
    <row r="29" spans="1:35" x14ac:dyDescent="0.3">
      <c r="A29" t="s">
        <v>421</v>
      </c>
      <c r="B29" t="s">
        <v>62</v>
      </c>
      <c r="C29" t="s">
        <v>62</v>
      </c>
      <c r="D29" t="s">
        <v>16</v>
      </c>
      <c r="G29">
        <v>6</v>
      </c>
      <c r="H29">
        <v>21</v>
      </c>
      <c r="I29">
        <v>8</v>
      </c>
      <c r="K29">
        <v>21</v>
      </c>
      <c r="L29">
        <v>8</v>
      </c>
      <c r="P29">
        <v>200</v>
      </c>
      <c r="AA29">
        <v>7</v>
      </c>
      <c r="AH29">
        <v>149</v>
      </c>
      <c r="AI29">
        <v>1</v>
      </c>
    </row>
    <row r="30" spans="1:35" x14ac:dyDescent="0.3">
      <c r="A30" t="s">
        <v>453</v>
      </c>
      <c r="B30" t="s">
        <v>62</v>
      </c>
      <c r="C30" t="s">
        <v>71</v>
      </c>
      <c r="D30" t="s">
        <v>16</v>
      </c>
      <c r="E30" t="s">
        <v>17</v>
      </c>
      <c r="G30">
        <v>8</v>
      </c>
      <c r="H30">
        <v>30</v>
      </c>
      <c r="I30">
        <v>2</v>
      </c>
      <c r="K30">
        <v>30</v>
      </c>
      <c r="L30">
        <v>2</v>
      </c>
      <c r="M30" t="s">
        <v>150</v>
      </c>
      <c r="N30">
        <v>883</v>
      </c>
      <c r="R30">
        <v>97</v>
      </c>
      <c r="AA30">
        <v>9</v>
      </c>
      <c r="AB30">
        <v>9</v>
      </c>
      <c r="AD30">
        <v>1</v>
      </c>
      <c r="AE30">
        <v>116</v>
      </c>
      <c r="AF30">
        <v>10</v>
      </c>
      <c r="AG30">
        <v>21</v>
      </c>
      <c r="AH30">
        <v>29</v>
      </c>
      <c r="AI30">
        <v>4</v>
      </c>
    </row>
    <row r="31" spans="1:35" x14ac:dyDescent="0.3">
      <c r="A31" t="s">
        <v>596</v>
      </c>
      <c r="B31" t="s">
        <v>71</v>
      </c>
      <c r="C31" t="s">
        <v>71</v>
      </c>
      <c r="D31" t="s">
        <v>16</v>
      </c>
      <c r="E31" t="s">
        <v>17</v>
      </c>
      <c r="G31">
        <v>6</v>
      </c>
      <c r="H31">
        <v>158</v>
      </c>
      <c r="I31">
        <v>37</v>
      </c>
      <c r="K31">
        <v>117</v>
      </c>
      <c r="L31">
        <v>37</v>
      </c>
      <c r="P31">
        <v>1587</v>
      </c>
      <c r="Z31" t="s">
        <v>231</v>
      </c>
      <c r="AB31">
        <v>6</v>
      </c>
      <c r="AF31">
        <v>37</v>
      </c>
    </row>
    <row r="32" spans="1:35" x14ac:dyDescent="0.3">
      <c r="A32" t="s">
        <v>367</v>
      </c>
      <c r="B32" t="s">
        <v>62</v>
      </c>
      <c r="C32" t="s">
        <v>62</v>
      </c>
      <c r="D32" t="s">
        <v>16</v>
      </c>
      <c r="E32" t="s">
        <v>17</v>
      </c>
      <c r="G32">
        <v>10</v>
      </c>
      <c r="H32">
        <v>348</v>
      </c>
      <c r="I32">
        <v>32</v>
      </c>
      <c r="K32">
        <v>125</v>
      </c>
      <c r="L32">
        <v>13</v>
      </c>
      <c r="Y32" t="s">
        <v>224</v>
      </c>
      <c r="Z32" t="s">
        <v>368</v>
      </c>
      <c r="AD32">
        <v>16</v>
      </c>
      <c r="AH32">
        <v>480</v>
      </c>
    </row>
    <row r="33" spans="1:35" x14ac:dyDescent="0.3">
      <c r="A33" t="s">
        <v>325</v>
      </c>
      <c r="B33" t="s">
        <v>98</v>
      </c>
      <c r="C33" t="s">
        <v>98</v>
      </c>
      <c r="D33" t="s">
        <v>16</v>
      </c>
      <c r="E33" t="s">
        <v>17</v>
      </c>
      <c r="F33" t="s">
        <v>18</v>
      </c>
      <c r="H33">
        <v>6718</v>
      </c>
      <c r="I33">
        <v>1285</v>
      </c>
      <c r="J33">
        <v>2228</v>
      </c>
      <c r="K33">
        <v>6718</v>
      </c>
      <c r="L33">
        <v>1285</v>
      </c>
      <c r="M33">
        <v>2228</v>
      </c>
      <c r="Y33" t="s">
        <v>26</v>
      </c>
      <c r="Z33" t="s">
        <v>326</v>
      </c>
      <c r="AA33">
        <v>340</v>
      </c>
      <c r="AB33">
        <v>110</v>
      </c>
      <c r="AC33">
        <v>87</v>
      </c>
      <c r="AE33">
        <v>15339</v>
      </c>
      <c r="AF33">
        <v>1419</v>
      </c>
      <c r="AG33">
        <v>2111</v>
      </c>
      <c r="AI33">
        <v>104</v>
      </c>
    </row>
    <row r="34" spans="1:35" x14ac:dyDescent="0.3">
      <c r="A34" t="s">
        <v>321</v>
      </c>
      <c r="B34" t="s">
        <v>62</v>
      </c>
      <c r="C34" t="s">
        <v>62</v>
      </c>
      <c r="D34" t="s">
        <v>16</v>
      </c>
      <c r="G34">
        <v>6</v>
      </c>
      <c r="H34">
        <v>209</v>
      </c>
      <c r="I34">
        <v>0</v>
      </c>
      <c r="J34">
        <v>67</v>
      </c>
      <c r="K34">
        <v>209</v>
      </c>
      <c r="L34">
        <v>0</v>
      </c>
      <c r="M34">
        <v>67</v>
      </c>
      <c r="N34">
        <v>732</v>
      </c>
      <c r="AA34">
        <v>12</v>
      </c>
      <c r="AE34">
        <v>276</v>
      </c>
      <c r="AI34">
        <v>29</v>
      </c>
    </row>
    <row r="35" spans="1:35" x14ac:dyDescent="0.3">
      <c r="A35" t="s">
        <v>515</v>
      </c>
      <c r="B35" t="s">
        <v>62</v>
      </c>
      <c r="C35" t="s">
        <v>62</v>
      </c>
      <c r="D35" t="s">
        <v>16</v>
      </c>
      <c r="E35" t="s">
        <v>17</v>
      </c>
      <c r="F35" t="s">
        <v>18</v>
      </c>
      <c r="H35">
        <v>496</v>
      </c>
      <c r="I35">
        <v>78</v>
      </c>
      <c r="J35">
        <v>210</v>
      </c>
      <c r="K35">
        <v>206</v>
      </c>
      <c r="L35">
        <v>44</v>
      </c>
      <c r="M35">
        <v>45</v>
      </c>
      <c r="N35">
        <v>1030</v>
      </c>
      <c r="R35">
        <v>220</v>
      </c>
      <c r="AA35">
        <v>73</v>
      </c>
      <c r="AB35">
        <v>3</v>
      </c>
      <c r="AC35">
        <v>36</v>
      </c>
      <c r="AE35">
        <v>1269</v>
      </c>
      <c r="AF35">
        <v>12</v>
      </c>
      <c r="AG35">
        <v>831</v>
      </c>
      <c r="AI35">
        <v>8</v>
      </c>
    </row>
    <row r="36" spans="1:35" x14ac:dyDescent="0.3">
      <c r="A36" t="s">
        <v>135</v>
      </c>
      <c r="B36" t="s">
        <v>71</v>
      </c>
      <c r="C36" t="s">
        <v>71</v>
      </c>
      <c r="D36" t="s">
        <v>16</v>
      </c>
      <c r="G36">
        <v>7</v>
      </c>
      <c r="H36">
        <v>12</v>
      </c>
      <c r="K36">
        <v>12</v>
      </c>
      <c r="N36">
        <v>120</v>
      </c>
      <c r="AA36">
        <v>2</v>
      </c>
      <c r="AE36">
        <v>25</v>
      </c>
      <c r="AI36">
        <v>2</v>
      </c>
    </row>
    <row r="37" spans="1:35" x14ac:dyDescent="0.3">
      <c r="A37" t="s">
        <v>296</v>
      </c>
      <c r="B37" t="s">
        <v>71</v>
      </c>
      <c r="C37" t="s">
        <v>62</v>
      </c>
      <c r="D37" t="s">
        <v>16</v>
      </c>
      <c r="E37" t="s">
        <v>17</v>
      </c>
      <c r="H37">
        <v>600</v>
      </c>
      <c r="I37">
        <v>146</v>
      </c>
      <c r="K37">
        <v>246</v>
      </c>
      <c r="L37">
        <v>92</v>
      </c>
      <c r="P37">
        <v>4000</v>
      </c>
      <c r="Q37">
        <v>12000</v>
      </c>
      <c r="T37">
        <v>973</v>
      </c>
      <c r="U37">
        <v>2920</v>
      </c>
      <c r="AA37">
        <v>57</v>
      </c>
      <c r="AB37">
        <v>13</v>
      </c>
      <c r="AE37">
        <v>1492</v>
      </c>
      <c r="AF37">
        <v>120</v>
      </c>
      <c r="AI37">
        <v>2</v>
      </c>
    </row>
    <row r="38" spans="1:35" x14ac:dyDescent="0.3">
      <c r="A38" t="s">
        <v>167</v>
      </c>
      <c r="B38" t="s">
        <v>62</v>
      </c>
      <c r="C38" t="s">
        <v>62</v>
      </c>
      <c r="D38" t="s">
        <v>16</v>
      </c>
      <c r="E38" t="s">
        <v>17</v>
      </c>
      <c r="G38">
        <v>6</v>
      </c>
      <c r="H38">
        <v>25</v>
      </c>
      <c r="I38">
        <v>4</v>
      </c>
      <c r="K38">
        <v>18</v>
      </c>
      <c r="N38">
        <v>373</v>
      </c>
      <c r="O38">
        <v>13211</v>
      </c>
      <c r="AA38">
        <v>16</v>
      </c>
      <c r="AB38">
        <v>12</v>
      </c>
      <c r="AE38">
        <v>240</v>
      </c>
      <c r="AF38">
        <v>7</v>
      </c>
    </row>
    <row r="39" spans="1:35" x14ac:dyDescent="0.3">
      <c r="A39" t="s">
        <v>88</v>
      </c>
      <c r="B39" t="s">
        <v>71</v>
      </c>
      <c r="C39" t="s">
        <v>71</v>
      </c>
      <c r="D39" t="s">
        <v>16</v>
      </c>
      <c r="E39" t="s">
        <v>17</v>
      </c>
      <c r="G39">
        <v>6</v>
      </c>
      <c r="H39">
        <v>14</v>
      </c>
      <c r="I39">
        <v>3</v>
      </c>
      <c r="J39">
        <v>8</v>
      </c>
      <c r="K39">
        <v>13</v>
      </c>
      <c r="L39">
        <v>3</v>
      </c>
      <c r="M39">
        <v>8</v>
      </c>
      <c r="N39">
        <v>12</v>
      </c>
      <c r="AA39">
        <v>1</v>
      </c>
      <c r="AB39">
        <v>1</v>
      </c>
      <c r="AE39">
        <v>28</v>
      </c>
      <c r="AF39">
        <v>5</v>
      </c>
      <c r="AI39">
        <v>4</v>
      </c>
    </row>
    <row r="40" spans="1:35" x14ac:dyDescent="0.3">
      <c r="A40" t="s">
        <v>520</v>
      </c>
      <c r="B40" t="s">
        <v>62</v>
      </c>
      <c r="C40" t="s">
        <v>62</v>
      </c>
      <c r="D40" t="s">
        <v>16</v>
      </c>
      <c r="E40" t="s">
        <v>17</v>
      </c>
      <c r="F40" t="s">
        <v>18</v>
      </c>
      <c r="H40">
        <v>3203</v>
      </c>
      <c r="I40">
        <v>652</v>
      </c>
      <c r="J40">
        <v>945</v>
      </c>
      <c r="K40">
        <v>2121</v>
      </c>
      <c r="L40">
        <v>290</v>
      </c>
      <c r="M40">
        <v>299</v>
      </c>
      <c r="Q40">
        <v>24</v>
      </c>
      <c r="U40">
        <v>24</v>
      </c>
      <c r="AA40">
        <v>91</v>
      </c>
      <c r="AB40">
        <v>10</v>
      </c>
      <c r="AD40">
        <v>5</v>
      </c>
      <c r="AE40">
        <v>4442</v>
      </c>
      <c r="AF40">
        <v>350</v>
      </c>
      <c r="AH40">
        <v>1250</v>
      </c>
      <c r="AI40">
        <v>25</v>
      </c>
    </row>
    <row r="41" spans="1:35" x14ac:dyDescent="0.3">
      <c r="A41" t="s">
        <v>273</v>
      </c>
      <c r="B41" t="s">
        <v>62</v>
      </c>
      <c r="C41" t="s">
        <v>62</v>
      </c>
      <c r="D41" t="s">
        <v>16</v>
      </c>
      <c r="E41" t="s">
        <v>17</v>
      </c>
      <c r="G41">
        <v>8</v>
      </c>
      <c r="H41">
        <v>274</v>
      </c>
      <c r="I41">
        <v>56</v>
      </c>
      <c r="K41">
        <v>214</v>
      </c>
      <c r="L41">
        <v>36</v>
      </c>
      <c r="P41">
        <v>3798</v>
      </c>
      <c r="S41">
        <v>3210</v>
      </c>
      <c r="AA41">
        <v>10</v>
      </c>
      <c r="AB41">
        <v>6</v>
      </c>
      <c r="AE41">
        <v>1185</v>
      </c>
      <c r="AF41">
        <v>66</v>
      </c>
      <c r="AH41">
        <v>72</v>
      </c>
      <c r="AI41">
        <v>27</v>
      </c>
    </row>
    <row r="42" spans="1:35" x14ac:dyDescent="0.3">
      <c r="A42" t="s">
        <v>216</v>
      </c>
      <c r="B42" t="s">
        <v>62</v>
      </c>
      <c r="C42" t="s">
        <v>98</v>
      </c>
      <c r="D42" t="s">
        <v>16</v>
      </c>
      <c r="E42" t="s">
        <v>17</v>
      </c>
      <c r="H42">
        <v>60</v>
      </c>
      <c r="I42">
        <v>15</v>
      </c>
      <c r="K42">
        <v>60</v>
      </c>
      <c r="L42">
        <v>15</v>
      </c>
      <c r="Y42" t="s">
        <v>155</v>
      </c>
      <c r="Z42" t="s">
        <v>217</v>
      </c>
      <c r="AA42">
        <v>5</v>
      </c>
      <c r="AE42">
        <v>150</v>
      </c>
      <c r="AI42">
        <v>5</v>
      </c>
    </row>
    <row r="43" spans="1:35" x14ac:dyDescent="0.3">
      <c r="A43" t="s">
        <v>391</v>
      </c>
      <c r="B43" t="s">
        <v>71</v>
      </c>
      <c r="C43" t="s">
        <v>71</v>
      </c>
      <c r="D43" t="s">
        <v>16</v>
      </c>
      <c r="G43">
        <v>7</v>
      </c>
      <c r="H43">
        <v>34</v>
      </c>
      <c r="K43">
        <v>24</v>
      </c>
      <c r="N43">
        <v>455</v>
      </c>
      <c r="Q43">
        <v>47</v>
      </c>
      <c r="AA43">
        <v>7</v>
      </c>
      <c r="AE43">
        <v>145</v>
      </c>
    </row>
    <row r="44" spans="1:35" x14ac:dyDescent="0.3">
      <c r="A44" t="s">
        <v>332</v>
      </c>
      <c r="B44" t="s">
        <v>62</v>
      </c>
      <c r="C44" t="s">
        <v>71</v>
      </c>
      <c r="D44" t="s">
        <v>16</v>
      </c>
      <c r="E44" t="s">
        <v>17</v>
      </c>
      <c r="G44">
        <v>8</v>
      </c>
      <c r="H44">
        <v>37</v>
      </c>
      <c r="I44">
        <v>6</v>
      </c>
      <c r="K44">
        <v>37</v>
      </c>
      <c r="L44">
        <v>6</v>
      </c>
      <c r="P44">
        <v>104</v>
      </c>
      <c r="R44">
        <v>23</v>
      </c>
      <c r="AD44">
        <v>19</v>
      </c>
      <c r="AH44">
        <v>362</v>
      </c>
      <c r="AI44">
        <v>6</v>
      </c>
    </row>
    <row r="45" spans="1:35" x14ac:dyDescent="0.3">
      <c r="A45" t="s">
        <v>95</v>
      </c>
      <c r="B45" t="s">
        <v>71</v>
      </c>
      <c r="C45" t="s">
        <v>62</v>
      </c>
      <c r="D45" t="s">
        <v>16</v>
      </c>
      <c r="E45" t="s">
        <v>17</v>
      </c>
      <c r="F45" t="s">
        <v>18</v>
      </c>
      <c r="G45">
        <v>7</v>
      </c>
      <c r="H45">
        <v>408</v>
      </c>
      <c r="I45">
        <v>93</v>
      </c>
      <c r="J45">
        <v>89</v>
      </c>
      <c r="K45">
        <v>101</v>
      </c>
      <c r="L45">
        <v>27</v>
      </c>
      <c r="M45">
        <v>26</v>
      </c>
      <c r="N45">
        <v>2393</v>
      </c>
      <c r="R45">
        <v>145</v>
      </c>
      <c r="AA45">
        <v>38</v>
      </c>
      <c r="AB45">
        <v>19</v>
      </c>
      <c r="AD45">
        <v>3</v>
      </c>
      <c r="AE45">
        <v>1431</v>
      </c>
      <c r="AF45">
        <v>100</v>
      </c>
      <c r="AH45">
        <v>457</v>
      </c>
      <c r="AI45">
        <v>26</v>
      </c>
    </row>
    <row r="46" spans="1:35" x14ac:dyDescent="0.3">
      <c r="A46" t="s">
        <v>290</v>
      </c>
      <c r="B46" t="s">
        <v>98</v>
      </c>
      <c r="C46" t="s">
        <v>98</v>
      </c>
      <c r="D46" t="s">
        <v>16</v>
      </c>
      <c r="E46" t="s">
        <v>17</v>
      </c>
      <c r="F46" t="s">
        <v>18</v>
      </c>
      <c r="H46">
        <v>5099</v>
      </c>
      <c r="I46">
        <v>1157</v>
      </c>
      <c r="J46">
        <v>1330</v>
      </c>
      <c r="K46">
        <v>3723</v>
      </c>
      <c r="L46">
        <v>764</v>
      </c>
      <c r="M46">
        <v>304</v>
      </c>
      <c r="T46">
        <v>1238</v>
      </c>
      <c r="Z46" t="s">
        <v>291</v>
      </c>
      <c r="AA46">
        <v>208</v>
      </c>
      <c r="AB46">
        <v>27</v>
      </c>
      <c r="AC46">
        <v>84</v>
      </c>
      <c r="AD46">
        <v>86</v>
      </c>
      <c r="AE46">
        <v>8040</v>
      </c>
      <c r="AF46">
        <v>397</v>
      </c>
      <c r="AG46">
        <v>881</v>
      </c>
      <c r="AH46">
        <v>4470</v>
      </c>
      <c r="AI46">
        <v>37</v>
      </c>
    </row>
    <row r="47" spans="1:35" x14ac:dyDescent="0.3">
      <c r="A47" t="s">
        <v>308</v>
      </c>
      <c r="B47" t="s">
        <v>62</v>
      </c>
      <c r="C47" t="s">
        <v>98</v>
      </c>
      <c r="D47" t="s">
        <v>16</v>
      </c>
      <c r="E47" t="s">
        <v>17</v>
      </c>
      <c r="G47">
        <v>9</v>
      </c>
      <c r="H47">
        <v>393</v>
      </c>
      <c r="I47">
        <v>505</v>
      </c>
      <c r="J47">
        <v>26</v>
      </c>
      <c r="K47">
        <v>126</v>
      </c>
      <c r="L47">
        <v>505</v>
      </c>
      <c r="AA47">
        <v>45</v>
      </c>
      <c r="AB47">
        <v>18</v>
      </c>
      <c r="AC47">
        <v>19</v>
      </c>
      <c r="AD47">
        <v>2</v>
      </c>
      <c r="AE47">
        <v>2044</v>
      </c>
      <c r="AF47">
        <v>765</v>
      </c>
      <c r="AG47">
        <v>84</v>
      </c>
      <c r="AH47">
        <v>475</v>
      </c>
      <c r="AI47">
        <v>5</v>
      </c>
    </row>
    <row r="48" spans="1:35" x14ac:dyDescent="0.3">
      <c r="A48" t="s">
        <v>282</v>
      </c>
      <c r="B48" t="s">
        <v>71</v>
      </c>
      <c r="C48" t="s">
        <v>71</v>
      </c>
      <c r="D48" t="s">
        <v>16</v>
      </c>
      <c r="E48" t="s">
        <v>17</v>
      </c>
      <c r="F48" t="s">
        <v>18</v>
      </c>
      <c r="G48">
        <v>10</v>
      </c>
      <c r="H48">
        <v>86</v>
      </c>
      <c r="I48">
        <v>25</v>
      </c>
      <c r="J48">
        <v>26</v>
      </c>
      <c r="K48">
        <v>22</v>
      </c>
      <c r="L48">
        <v>6</v>
      </c>
      <c r="M48">
        <v>11</v>
      </c>
      <c r="Q48">
        <v>572</v>
      </c>
      <c r="U48">
        <v>150</v>
      </c>
      <c r="V48">
        <v>11</v>
      </c>
      <c r="AA48">
        <v>27</v>
      </c>
      <c r="AC48">
        <v>5</v>
      </c>
      <c r="AE48">
        <v>146</v>
      </c>
      <c r="AF48">
        <v>0</v>
      </c>
      <c r="AG48">
        <v>64</v>
      </c>
      <c r="AH48">
        <v>0</v>
      </c>
    </row>
    <row r="49" spans="1:35" x14ac:dyDescent="0.3">
      <c r="A49" t="s">
        <v>162</v>
      </c>
      <c r="B49" t="s">
        <v>62</v>
      </c>
      <c r="C49" t="s">
        <v>71</v>
      </c>
    </row>
    <row r="50" spans="1:35" x14ac:dyDescent="0.3">
      <c r="A50" t="s">
        <v>585</v>
      </c>
      <c r="B50" t="s">
        <v>71</v>
      </c>
      <c r="C50" t="s">
        <v>71</v>
      </c>
      <c r="D50" t="s">
        <v>16</v>
      </c>
      <c r="G50">
        <v>6</v>
      </c>
      <c r="H50">
        <v>53</v>
      </c>
      <c r="K50">
        <v>23</v>
      </c>
      <c r="P50">
        <v>187</v>
      </c>
      <c r="AA50">
        <v>15</v>
      </c>
      <c r="AE50">
        <v>244</v>
      </c>
      <c r="AI50">
        <v>7</v>
      </c>
    </row>
    <row r="51" spans="1:35" x14ac:dyDescent="0.3">
      <c r="A51" t="s">
        <v>61</v>
      </c>
      <c r="B51" t="s">
        <v>62</v>
      </c>
      <c r="C51" t="s">
        <v>62</v>
      </c>
      <c r="D51" t="s">
        <v>16</v>
      </c>
      <c r="E51" t="s">
        <v>17</v>
      </c>
      <c r="F51" t="s">
        <v>18</v>
      </c>
      <c r="G51">
        <v>9</v>
      </c>
      <c r="H51">
        <v>4127</v>
      </c>
      <c r="I51">
        <v>462</v>
      </c>
      <c r="J51">
        <v>326</v>
      </c>
      <c r="K51">
        <v>3416</v>
      </c>
      <c r="L51">
        <v>270</v>
      </c>
      <c r="M51">
        <v>326</v>
      </c>
      <c r="N51">
        <v>87320</v>
      </c>
      <c r="V51">
        <v>2820</v>
      </c>
      <c r="Z51" t="s">
        <v>63</v>
      </c>
      <c r="AA51">
        <v>166</v>
      </c>
      <c r="AB51">
        <v>93</v>
      </c>
      <c r="AE51">
        <v>3024</v>
      </c>
      <c r="AF51">
        <v>966</v>
      </c>
      <c r="AG51">
        <v>2152</v>
      </c>
      <c r="AI51" t="s">
        <v>599</v>
      </c>
    </row>
    <row r="52" spans="1:35" x14ac:dyDescent="0.3">
      <c r="A52" t="s">
        <v>571</v>
      </c>
      <c r="B52" t="s">
        <v>62</v>
      </c>
      <c r="C52" t="s">
        <v>62</v>
      </c>
      <c r="D52" t="s">
        <v>16</v>
      </c>
      <c r="E52" t="s">
        <v>17</v>
      </c>
      <c r="G52">
        <v>10</v>
      </c>
      <c r="H52">
        <v>65</v>
      </c>
      <c r="I52">
        <v>3</v>
      </c>
      <c r="K52">
        <v>65</v>
      </c>
      <c r="L52">
        <v>3</v>
      </c>
      <c r="P52">
        <v>400</v>
      </c>
      <c r="AA52">
        <v>2</v>
      </c>
      <c r="AE52">
        <v>50</v>
      </c>
    </row>
    <row r="53" spans="1:35" x14ac:dyDescent="0.3">
      <c r="A53" t="s">
        <v>486</v>
      </c>
      <c r="B53" t="s">
        <v>62</v>
      </c>
      <c r="C53" t="s">
        <v>62</v>
      </c>
      <c r="D53" t="s">
        <v>16</v>
      </c>
      <c r="G53">
        <v>8</v>
      </c>
      <c r="H53">
        <v>47</v>
      </c>
      <c r="I53">
        <v>2</v>
      </c>
      <c r="J53">
        <v>2</v>
      </c>
      <c r="K53">
        <v>47</v>
      </c>
      <c r="L53">
        <v>2</v>
      </c>
      <c r="M53">
        <v>2</v>
      </c>
      <c r="Y53" t="s">
        <v>487</v>
      </c>
      <c r="Z53" t="s">
        <v>488</v>
      </c>
      <c r="AA53">
        <v>9</v>
      </c>
      <c r="AE53">
        <v>30</v>
      </c>
      <c r="AI53">
        <v>8</v>
      </c>
    </row>
    <row r="54" spans="1:35" x14ac:dyDescent="0.3">
      <c r="A54" t="s">
        <v>545</v>
      </c>
      <c r="B54" t="s">
        <v>62</v>
      </c>
      <c r="C54" t="s">
        <v>62</v>
      </c>
      <c r="D54" t="s">
        <v>16</v>
      </c>
      <c r="E54" t="s">
        <v>17</v>
      </c>
      <c r="F54" t="s">
        <v>18</v>
      </c>
      <c r="G54">
        <v>8</v>
      </c>
      <c r="H54">
        <v>1104</v>
      </c>
      <c r="I54">
        <v>148</v>
      </c>
      <c r="K54">
        <v>482</v>
      </c>
      <c r="L54">
        <v>65</v>
      </c>
      <c r="M54">
        <v>1334</v>
      </c>
      <c r="P54">
        <v>10348</v>
      </c>
      <c r="T54">
        <v>3027</v>
      </c>
      <c r="X54">
        <v>4000</v>
      </c>
      <c r="AA54">
        <v>27</v>
      </c>
      <c r="AB54">
        <v>15</v>
      </c>
      <c r="AC54">
        <v>13</v>
      </c>
      <c r="AD54">
        <v>110</v>
      </c>
      <c r="AE54">
        <v>486</v>
      </c>
      <c r="AF54">
        <v>66</v>
      </c>
      <c r="AG54">
        <v>99</v>
      </c>
      <c r="AH54">
        <v>3588</v>
      </c>
      <c r="AI54">
        <v>4</v>
      </c>
    </row>
    <row r="55" spans="1:35" x14ac:dyDescent="0.3">
      <c r="A55" t="s">
        <v>472</v>
      </c>
      <c r="B55" t="s">
        <v>71</v>
      </c>
      <c r="C55" t="s">
        <v>71</v>
      </c>
      <c r="D55" t="s">
        <v>16</v>
      </c>
      <c r="E55" t="s">
        <v>17</v>
      </c>
      <c r="G55">
        <v>8</v>
      </c>
      <c r="H55">
        <v>99</v>
      </c>
      <c r="I55">
        <v>9</v>
      </c>
      <c r="K55">
        <v>20</v>
      </c>
      <c r="L55">
        <v>6</v>
      </c>
      <c r="Q55">
        <v>757</v>
      </c>
      <c r="U55">
        <v>339</v>
      </c>
      <c r="AA55">
        <v>32</v>
      </c>
      <c r="AB55">
        <v>14</v>
      </c>
      <c r="AE55">
        <v>448</v>
      </c>
      <c r="AF55">
        <v>149</v>
      </c>
      <c r="AI55">
        <v>7</v>
      </c>
    </row>
    <row r="56" spans="1:35" x14ac:dyDescent="0.3">
      <c r="A56" t="s">
        <v>106</v>
      </c>
      <c r="B56" t="s">
        <v>71</v>
      </c>
      <c r="C56" t="s">
        <v>62</v>
      </c>
      <c r="D56" t="s">
        <v>16</v>
      </c>
      <c r="E56" t="s">
        <v>17</v>
      </c>
      <c r="F56" t="s">
        <v>18</v>
      </c>
      <c r="H56">
        <v>1824</v>
      </c>
      <c r="I56">
        <v>377</v>
      </c>
      <c r="J56">
        <v>263</v>
      </c>
      <c r="K56">
        <v>664</v>
      </c>
      <c r="L56">
        <v>256</v>
      </c>
      <c r="M56">
        <v>263</v>
      </c>
      <c r="P56">
        <v>8336</v>
      </c>
      <c r="T56">
        <v>8014</v>
      </c>
      <c r="V56">
        <v>2269</v>
      </c>
      <c r="AD56">
        <v>80</v>
      </c>
      <c r="AH56">
        <v>2849</v>
      </c>
      <c r="AI56">
        <v>60</v>
      </c>
    </row>
    <row r="57" spans="1:35" x14ac:dyDescent="0.3">
      <c r="A57" t="s">
        <v>80</v>
      </c>
      <c r="B57" t="s">
        <v>62</v>
      </c>
      <c r="C57" t="s">
        <v>71</v>
      </c>
      <c r="D57" t="s">
        <v>16</v>
      </c>
      <c r="G57">
        <v>8</v>
      </c>
      <c r="H57">
        <v>45</v>
      </c>
      <c r="K57">
        <v>45</v>
      </c>
      <c r="Y57" t="s">
        <v>614</v>
      </c>
      <c r="Z57" t="s">
        <v>81</v>
      </c>
      <c r="AA57">
        <v>8</v>
      </c>
      <c r="AE57">
        <v>217</v>
      </c>
      <c r="AI57">
        <v>6</v>
      </c>
    </row>
    <row r="58" spans="1:35" x14ac:dyDescent="0.3">
      <c r="A58" t="s">
        <v>111</v>
      </c>
      <c r="B58" t="s">
        <v>71</v>
      </c>
      <c r="C58" t="s">
        <v>71</v>
      </c>
      <c r="D58" t="s">
        <v>16</v>
      </c>
      <c r="H58">
        <v>21</v>
      </c>
      <c r="K58">
        <v>9</v>
      </c>
      <c r="N58">
        <v>180</v>
      </c>
      <c r="AD58">
        <v>6</v>
      </c>
      <c r="AH58">
        <v>117</v>
      </c>
      <c r="AI58">
        <v>6</v>
      </c>
    </row>
    <row r="59" spans="1:35" x14ac:dyDescent="0.3">
      <c r="A59" t="s">
        <v>466</v>
      </c>
      <c r="B59" t="s">
        <v>71</v>
      </c>
      <c r="C59" t="s">
        <v>71</v>
      </c>
      <c r="D59" t="s">
        <v>16</v>
      </c>
      <c r="E59" t="s">
        <v>17</v>
      </c>
      <c r="F59" t="s">
        <v>18</v>
      </c>
      <c r="H59">
        <v>517</v>
      </c>
      <c r="I59">
        <v>120</v>
      </c>
      <c r="J59">
        <v>213</v>
      </c>
      <c r="K59">
        <v>193</v>
      </c>
      <c r="L59">
        <v>65</v>
      </c>
      <c r="M59">
        <v>95</v>
      </c>
      <c r="P59">
        <v>6060</v>
      </c>
      <c r="T59">
        <v>2300</v>
      </c>
      <c r="X59">
        <v>3695</v>
      </c>
      <c r="AA59">
        <v>18</v>
      </c>
      <c r="AB59">
        <v>6</v>
      </c>
      <c r="AD59">
        <v>1</v>
      </c>
      <c r="AE59">
        <v>1777</v>
      </c>
      <c r="AF59">
        <v>50</v>
      </c>
      <c r="AH59">
        <v>169</v>
      </c>
      <c r="AI59">
        <v>23</v>
      </c>
    </row>
    <row r="60" spans="1:35" x14ac:dyDescent="0.3">
      <c r="A60" t="s">
        <v>548</v>
      </c>
      <c r="B60" t="s">
        <v>71</v>
      </c>
      <c r="C60" t="s">
        <v>71</v>
      </c>
      <c r="D60" t="s">
        <v>16</v>
      </c>
      <c r="E60" t="s">
        <v>17</v>
      </c>
      <c r="F60" t="s">
        <v>18</v>
      </c>
      <c r="H60">
        <v>1927</v>
      </c>
      <c r="I60">
        <v>727</v>
      </c>
      <c r="J60">
        <v>134</v>
      </c>
      <c r="K60">
        <v>1024</v>
      </c>
      <c r="L60">
        <v>220</v>
      </c>
      <c r="P60">
        <v>10240</v>
      </c>
      <c r="Q60">
        <v>30720</v>
      </c>
      <c r="T60">
        <v>3300</v>
      </c>
      <c r="U60">
        <v>6600</v>
      </c>
      <c r="V60">
        <v>1052</v>
      </c>
      <c r="AA60">
        <v>81</v>
      </c>
      <c r="AB60">
        <v>3</v>
      </c>
      <c r="AC60">
        <v>29</v>
      </c>
      <c r="AD60">
        <v>3</v>
      </c>
      <c r="AE60">
        <v>4176</v>
      </c>
      <c r="AF60">
        <v>11</v>
      </c>
      <c r="AG60">
        <v>308</v>
      </c>
      <c r="AI60">
        <v>28</v>
      </c>
    </row>
    <row r="61" spans="1:35" x14ac:dyDescent="0.3">
      <c r="A61" t="s">
        <v>97</v>
      </c>
      <c r="B61" t="s">
        <v>62</v>
      </c>
      <c r="C61" t="s">
        <v>98</v>
      </c>
      <c r="D61" t="s">
        <v>16</v>
      </c>
      <c r="G61">
        <v>6</v>
      </c>
      <c r="H61">
        <v>55</v>
      </c>
      <c r="K61">
        <v>55</v>
      </c>
      <c r="N61">
        <v>65</v>
      </c>
      <c r="AA61">
        <v>6</v>
      </c>
      <c r="AE61">
        <v>55</v>
      </c>
      <c r="AI61">
        <v>40</v>
      </c>
    </row>
    <row r="62" spans="1:35" x14ac:dyDescent="0.3">
      <c r="A62" t="s">
        <v>354</v>
      </c>
      <c r="B62" t="s">
        <v>71</v>
      </c>
      <c r="C62" t="s">
        <v>62</v>
      </c>
      <c r="D62" t="s">
        <v>16</v>
      </c>
      <c r="E62" t="s">
        <v>17</v>
      </c>
      <c r="G62">
        <v>9</v>
      </c>
      <c r="H62">
        <v>58</v>
      </c>
      <c r="I62">
        <v>8</v>
      </c>
      <c r="K62">
        <v>24</v>
      </c>
      <c r="L62">
        <v>6</v>
      </c>
      <c r="P62">
        <v>135</v>
      </c>
      <c r="T62">
        <v>165</v>
      </c>
      <c r="AD62">
        <v>9</v>
      </c>
      <c r="AH62">
        <v>348</v>
      </c>
      <c r="AI62">
        <v>5</v>
      </c>
    </row>
    <row r="63" spans="1:35" x14ac:dyDescent="0.3">
      <c r="A63" t="s">
        <v>141</v>
      </c>
      <c r="B63" t="s">
        <v>71</v>
      </c>
      <c r="C63" t="s">
        <v>71</v>
      </c>
      <c r="D63" t="s">
        <v>16</v>
      </c>
      <c r="E63" t="s">
        <v>17</v>
      </c>
      <c r="F63" t="s">
        <v>18</v>
      </c>
      <c r="H63">
        <v>474</v>
      </c>
      <c r="I63">
        <v>153</v>
      </c>
      <c r="J63">
        <v>112</v>
      </c>
      <c r="K63">
        <v>346</v>
      </c>
      <c r="L63">
        <v>78</v>
      </c>
      <c r="M63">
        <v>70</v>
      </c>
      <c r="N63">
        <v>5235</v>
      </c>
      <c r="O63">
        <v>2666510</v>
      </c>
      <c r="Q63">
        <v>7693</v>
      </c>
      <c r="Z63" t="s">
        <v>142</v>
      </c>
      <c r="AA63">
        <v>84</v>
      </c>
      <c r="AB63">
        <v>17</v>
      </c>
      <c r="AC63">
        <v>10</v>
      </c>
      <c r="AE63">
        <v>2483</v>
      </c>
      <c r="AF63">
        <v>178</v>
      </c>
      <c r="AG63">
        <v>50</v>
      </c>
      <c r="AI63">
        <v>30</v>
      </c>
    </row>
    <row r="64" spans="1:35" x14ac:dyDescent="0.3">
      <c r="A64" t="s">
        <v>580</v>
      </c>
      <c r="B64" t="s">
        <v>98</v>
      </c>
      <c r="C64" t="s">
        <v>98</v>
      </c>
      <c r="D64" t="s">
        <v>16</v>
      </c>
      <c r="E64" t="s">
        <v>17</v>
      </c>
      <c r="F64" t="s">
        <v>18</v>
      </c>
      <c r="G64">
        <v>9</v>
      </c>
      <c r="H64">
        <v>328</v>
      </c>
      <c r="P64">
        <v>3542</v>
      </c>
      <c r="Z64" t="s">
        <v>581</v>
      </c>
      <c r="AA64">
        <v>18</v>
      </c>
      <c r="AE64">
        <v>1253</v>
      </c>
      <c r="AI64">
        <v>1</v>
      </c>
    </row>
    <row r="65" spans="1:35" x14ac:dyDescent="0.3">
      <c r="A65" t="s">
        <v>566</v>
      </c>
      <c r="B65" t="s">
        <v>71</v>
      </c>
      <c r="C65" t="s">
        <v>71</v>
      </c>
      <c r="D65" t="s">
        <v>16</v>
      </c>
      <c r="E65" t="s">
        <v>17</v>
      </c>
      <c r="F65" t="s">
        <v>18</v>
      </c>
      <c r="G65">
        <v>10</v>
      </c>
      <c r="H65">
        <v>364</v>
      </c>
      <c r="I65">
        <v>113</v>
      </c>
      <c r="J65">
        <v>136</v>
      </c>
      <c r="K65">
        <v>141</v>
      </c>
      <c r="L65">
        <v>26</v>
      </c>
      <c r="M65">
        <v>21</v>
      </c>
      <c r="P65">
        <v>840</v>
      </c>
      <c r="R65">
        <v>367</v>
      </c>
      <c r="AA65">
        <v>11</v>
      </c>
      <c r="AB65">
        <v>6</v>
      </c>
      <c r="AC65">
        <v>1</v>
      </c>
      <c r="AD65">
        <v>7</v>
      </c>
      <c r="AE65">
        <v>1399</v>
      </c>
      <c r="AF65">
        <v>57</v>
      </c>
      <c r="AG65">
        <v>12</v>
      </c>
      <c r="AH65">
        <v>209</v>
      </c>
      <c r="AI65">
        <v>4</v>
      </c>
    </row>
    <row r="66" spans="1:35" x14ac:dyDescent="0.3">
      <c r="A66" t="s">
        <v>294</v>
      </c>
      <c r="B66" t="s">
        <v>71</v>
      </c>
      <c r="C66" t="s">
        <v>98</v>
      </c>
      <c r="D66" t="s">
        <v>16</v>
      </c>
      <c r="E66" t="s">
        <v>17</v>
      </c>
      <c r="F66" t="s">
        <v>18</v>
      </c>
      <c r="G66">
        <v>10</v>
      </c>
      <c r="H66">
        <v>355</v>
      </c>
      <c r="I66">
        <v>36</v>
      </c>
      <c r="J66">
        <v>112</v>
      </c>
      <c r="K66">
        <v>194</v>
      </c>
      <c r="L66">
        <v>20</v>
      </c>
      <c r="Q66">
        <v>5820</v>
      </c>
      <c r="U66">
        <v>600</v>
      </c>
      <c r="V66">
        <v>1509</v>
      </c>
      <c r="AA66">
        <v>20</v>
      </c>
      <c r="AC66">
        <v>1</v>
      </c>
      <c r="AE66">
        <v>1037</v>
      </c>
      <c r="AG66">
        <v>45</v>
      </c>
      <c r="AI66">
        <v>91</v>
      </c>
    </row>
    <row r="67" spans="1:35" x14ac:dyDescent="0.3">
      <c r="A67" t="s">
        <v>251</v>
      </c>
      <c r="B67" t="s">
        <v>252</v>
      </c>
      <c r="C67" t="s">
        <v>252</v>
      </c>
      <c r="D67" t="s">
        <v>16</v>
      </c>
      <c r="E67" t="s">
        <v>17</v>
      </c>
      <c r="F67" t="s">
        <v>18</v>
      </c>
      <c r="G67">
        <v>8</v>
      </c>
      <c r="H67">
        <v>248</v>
      </c>
      <c r="I67">
        <v>31</v>
      </c>
      <c r="J67">
        <v>105</v>
      </c>
      <c r="K67">
        <v>46</v>
      </c>
      <c r="L67">
        <v>6</v>
      </c>
      <c r="M67">
        <v>26</v>
      </c>
      <c r="P67">
        <v>2880</v>
      </c>
      <c r="V67">
        <v>198</v>
      </c>
      <c r="Z67" t="s">
        <v>253</v>
      </c>
      <c r="AA67">
        <v>36</v>
      </c>
      <c r="AB67">
        <v>2</v>
      </c>
      <c r="AC67">
        <v>1</v>
      </c>
      <c r="AD67">
        <v>7</v>
      </c>
      <c r="AE67">
        <v>696</v>
      </c>
      <c r="AF67">
        <v>19</v>
      </c>
      <c r="AG67">
        <v>8</v>
      </c>
      <c r="AH67">
        <v>366</v>
      </c>
      <c r="AI67">
        <v>26</v>
      </c>
    </row>
    <row r="68" spans="1:35" x14ac:dyDescent="0.3">
      <c r="A68" t="s">
        <v>309</v>
      </c>
      <c r="B68" t="s">
        <v>62</v>
      </c>
      <c r="C68" t="s">
        <v>62</v>
      </c>
      <c r="D68" t="s">
        <v>16</v>
      </c>
      <c r="E68" t="s">
        <v>17</v>
      </c>
      <c r="F68" t="s">
        <v>18</v>
      </c>
      <c r="G68">
        <v>10</v>
      </c>
      <c r="H68">
        <v>75509</v>
      </c>
      <c r="I68">
        <v>36006</v>
      </c>
      <c r="J68">
        <v>7500</v>
      </c>
      <c r="K68">
        <v>20159</v>
      </c>
      <c r="L68">
        <v>1954</v>
      </c>
      <c r="M68">
        <v>700</v>
      </c>
      <c r="Q68">
        <v>907155</v>
      </c>
      <c r="U68">
        <v>87930</v>
      </c>
      <c r="V68">
        <v>2100</v>
      </c>
      <c r="AA68">
        <v>1290</v>
      </c>
      <c r="AB68">
        <v>297</v>
      </c>
      <c r="AC68">
        <v>490</v>
      </c>
      <c r="AE68">
        <v>32290</v>
      </c>
      <c r="AF68">
        <v>2898</v>
      </c>
      <c r="AG68">
        <v>3194</v>
      </c>
      <c r="AI68">
        <v>867</v>
      </c>
    </row>
    <row r="69" spans="1:35" x14ac:dyDescent="0.3">
      <c r="A69" t="s">
        <v>284</v>
      </c>
      <c r="B69" t="s">
        <v>62</v>
      </c>
      <c r="C69" t="s">
        <v>62</v>
      </c>
      <c r="D69" t="s">
        <v>16</v>
      </c>
      <c r="E69" t="s">
        <v>17</v>
      </c>
      <c r="F69" t="s">
        <v>18</v>
      </c>
      <c r="G69">
        <v>10</v>
      </c>
      <c r="H69">
        <v>1516</v>
      </c>
      <c r="I69">
        <v>270</v>
      </c>
      <c r="J69">
        <v>501</v>
      </c>
      <c r="K69">
        <v>412</v>
      </c>
      <c r="L69">
        <v>98</v>
      </c>
      <c r="M69">
        <v>39</v>
      </c>
      <c r="Q69">
        <v>26601</v>
      </c>
      <c r="R69">
        <v>640</v>
      </c>
      <c r="S69">
        <v>19991</v>
      </c>
      <c r="U69">
        <v>568</v>
      </c>
      <c r="V69">
        <v>1101</v>
      </c>
      <c r="Z69" t="s">
        <v>285</v>
      </c>
      <c r="AA69">
        <v>79</v>
      </c>
      <c r="AB69">
        <v>37</v>
      </c>
      <c r="AD69">
        <v>1</v>
      </c>
      <c r="AE69">
        <v>6793</v>
      </c>
      <c r="AF69">
        <v>1004</v>
      </c>
      <c r="AH69">
        <v>44</v>
      </c>
      <c r="AI69">
        <v>14</v>
      </c>
    </row>
    <row r="70" spans="1:35" x14ac:dyDescent="0.3">
      <c r="A70" t="s">
        <v>533</v>
      </c>
      <c r="B70" t="s">
        <v>62</v>
      </c>
      <c r="C70" t="s">
        <v>62</v>
      </c>
      <c r="D70" t="s">
        <v>16</v>
      </c>
      <c r="E70" t="s">
        <v>17</v>
      </c>
      <c r="F70" t="s">
        <v>18</v>
      </c>
      <c r="G70">
        <v>8</v>
      </c>
      <c r="H70">
        <v>294</v>
      </c>
      <c r="I70">
        <v>28</v>
      </c>
      <c r="J70">
        <v>91</v>
      </c>
      <c r="K70">
        <v>140</v>
      </c>
      <c r="L70">
        <v>24</v>
      </c>
      <c r="M70">
        <v>90</v>
      </c>
      <c r="Y70" t="s">
        <v>534</v>
      </c>
      <c r="Z70" t="s">
        <v>535</v>
      </c>
      <c r="AA70">
        <v>8</v>
      </c>
      <c r="AB70">
        <v>2</v>
      </c>
      <c r="AE70">
        <v>898</v>
      </c>
      <c r="AF70">
        <v>41</v>
      </c>
      <c r="AI70">
        <v>17</v>
      </c>
    </row>
    <row r="71" spans="1:35" x14ac:dyDescent="0.3">
      <c r="A71" t="s">
        <v>236</v>
      </c>
      <c r="B71" t="s">
        <v>71</v>
      </c>
      <c r="C71" t="s">
        <v>71</v>
      </c>
      <c r="D71" t="s">
        <v>16</v>
      </c>
      <c r="G71">
        <v>8</v>
      </c>
      <c r="H71">
        <v>25</v>
      </c>
      <c r="K71">
        <v>24</v>
      </c>
      <c r="O71">
        <v>15937</v>
      </c>
      <c r="AA71">
        <v>9</v>
      </c>
      <c r="AE71">
        <v>135</v>
      </c>
      <c r="AI71">
        <v>3</v>
      </c>
    </row>
    <row r="72" spans="1:35" x14ac:dyDescent="0.3">
      <c r="A72" t="s">
        <v>173</v>
      </c>
      <c r="B72" t="s">
        <v>71</v>
      </c>
      <c r="C72" t="s">
        <v>71</v>
      </c>
      <c r="D72" t="s">
        <v>16</v>
      </c>
      <c r="E72" t="s">
        <v>17</v>
      </c>
      <c r="F72" t="s">
        <v>18</v>
      </c>
      <c r="G72">
        <v>9</v>
      </c>
      <c r="H72">
        <v>75</v>
      </c>
      <c r="I72">
        <v>9</v>
      </c>
      <c r="J72">
        <v>11</v>
      </c>
      <c r="K72">
        <v>48</v>
      </c>
      <c r="L72">
        <v>5</v>
      </c>
      <c r="M72">
        <v>9</v>
      </c>
      <c r="O72">
        <v>579</v>
      </c>
      <c r="R72">
        <v>123</v>
      </c>
      <c r="V72">
        <v>70</v>
      </c>
      <c r="AA72">
        <v>14</v>
      </c>
      <c r="AD72">
        <v>4</v>
      </c>
      <c r="AE72">
        <v>180</v>
      </c>
      <c r="AH72">
        <v>110</v>
      </c>
      <c r="AI72">
        <v>10</v>
      </c>
    </row>
    <row r="73" spans="1:35" x14ac:dyDescent="0.3">
      <c r="A73" t="s">
        <v>315</v>
      </c>
      <c r="B73" t="s">
        <v>62</v>
      </c>
      <c r="C73" t="s">
        <v>71</v>
      </c>
      <c r="D73" t="s">
        <v>16</v>
      </c>
      <c r="G73">
        <v>5</v>
      </c>
      <c r="H73">
        <v>35</v>
      </c>
      <c r="K73">
        <v>20</v>
      </c>
      <c r="N73">
        <v>100</v>
      </c>
      <c r="Q73">
        <v>500</v>
      </c>
      <c r="AA73">
        <v>4</v>
      </c>
      <c r="AE73">
        <v>35</v>
      </c>
      <c r="AI73">
        <v>6</v>
      </c>
    </row>
    <row r="74" spans="1:35" x14ac:dyDescent="0.3">
      <c r="A74" t="s">
        <v>300</v>
      </c>
      <c r="B74" t="s">
        <v>71</v>
      </c>
      <c r="C74" t="s">
        <v>71</v>
      </c>
      <c r="D74" t="s">
        <v>16</v>
      </c>
      <c r="E74" t="s">
        <v>17</v>
      </c>
      <c r="F74" t="s">
        <v>18</v>
      </c>
      <c r="G74">
        <v>8</v>
      </c>
      <c r="H74">
        <v>400</v>
      </c>
      <c r="I74">
        <v>44</v>
      </c>
      <c r="J74">
        <v>61</v>
      </c>
      <c r="K74">
        <v>204</v>
      </c>
      <c r="L74">
        <v>15</v>
      </c>
      <c r="M74">
        <v>17</v>
      </c>
      <c r="P74">
        <v>7500</v>
      </c>
      <c r="R74">
        <v>15</v>
      </c>
      <c r="V74">
        <v>17</v>
      </c>
      <c r="AA74">
        <v>69</v>
      </c>
      <c r="AB74">
        <v>1</v>
      </c>
      <c r="AC74">
        <v>1</v>
      </c>
      <c r="AE74">
        <v>3132</v>
      </c>
      <c r="AF74">
        <v>44</v>
      </c>
      <c r="AG74">
        <v>61</v>
      </c>
      <c r="AI74">
        <v>11</v>
      </c>
    </row>
    <row r="75" spans="1:35" x14ac:dyDescent="0.3">
      <c r="A75" t="s">
        <v>445</v>
      </c>
      <c r="B75" t="s">
        <v>62</v>
      </c>
      <c r="C75" t="s">
        <v>62</v>
      </c>
      <c r="D75" t="s">
        <v>16</v>
      </c>
      <c r="E75" t="s">
        <v>17</v>
      </c>
      <c r="F75" t="s">
        <v>18</v>
      </c>
      <c r="H75">
        <v>1489</v>
      </c>
      <c r="I75">
        <v>268</v>
      </c>
      <c r="J75">
        <v>306</v>
      </c>
      <c r="K75">
        <v>719</v>
      </c>
      <c r="L75">
        <v>100</v>
      </c>
      <c r="Q75">
        <v>36050</v>
      </c>
      <c r="V75">
        <v>1437</v>
      </c>
      <c r="AA75">
        <v>71</v>
      </c>
      <c r="AB75">
        <v>9</v>
      </c>
      <c r="AC75">
        <v>34</v>
      </c>
      <c r="AE75">
        <v>4287</v>
      </c>
      <c r="AF75">
        <v>143</v>
      </c>
      <c r="AG75">
        <v>651</v>
      </c>
      <c r="AI75">
        <v>21</v>
      </c>
    </row>
    <row r="76" spans="1:35" x14ac:dyDescent="0.3">
      <c r="A76" t="s">
        <v>219</v>
      </c>
      <c r="B76" t="s">
        <v>62</v>
      </c>
      <c r="C76" t="s">
        <v>62</v>
      </c>
      <c r="D76" t="s">
        <v>16</v>
      </c>
      <c r="E76" t="s">
        <v>17</v>
      </c>
      <c r="G76">
        <v>7</v>
      </c>
      <c r="H76">
        <v>191</v>
      </c>
      <c r="I76">
        <v>7</v>
      </c>
      <c r="K76">
        <v>191</v>
      </c>
      <c r="L76">
        <v>7</v>
      </c>
      <c r="O76">
        <v>101440</v>
      </c>
      <c r="AA76">
        <v>25</v>
      </c>
      <c r="AB76">
        <v>9</v>
      </c>
      <c r="AE76">
        <v>505</v>
      </c>
      <c r="AF76">
        <v>133</v>
      </c>
    </row>
    <row r="77" spans="1:35" x14ac:dyDescent="0.3">
      <c r="A77" t="s">
        <v>127</v>
      </c>
      <c r="B77" t="s">
        <v>71</v>
      </c>
      <c r="C77" t="s">
        <v>71</v>
      </c>
      <c r="D77" t="s">
        <v>16</v>
      </c>
      <c r="E77" t="s">
        <v>17</v>
      </c>
      <c r="F77" t="s">
        <v>18</v>
      </c>
      <c r="G77">
        <v>8</v>
      </c>
      <c r="H77">
        <v>159</v>
      </c>
      <c r="I77">
        <v>154</v>
      </c>
      <c r="J77">
        <v>120</v>
      </c>
      <c r="K77">
        <v>56</v>
      </c>
      <c r="L77">
        <v>12</v>
      </c>
      <c r="M77">
        <v>21</v>
      </c>
      <c r="O77">
        <v>56160</v>
      </c>
      <c r="R77">
        <v>164</v>
      </c>
      <c r="V77">
        <v>354</v>
      </c>
      <c r="AA77">
        <v>24</v>
      </c>
      <c r="AB77">
        <v>3</v>
      </c>
      <c r="AC77">
        <v>3</v>
      </c>
      <c r="AD77">
        <v>9</v>
      </c>
      <c r="AE77">
        <v>1475</v>
      </c>
      <c r="AF77">
        <v>17</v>
      </c>
      <c r="AG77">
        <v>256</v>
      </c>
      <c r="AI77">
        <v>8</v>
      </c>
    </row>
    <row r="78" spans="1:35" x14ac:dyDescent="0.3">
      <c r="A78" t="s">
        <v>180</v>
      </c>
      <c r="B78" t="s">
        <v>62</v>
      </c>
      <c r="C78" t="s">
        <v>62</v>
      </c>
      <c r="D78" t="s">
        <v>16</v>
      </c>
      <c r="G78">
        <v>10</v>
      </c>
      <c r="H78">
        <v>18</v>
      </c>
      <c r="K78">
        <v>14</v>
      </c>
      <c r="O78">
        <v>140</v>
      </c>
      <c r="AD78">
        <v>18</v>
      </c>
      <c r="AH78">
        <v>130</v>
      </c>
      <c r="AI78">
        <v>2</v>
      </c>
    </row>
    <row r="79" spans="1:35" x14ac:dyDescent="0.3">
      <c r="A79" t="s">
        <v>198</v>
      </c>
      <c r="B79" t="s">
        <v>71</v>
      </c>
      <c r="C79" t="s">
        <v>71</v>
      </c>
      <c r="D79" t="s">
        <v>16</v>
      </c>
      <c r="G79">
        <v>4</v>
      </c>
      <c r="H79">
        <v>0</v>
      </c>
      <c r="K79">
        <v>25</v>
      </c>
      <c r="Z79" t="s">
        <v>199</v>
      </c>
      <c r="AA79">
        <v>4</v>
      </c>
      <c r="AH79">
        <v>30</v>
      </c>
      <c r="AI79">
        <v>4</v>
      </c>
    </row>
    <row r="80" spans="1:35" x14ac:dyDescent="0.3">
      <c r="A80" t="s">
        <v>461</v>
      </c>
      <c r="B80" t="s">
        <v>62</v>
      </c>
      <c r="C80" t="s">
        <v>62</v>
      </c>
      <c r="D80" t="s">
        <v>16</v>
      </c>
      <c r="E80" t="s">
        <v>17</v>
      </c>
      <c r="G80">
        <v>8</v>
      </c>
      <c r="H80">
        <v>108</v>
      </c>
      <c r="I80">
        <v>18</v>
      </c>
      <c r="K80">
        <v>108</v>
      </c>
      <c r="L80">
        <v>18</v>
      </c>
      <c r="O80">
        <v>387</v>
      </c>
      <c r="Z80" t="s">
        <v>462</v>
      </c>
      <c r="AD80">
        <v>7</v>
      </c>
      <c r="AH80">
        <v>251</v>
      </c>
      <c r="AI80">
        <v>21</v>
      </c>
    </row>
    <row r="81" spans="1:35" x14ac:dyDescent="0.3">
      <c r="A81" t="s">
        <v>383</v>
      </c>
      <c r="B81" t="s">
        <v>71</v>
      </c>
      <c r="C81" t="s">
        <v>71</v>
      </c>
      <c r="D81" t="s">
        <v>16</v>
      </c>
      <c r="E81" t="s">
        <v>17</v>
      </c>
      <c r="F81" t="s">
        <v>18</v>
      </c>
      <c r="G81">
        <v>10</v>
      </c>
      <c r="H81">
        <v>5107</v>
      </c>
      <c r="I81">
        <v>1488</v>
      </c>
      <c r="J81">
        <v>625</v>
      </c>
      <c r="K81">
        <v>2823</v>
      </c>
      <c r="L81">
        <v>791</v>
      </c>
      <c r="M81">
        <v>200</v>
      </c>
      <c r="P81">
        <v>65313</v>
      </c>
      <c r="S81">
        <v>32713</v>
      </c>
      <c r="Z81" t="s">
        <v>384</v>
      </c>
      <c r="AA81">
        <v>211</v>
      </c>
      <c r="AB81">
        <v>48</v>
      </c>
      <c r="AC81">
        <v>9</v>
      </c>
      <c r="AD81">
        <v>1</v>
      </c>
      <c r="AE81">
        <v>22969</v>
      </c>
      <c r="AF81">
        <v>1416</v>
      </c>
      <c r="AG81">
        <v>260</v>
      </c>
      <c r="AH81">
        <v>220</v>
      </c>
      <c r="AI81">
        <v>0</v>
      </c>
    </row>
    <row r="82" spans="1:35" x14ac:dyDescent="0.3">
      <c r="A82" t="s">
        <v>283</v>
      </c>
      <c r="B82" t="s">
        <v>71</v>
      </c>
      <c r="C82" t="s">
        <v>71</v>
      </c>
      <c r="D82" t="s">
        <v>16</v>
      </c>
      <c r="E82" t="s">
        <v>17</v>
      </c>
      <c r="F82" t="s">
        <v>18</v>
      </c>
      <c r="G82">
        <v>10</v>
      </c>
      <c r="H82">
        <v>914</v>
      </c>
      <c r="I82">
        <v>317</v>
      </c>
      <c r="J82">
        <v>202</v>
      </c>
      <c r="K82">
        <v>276</v>
      </c>
      <c r="L82">
        <v>77</v>
      </c>
      <c r="M82">
        <v>32</v>
      </c>
      <c r="Q82">
        <v>6550</v>
      </c>
      <c r="U82">
        <v>1925</v>
      </c>
      <c r="V82">
        <v>32</v>
      </c>
      <c r="AA82">
        <v>36</v>
      </c>
      <c r="AB82">
        <v>21</v>
      </c>
      <c r="AC82">
        <v>25</v>
      </c>
      <c r="AE82">
        <v>1023</v>
      </c>
      <c r="AF82">
        <v>184</v>
      </c>
      <c r="AG82">
        <v>608</v>
      </c>
      <c r="AI82">
        <v>9</v>
      </c>
    </row>
    <row r="83" spans="1:35" x14ac:dyDescent="0.3">
      <c r="A83" t="s">
        <v>263</v>
      </c>
      <c r="B83" t="s">
        <v>71</v>
      </c>
      <c r="C83" t="s">
        <v>71</v>
      </c>
      <c r="D83" t="s">
        <v>16</v>
      </c>
      <c r="E83" t="s">
        <v>17</v>
      </c>
      <c r="F83" t="s">
        <v>18</v>
      </c>
      <c r="G83">
        <v>9</v>
      </c>
      <c r="H83">
        <v>571</v>
      </c>
      <c r="I83">
        <v>29</v>
      </c>
      <c r="K83">
        <v>228</v>
      </c>
      <c r="L83">
        <v>8</v>
      </c>
      <c r="M83">
        <v>6</v>
      </c>
      <c r="Q83">
        <v>10820</v>
      </c>
      <c r="U83">
        <v>380</v>
      </c>
      <c r="V83">
        <v>30</v>
      </c>
      <c r="AA83">
        <v>38</v>
      </c>
      <c r="AB83">
        <v>4</v>
      </c>
      <c r="AC83">
        <v>3</v>
      </c>
      <c r="AD83">
        <v>3</v>
      </c>
      <c r="AE83">
        <v>1217</v>
      </c>
      <c r="AF83">
        <v>54</v>
      </c>
      <c r="AG83">
        <v>18</v>
      </c>
      <c r="AH83">
        <v>629</v>
      </c>
      <c r="AI83">
        <v>12</v>
      </c>
    </row>
    <row r="84" spans="1:35" x14ac:dyDescent="0.3">
      <c r="A84" t="s">
        <v>417</v>
      </c>
      <c r="B84" t="s">
        <v>62</v>
      </c>
      <c r="C84" t="s">
        <v>62</v>
      </c>
      <c r="D84" t="s">
        <v>16</v>
      </c>
      <c r="E84" t="s">
        <v>17</v>
      </c>
      <c r="F84" t="s">
        <v>18</v>
      </c>
      <c r="G84">
        <v>10</v>
      </c>
      <c r="H84">
        <v>200</v>
      </c>
      <c r="I84">
        <v>66</v>
      </c>
      <c r="J84">
        <v>9</v>
      </c>
      <c r="K84">
        <v>109</v>
      </c>
      <c r="L84">
        <v>42</v>
      </c>
      <c r="M84">
        <v>79</v>
      </c>
      <c r="P84">
        <v>763</v>
      </c>
      <c r="T84">
        <v>504</v>
      </c>
      <c r="X84">
        <v>790</v>
      </c>
      <c r="AA84">
        <v>17</v>
      </c>
      <c r="AB84">
        <v>9</v>
      </c>
      <c r="AC84">
        <v>10</v>
      </c>
      <c r="AD84">
        <v>16</v>
      </c>
      <c r="AE84">
        <v>448</v>
      </c>
      <c r="AF84">
        <v>302</v>
      </c>
      <c r="AG84">
        <v>180</v>
      </c>
      <c r="AH84">
        <v>431</v>
      </c>
    </row>
    <row r="85" spans="1:35" x14ac:dyDescent="0.3">
      <c r="A85" t="s">
        <v>442</v>
      </c>
      <c r="B85" t="s">
        <v>62</v>
      </c>
      <c r="C85" t="s">
        <v>62</v>
      </c>
      <c r="D85" t="s">
        <v>16</v>
      </c>
      <c r="E85" t="s">
        <v>17</v>
      </c>
      <c r="G85">
        <v>9</v>
      </c>
      <c r="H85">
        <v>48</v>
      </c>
      <c r="I85">
        <v>6</v>
      </c>
      <c r="K85">
        <v>21</v>
      </c>
      <c r="L85">
        <v>3</v>
      </c>
      <c r="P85">
        <v>210</v>
      </c>
      <c r="T85">
        <v>30</v>
      </c>
      <c r="AA85">
        <v>14</v>
      </c>
      <c r="AB85">
        <v>1</v>
      </c>
      <c r="AD85">
        <v>6</v>
      </c>
      <c r="AE85">
        <v>225</v>
      </c>
      <c r="AF85">
        <v>7</v>
      </c>
      <c r="AH85">
        <v>72</v>
      </c>
      <c r="AI85">
        <v>0</v>
      </c>
    </row>
    <row r="86" spans="1:35" x14ac:dyDescent="0.3">
      <c r="A86" t="s">
        <v>267</v>
      </c>
      <c r="B86" t="s">
        <v>71</v>
      </c>
      <c r="C86" t="s">
        <v>71</v>
      </c>
      <c r="D86" t="s">
        <v>16</v>
      </c>
      <c r="E86" t="s">
        <v>17</v>
      </c>
      <c r="F86" t="s">
        <v>18</v>
      </c>
      <c r="H86">
        <v>1563</v>
      </c>
      <c r="I86">
        <v>125</v>
      </c>
      <c r="J86">
        <v>503</v>
      </c>
      <c r="K86">
        <v>516</v>
      </c>
      <c r="L86">
        <v>34</v>
      </c>
      <c r="M86">
        <v>546</v>
      </c>
      <c r="O86">
        <v>7740</v>
      </c>
      <c r="S86">
        <v>510</v>
      </c>
      <c r="AA86">
        <v>70</v>
      </c>
      <c r="AB86">
        <v>4</v>
      </c>
      <c r="AD86">
        <v>9</v>
      </c>
      <c r="AH86">
        <v>4257</v>
      </c>
      <c r="AI86">
        <v>70</v>
      </c>
    </row>
    <row r="87" spans="1:35" x14ac:dyDescent="0.3">
      <c r="A87" t="s">
        <v>510</v>
      </c>
      <c r="B87" t="s">
        <v>71</v>
      </c>
      <c r="C87" t="s">
        <v>71</v>
      </c>
      <c r="D87" t="s">
        <v>16</v>
      </c>
      <c r="E87" t="s">
        <v>17</v>
      </c>
      <c r="G87">
        <v>8</v>
      </c>
      <c r="H87">
        <v>32</v>
      </c>
      <c r="I87">
        <v>15</v>
      </c>
      <c r="K87">
        <v>27</v>
      </c>
      <c r="L87">
        <v>10</v>
      </c>
      <c r="Z87" t="s">
        <v>511</v>
      </c>
      <c r="AD87">
        <v>8</v>
      </c>
      <c r="AH87">
        <v>286</v>
      </c>
      <c r="AI87">
        <v>4</v>
      </c>
    </row>
    <row r="88" spans="1:35" x14ac:dyDescent="0.3">
      <c r="A88" t="s">
        <v>506</v>
      </c>
      <c r="B88" t="s">
        <v>71</v>
      </c>
      <c r="C88" t="s">
        <v>71</v>
      </c>
      <c r="D88" t="s">
        <v>16</v>
      </c>
      <c r="E88" t="s">
        <v>17</v>
      </c>
      <c r="F88" t="s">
        <v>18</v>
      </c>
      <c r="H88">
        <v>726</v>
      </c>
      <c r="I88">
        <v>215</v>
      </c>
      <c r="J88">
        <v>100</v>
      </c>
      <c r="K88">
        <v>267</v>
      </c>
      <c r="L88">
        <v>80</v>
      </c>
      <c r="M88">
        <v>47</v>
      </c>
      <c r="Q88">
        <v>29110</v>
      </c>
      <c r="U88">
        <v>9512</v>
      </c>
      <c r="V88">
        <v>675</v>
      </c>
      <c r="AA88">
        <v>34</v>
      </c>
      <c r="AB88">
        <v>12</v>
      </c>
      <c r="AC88">
        <v>3</v>
      </c>
      <c r="AD88">
        <v>8</v>
      </c>
      <c r="AE88">
        <v>1329</v>
      </c>
      <c r="AF88">
        <v>54</v>
      </c>
      <c r="AG88">
        <v>125</v>
      </c>
      <c r="AI88">
        <v>20</v>
      </c>
    </row>
    <row r="89" spans="1:35" x14ac:dyDescent="0.3">
      <c r="A89" t="s">
        <v>590</v>
      </c>
      <c r="B89" t="s">
        <v>71</v>
      </c>
      <c r="C89" t="s">
        <v>71</v>
      </c>
      <c r="D89" t="s">
        <v>16</v>
      </c>
      <c r="E89" t="s">
        <v>17</v>
      </c>
      <c r="F89" t="s">
        <v>18</v>
      </c>
      <c r="G89">
        <v>10</v>
      </c>
      <c r="H89">
        <v>978</v>
      </c>
      <c r="I89">
        <v>98</v>
      </c>
      <c r="J89">
        <v>113</v>
      </c>
      <c r="K89">
        <v>978</v>
      </c>
      <c r="L89">
        <v>98</v>
      </c>
      <c r="M89">
        <v>113</v>
      </c>
      <c r="AA89">
        <v>45</v>
      </c>
      <c r="AB89">
        <v>9</v>
      </c>
      <c r="AC89">
        <v>6</v>
      </c>
      <c r="AE89">
        <v>1869</v>
      </c>
      <c r="AF89">
        <v>80</v>
      </c>
      <c r="AG89">
        <v>284</v>
      </c>
    </row>
    <row r="90" spans="1:35" x14ac:dyDescent="0.3">
      <c r="A90" t="s">
        <v>202</v>
      </c>
      <c r="B90" t="s">
        <v>98</v>
      </c>
      <c r="C90" t="s">
        <v>62</v>
      </c>
      <c r="D90" t="s">
        <v>16</v>
      </c>
      <c r="E90" t="s">
        <v>17</v>
      </c>
      <c r="H90">
        <v>6</v>
      </c>
      <c r="J90">
        <v>4</v>
      </c>
      <c r="K90">
        <v>5</v>
      </c>
      <c r="M90">
        <v>3</v>
      </c>
      <c r="Y90" t="s">
        <v>203</v>
      </c>
      <c r="Z90" t="s">
        <v>204</v>
      </c>
      <c r="AA90">
        <v>2</v>
      </c>
      <c r="AB90">
        <v>1</v>
      </c>
      <c r="AE90">
        <v>30</v>
      </c>
      <c r="AH90">
        <v>10</v>
      </c>
      <c r="AI90">
        <v>1</v>
      </c>
    </row>
    <row r="91" spans="1:35" x14ac:dyDescent="0.3">
      <c r="A91" t="s">
        <v>436</v>
      </c>
      <c r="B91" t="s">
        <v>71</v>
      </c>
      <c r="C91" t="s">
        <v>71</v>
      </c>
      <c r="D91" t="s">
        <v>16</v>
      </c>
      <c r="E91" t="s">
        <v>17</v>
      </c>
      <c r="F91" t="s">
        <v>18</v>
      </c>
      <c r="G91">
        <v>10</v>
      </c>
      <c r="H91">
        <v>2644</v>
      </c>
      <c r="I91">
        <v>303</v>
      </c>
      <c r="J91">
        <v>868</v>
      </c>
      <c r="O91">
        <v>811130</v>
      </c>
      <c r="S91">
        <v>288509</v>
      </c>
      <c r="Z91" t="s">
        <v>437</v>
      </c>
      <c r="AA91">
        <v>71</v>
      </c>
      <c r="AB91">
        <v>15</v>
      </c>
      <c r="AC91">
        <v>13</v>
      </c>
      <c r="AE91">
        <v>3500</v>
      </c>
      <c r="AF91">
        <v>300</v>
      </c>
      <c r="AG91">
        <v>350</v>
      </c>
      <c r="AI91">
        <v>0</v>
      </c>
    </row>
    <row r="92" spans="1:35" x14ac:dyDescent="0.3">
      <c r="A92" t="s">
        <v>154</v>
      </c>
      <c r="B92" t="s">
        <v>71</v>
      </c>
      <c r="C92" t="s">
        <v>71</v>
      </c>
      <c r="D92" t="s">
        <v>16</v>
      </c>
      <c r="E92" t="s">
        <v>17</v>
      </c>
      <c r="F92" t="s">
        <v>18</v>
      </c>
      <c r="G92">
        <v>8</v>
      </c>
      <c r="H92">
        <v>512</v>
      </c>
      <c r="I92">
        <v>62</v>
      </c>
      <c r="J92">
        <v>105</v>
      </c>
      <c r="K92">
        <v>139</v>
      </c>
      <c r="L92">
        <v>17</v>
      </c>
      <c r="M92">
        <v>17</v>
      </c>
      <c r="Z92" t="s">
        <v>156</v>
      </c>
      <c r="AA92">
        <v>38</v>
      </c>
      <c r="AC92">
        <v>37</v>
      </c>
      <c r="AE92">
        <v>1818</v>
      </c>
      <c r="AF92">
        <v>0</v>
      </c>
      <c r="AG92">
        <v>369</v>
      </c>
    </row>
    <row r="93" spans="1:35" x14ac:dyDescent="0.3">
      <c r="A93" t="s">
        <v>116</v>
      </c>
      <c r="B93" t="s">
        <v>62</v>
      </c>
      <c r="C93" t="s">
        <v>62</v>
      </c>
      <c r="D93" t="s">
        <v>16</v>
      </c>
      <c r="E93" t="s">
        <v>17</v>
      </c>
      <c r="G93">
        <v>6</v>
      </c>
      <c r="H93">
        <v>101</v>
      </c>
      <c r="I93">
        <v>5</v>
      </c>
      <c r="K93">
        <v>38</v>
      </c>
      <c r="L93">
        <v>2</v>
      </c>
      <c r="O93">
        <v>15000</v>
      </c>
      <c r="S93">
        <v>1427</v>
      </c>
      <c r="AD93">
        <v>30</v>
      </c>
      <c r="AH93">
        <v>1415</v>
      </c>
      <c r="AI93">
        <v>8</v>
      </c>
    </row>
    <row r="94" spans="1:35" x14ac:dyDescent="0.3">
      <c r="A94" t="s">
        <v>257</v>
      </c>
      <c r="B94" t="s">
        <v>62</v>
      </c>
      <c r="C94" t="s">
        <v>62</v>
      </c>
      <c r="D94" t="s">
        <v>16</v>
      </c>
      <c r="E94" t="s">
        <v>17</v>
      </c>
      <c r="F94" t="s">
        <v>18</v>
      </c>
      <c r="G94">
        <v>10</v>
      </c>
      <c r="H94">
        <v>671</v>
      </c>
      <c r="I94">
        <v>139</v>
      </c>
      <c r="J94">
        <v>139</v>
      </c>
      <c r="K94">
        <v>353</v>
      </c>
      <c r="Q94">
        <v>11875</v>
      </c>
      <c r="R94">
        <v>860</v>
      </c>
      <c r="V94">
        <v>600</v>
      </c>
      <c r="AA94">
        <v>41</v>
      </c>
      <c r="AB94">
        <v>10</v>
      </c>
      <c r="AC94">
        <v>9</v>
      </c>
      <c r="AD94">
        <v>2</v>
      </c>
      <c r="AE94">
        <v>2512</v>
      </c>
      <c r="AF94">
        <v>126</v>
      </c>
      <c r="AG94">
        <v>80</v>
      </c>
      <c r="AH94">
        <v>60</v>
      </c>
      <c r="AI94">
        <v>5</v>
      </c>
    </row>
    <row r="95" spans="1:35" x14ac:dyDescent="0.3">
      <c r="A95" t="s">
        <v>493</v>
      </c>
      <c r="B95" t="s">
        <v>71</v>
      </c>
      <c r="C95" t="s">
        <v>71</v>
      </c>
      <c r="D95" t="s">
        <v>16</v>
      </c>
      <c r="E95" t="s">
        <v>17</v>
      </c>
      <c r="G95">
        <v>10</v>
      </c>
      <c r="H95">
        <v>303</v>
      </c>
      <c r="I95">
        <v>39</v>
      </c>
      <c r="K95">
        <v>240</v>
      </c>
      <c r="L95">
        <v>31</v>
      </c>
      <c r="P95">
        <v>1795</v>
      </c>
      <c r="T95">
        <v>300</v>
      </c>
      <c r="Z95" t="s">
        <v>494</v>
      </c>
      <c r="AA95">
        <v>10</v>
      </c>
      <c r="AB95">
        <v>5</v>
      </c>
      <c r="AE95">
        <v>1425</v>
      </c>
      <c r="AF95">
        <v>39</v>
      </c>
      <c r="AI95">
        <v>6</v>
      </c>
    </row>
    <row r="96" spans="1:35" x14ac:dyDescent="0.3">
      <c r="A96" t="s">
        <v>339</v>
      </c>
      <c r="B96" t="s">
        <v>71</v>
      </c>
      <c r="C96" t="s">
        <v>71</v>
      </c>
      <c r="D96" t="s">
        <v>16</v>
      </c>
      <c r="E96" t="s">
        <v>17</v>
      </c>
      <c r="F96" t="s">
        <v>18</v>
      </c>
      <c r="H96">
        <v>2557</v>
      </c>
      <c r="I96">
        <v>231</v>
      </c>
      <c r="J96">
        <v>595</v>
      </c>
      <c r="K96">
        <v>1387</v>
      </c>
      <c r="L96">
        <v>125</v>
      </c>
      <c r="M96">
        <v>256</v>
      </c>
      <c r="N96">
        <v>32096</v>
      </c>
      <c r="S96">
        <v>5440</v>
      </c>
      <c r="Z96" t="s">
        <v>340</v>
      </c>
      <c r="AA96">
        <v>107</v>
      </c>
      <c r="AB96">
        <v>10</v>
      </c>
      <c r="AC96">
        <v>11</v>
      </c>
      <c r="AD96">
        <v>3</v>
      </c>
      <c r="AE96">
        <v>3959</v>
      </c>
      <c r="AF96">
        <v>132</v>
      </c>
      <c r="AG96">
        <v>84</v>
      </c>
      <c r="AH96">
        <v>169</v>
      </c>
      <c r="AI96">
        <v>15</v>
      </c>
    </row>
    <row r="97" spans="1:35" x14ac:dyDescent="0.3">
      <c r="A97" t="s">
        <v>131</v>
      </c>
      <c r="B97" t="s">
        <v>71</v>
      </c>
      <c r="C97" t="s">
        <v>71</v>
      </c>
      <c r="D97" t="s">
        <v>16</v>
      </c>
      <c r="E97" t="s">
        <v>17</v>
      </c>
      <c r="F97" t="s">
        <v>18</v>
      </c>
      <c r="G97">
        <v>8</v>
      </c>
      <c r="H97">
        <v>748</v>
      </c>
      <c r="I97">
        <v>83</v>
      </c>
      <c r="J97">
        <v>386</v>
      </c>
      <c r="K97">
        <v>290</v>
      </c>
      <c r="L97">
        <v>21</v>
      </c>
      <c r="M97">
        <v>118</v>
      </c>
      <c r="N97">
        <v>10845</v>
      </c>
      <c r="P97">
        <v>3252</v>
      </c>
      <c r="R97">
        <v>775</v>
      </c>
      <c r="AA97">
        <v>67</v>
      </c>
      <c r="AB97">
        <v>15</v>
      </c>
      <c r="AC97">
        <v>8</v>
      </c>
      <c r="AE97">
        <v>3197</v>
      </c>
      <c r="AF97">
        <v>86</v>
      </c>
      <c r="AG97">
        <v>546</v>
      </c>
    </row>
    <row r="98" spans="1:35" x14ac:dyDescent="0.3">
      <c r="A98" t="s">
        <v>449</v>
      </c>
      <c r="B98" t="s">
        <v>71</v>
      </c>
      <c r="C98" t="s">
        <v>71</v>
      </c>
      <c r="D98" t="s">
        <v>16</v>
      </c>
      <c r="E98" t="s">
        <v>17</v>
      </c>
      <c r="F98" t="s">
        <v>18</v>
      </c>
      <c r="G98">
        <v>10</v>
      </c>
      <c r="H98">
        <v>172</v>
      </c>
      <c r="I98">
        <v>18</v>
      </c>
      <c r="J98">
        <v>51</v>
      </c>
      <c r="K98">
        <v>51</v>
      </c>
      <c r="L98">
        <v>2</v>
      </c>
      <c r="M98">
        <v>28</v>
      </c>
      <c r="N98">
        <v>1118</v>
      </c>
      <c r="O98">
        <v>400</v>
      </c>
      <c r="R98">
        <v>40</v>
      </c>
      <c r="V98">
        <v>646</v>
      </c>
      <c r="AA98">
        <v>14</v>
      </c>
      <c r="AD98">
        <v>8</v>
      </c>
      <c r="AE98">
        <v>211</v>
      </c>
      <c r="AH98">
        <v>669</v>
      </c>
      <c r="AI98">
        <v>6</v>
      </c>
    </row>
    <row r="99" spans="1:35" x14ac:dyDescent="0.3">
      <c r="A99" t="s">
        <v>92</v>
      </c>
      <c r="B99" t="s">
        <v>62</v>
      </c>
      <c r="C99" t="s">
        <v>62</v>
      </c>
      <c r="D99" t="s">
        <v>16</v>
      </c>
      <c r="E99" t="s">
        <v>17</v>
      </c>
      <c r="F99" t="s">
        <v>18</v>
      </c>
      <c r="H99">
        <v>1864</v>
      </c>
      <c r="I99">
        <v>493</v>
      </c>
      <c r="J99">
        <v>1004</v>
      </c>
      <c r="K99">
        <v>726</v>
      </c>
      <c r="L99">
        <v>192</v>
      </c>
      <c r="M99">
        <v>313</v>
      </c>
      <c r="O99">
        <v>827987</v>
      </c>
      <c r="S99">
        <v>277026</v>
      </c>
      <c r="W99">
        <v>482313</v>
      </c>
      <c r="AA99">
        <v>89</v>
      </c>
      <c r="AB99">
        <v>47</v>
      </c>
      <c r="AC99">
        <v>17</v>
      </c>
      <c r="AD99">
        <v>12</v>
      </c>
      <c r="AE99">
        <v>3434</v>
      </c>
      <c r="AF99">
        <v>359</v>
      </c>
      <c r="AG99">
        <v>251</v>
      </c>
      <c r="AH99">
        <v>1290</v>
      </c>
      <c r="AI99">
        <v>91</v>
      </c>
    </row>
    <row r="100" spans="1:35" x14ac:dyDescent="0.3">
      <c r="A100" t="s">
        <v>75</v>
      </c>
      <c r="B100" t="s">
        <v>71</v>
      </c>
      <c r="C100" t="s">
        <v>71</v>
      </c>
      <c r="D100" t="s">
        <v>16</v>
      </c>
      <c r="G100">
        <v>4</v>
      </c>
      <c r="H100">
        <v>8</v>
      </c>
      <c r="I100">
        <v>3</v>
      </c>
      <c r="K100">
        <v>8</v>
      </c>
      <c r="L100">
        <v>3</v>
      </c>
      <c r="N100">
        <v>8</v>
      </c>
      <c r="O100">
        <v>8</v>
      </c>
      <c r="Q100">
        <v>4</v>
      </c>
      <c r="AA100">
        <v>4</v>
      </c>
      <c r="AE100">
        <v>8</v>
      </c>
      <c r="AI100">
        <v>3</v>
      </c>
    </row>
    <row r="101" spans="1:35" x14ac:dyDescent="0.3">
      <c r="A101" t="s">
        <v>575</v>
      </c>
      <c r="B101" t="s">
        <v>62</v>
      </c>
      <c r="C101" t="s">
        <v>62</v>
      </c>
      <c r="D101" t="s">
        <v>16</v>
      </c>
      <c r="E101" t="s">
        <v>17</v>
      </c>
      <c r="G101">
        <v>4</v>
      </c>
      <c r="H101">
        <v>58</v>
      </c>
      <c r="I101">
        <v>12</v>
      </c>
      <c r="K101">
        <v>22</v>
      </c>
      <c r="L101">
        <v>8</v>
      </c>
      <c r="N101">
        <v>210</v>
      </c>
      <c r="AD101">
        <v>10</v>
      </c>
      <c r="AH101">
        <v>175</v>
      </c>
      <c r="AI101">
        <v>4</v>
      </c>
    </row>
    <row r="102" spans="1:35" x14ac:dyDescent="0.3">
      <c r="A102" t="s">
        <v>484</v>
      </c>
      <c r="B102" t="s">
        <v>71</v>
      </c>
      <c r="C102" t="s">
        <v>62</v>
      </c>
      <c r="D102" t="s">
        <v>16</v>
      </c>
      <c r="E102" t="s">
        <v>17</v>
      </c>
      <c r="G102">
        <v>10</v>
      </c>
      <c r="H102">
        <v>280</v>
      </c>
      <c r="I102">
        <v>30</v>
      </c>
      <c r="K102">
        <v>280</v>
      </c>
      <c r="L102">
        <v>30</v>
      </c>
      <c r="O102">
        <v>3472</v>
      </c>
      <c r="AD102">
        <v>2</v>
      </c>
      <c r="AH102">
        <v>615</v>
      </c>
      <c r="AI102">
        <v>15</v>
      </c>
    </row>
    <row r="103" spans="1:35" x14ac:dyDescent="0.3">
      <c r="A103" t="s">
        <v>476</v>
      </c>
      <c r="B103" t="s">
        <v>62</v>
      </c>
      <c r="C103" t="s">
        <v>62</v>
      </c>
      <c r="D103" t="s">
        <v>16</v>
      </c>
      <c r="G103">
        <v>10</v>
      </c>
      <c r="H103">
        <v>164</v>
      </c>
      <c r="I103">
        <v>12</v>
      </c>
      <c r="K103">
        <v>64</v>
      </c>
      <c r="L103">
        <v>5</v>
      </c>
      <c r="O103">
        <v>1591</v>
      </c>
      <c r="S103">
        <v>208</v>
      </c>
      <c r="AA103">
        <v>20</v>
      </c>
      <c r="AE103">
        <v>510</v>
      </c>
      <c r="AI103">
        <v>11</v>
      </c>
    </row>
    <row r="104" spans="1:35" x14ac:dyDescent="0.3">
      <c r="A104" t="s">
        <v>524</v>
      </c>
      <c r="B104" t="s">
        <v>71</v>
      </c>
      <c r="C104" t="s">
        <v>71</v>
      </c>
      <c r="D104" t="s">
        <v>16</v>
      </c>
      <c r="E104" t="s">
        <v>17</v>
      </c>
      <c r="G104">
        <v>7</v>
      </c>
      <c r="H104">
        <v>46</v>
      </c>
      <c r="I104">
        <v>17</v>
      </c>
      <c r="K104">
        <v>23</v>
      </c>
      <c r="L104">
        <v>17</v>
      </c>
      <c r="O104">
        <v>32305</v>
      </c>
      <c r="AA104">
        <v>11</v>
      </c>
      <c r="AB104">
        <v>3</v>
      </c>
      <c r="AH104">
        <v>210</v>
      </c>
      <c r="AI104">
        <v>4</v>
      </c>
    </row>
    <row r="105" spans="1:35" x14ac:dyDescent="0.3">
      <c r="A105" t="s">
        <v>346</v>
      </c>
      <c r="B105" t="s">
        <v>62</v>
      </c>
      <c r="C105" t="s">
        <v>62</v>
      </c>
      <c r="D105" t="s">
        <v>16</v>
      </c>
      <c r="E105" t="s">
        <v>17</v>
      </c>
      <c r="F105" t="s">
        <v>18</v>
      </c>
      <c r="G105">
        <v>10</v>
      </c>
      <c r="H105">
        <v>57</v>
      </c>
      <c r="I105">
        <v>16</v>
      </c>
      <c r="J105">
        <v>43</v>
      </c>
      <c r="K105">
        <v>15</v>
      </c>
      <c r="L105">
        <v>5</v>
      </c>
      <c r="M105">
        <v>19</v>
      </c>
      <c r="O105">
        <v>190</v>
      </c>
      <c r="R105">
        <v>88</v>
      </c>
      <c r="V105">
        <v>270</v>
      </c>
      <c r="AA105">
        <v>20</v>
      </c>
      <c r="AB105">
        <v>1</v>
      </c>
      <c r="AD105">
        <v>4</v>
      </c>
      <c r="AE105">
        <v>161</v>
      </c>
      <c r="AF105">
        <v>33</v>
      </c>
      <c r="AH105">
        <v>84</v>
      </c>
      <c r="AI105">
        <v>13</v>
      </c>
    </row>
    <row r="106" spans="1:35" x14ac:dyDescent="0.3">
      <c r="A106" t="s">
        <v>223</v>
      </c>
      <c r="B106" t="s">
        <v>98</v>
      </c>
      <c r="C106" t="s">
        <v>98</v>
      </c>
      <c r="D106" t="s">
        <v>16</v>
      </c>
      <c r="E106" t="s">
        <v>17</v>
      </c>
      <c r="F106" t="s">
        <v>18</v>
      </c>
      <c r="G106">
        <v>10</v>
      </c>
      <c r="Y106" t="s">
        <v>224</v>
      </c>
      <c r="Z106" t="s">
        <v>225</v>
      </c>
      <c r="AA106">
        <v>48</v>
      </c>
      <c r="AB106">
        <v>16</v>
      </c>
      <c r="AH106">
        <v>3986</v>
      </c>
    </row>
    <row r="107" spans="1:35" x14ac:dyDescent="0.3">
      <c r="A107" t="s">
        <v>467</v>
      </c>
      <c r="B107" t="s">
        <v>62</v>
      </c>
      <c r="C107" t="s">
        <v>62</v>
      </c>
      <c r="D107" t="s">
        <v>16</v>
      </c>
      <c r="E107" t="s">
        <v>17</v>
      </c>
      <c r="F107" t="s">
        <v>18</v>
      </c>
      <c r="G107">
        <v>10</v>
      </c>
      <c r="H107">
        <v>1620</v>
      </c>
      <c r="I107">
        <v>549</v>
      </c>
      <c r="J107">
        <v>670</v>
      </c>
      <c r="K107">
        <v>812</v>
      </c>
      <c r="L107">
        <v>263</v>
      </c>
      <c r="M107">
        <v>244</v>
      </c>
      <c r="O107">
        <v>426140</v>
      </c>
      <c r="S107" s="7">
        <v>114883</v>
      </c>
      <c r="W107">
        <v>204332</v>
      </c>
      <c r="AA107">
        <v>55</v>
      </c>
      <c r="AB107">
        <v>15</v>
      </c>
      <c r="AC107">
        <v>4</v>
      </c>
      <c r="AE107">
        <v>3791</v>
      </c>
      <c r="AF107">
        <v>339</v>
      </c>
      <c r="AG107">
        <v>65</v>
      </c>
      <c r="AI107">
        <v>37</v>
      </c>
    </row>
    <row r="108" spans="1:35" x14ac:dyDescent="0.3">
      <c r="A108" t="s">
        <v>425</v>
      </c>
      <c r="B108" t="s">
        <v>62</v>
      </c>
      <c r="C108" t="s">
        <v>62</v>
      </c>
      <c r="D108" t="s">
        <v>16</v>
      </c>
      <c r="E108" t="s">
        <v>17</v>
      </c>
      <c r="F108" t="s">
        <v>18</v>
      </c>
      <c r="G108">
        <v>9</v>
      </c>
      <c r="H108">
        <v>812</v>
      </c>
      <c r="K108">
        <v>306</v>
      </c>
      <c r="Z108" t="s">
        <v>426</v>
      </c>
      <c r="AA108">
        <v>41</v>
      </c>
      <c r="AB108">
        <v>1</v>
      </c>
      <c r="AH108">
        <v>461</v>
      </c>
    </row>
    <row r="109" spans="1:35" x14ac:dyDescent="0.3">
      <c r="A109" t="s">
        <v>542</v>
      </c>
      <c r="B109" t="s">
        <v>62</v>
      </c>
      <c r="C109" t="s">
        <v>62</v>
      </c>
      <c r="D109" t="s">
        <v>16</v>
      </c>
      <c r="G109">
        <v>6</v>
      </c>
      <c r="H109">
        <v>15</v>
      </c>
      <c r="K109">
        <v>15</v>
      </c>
      <c r="N109">
        <v>75</v>
      </c>
      <c r="AD109">
        <v>6</v>
      </c>
      <c r="AH109">
        <v>198</v>
      </c>
      <c r="AI109">
        <v>5</v>
      </c>
    </row>
    <row r="110" spans="1:35" x14ac:dyDescent="0.3">
      <c r="A110" t="s">
        <v>376</v>
      </c>
      <c r="B110" t="s">
        <v>71</v>
      </c>
      <c r="C110" t="s">
        <v>71</v>
      </c>
      <c r="D110" t="s">
        <v>16</v>
      </c>
      <c r="E110" t="s">
        <v>17</v>
      </c>
      <c r="F110" t="s">
        <v>18</v>
      </c>
      <c r="G110">
        <v>7</v>
      </c>
      <c r="H110">
        <v>73</v>
      </c>
      <c r="I110">
        <v>16</v>
      </c>
      <c r="J110">
        <v>39</v>
      </c>
      <c r="K110">
        <v>41</v>
      </c>
      <c r="L110">
        <v>6</v>
      </c>
      <c r="M110">
        <v>30</v>
      </c>
      <c r="O110">
        <v>447</v>
      </c>
      <c r="R110">
        <v>53</v>
      </c>
      <c r="V110">
        <v>354</v>
      </c>
      <c r="Z110" t="s">
        <v>377</v>
      </c>
      <c r="AA110">
        <v>28</v>
      </c>
      <c r="AB110">
        <v>18</v>
      </c>
      <c r="AD110">
        <v>7</v>
      </c>
      <c r="AE110">
        <v>467</v>
      </c>
      <c r="AF110">
        <v>78</v>
      </c>
      <c r="AH110">
        <v>72</v>
      </c>
      <c r="AI110">
        <v>1</v>
      </c>
    </row>
    <row r="111" spans="1:35" x14ac:dyDescent="0.3">
      <c r="A111" t="s">
        <v>277</v>
      </c>
      <c r="B111" t="s">
        <v>71</v>
      </c>
      <c r="C111" t="s">
        <v>71</v>
      </c>
      <c r="D111" t="s">
        <v>16</v>
      </c>
      <c r="E111" t="s">
        <v>17</v>
      </c>
      <c r="F111" t="s">
        <v>18</v>
      </c>
      <c r="G111">
        <v>10</v>
      </c>
      <c r="H111">
        <v>1804</v>
      </c>
      <c r="I111">
        <v>528</v>
      </c>
      <c r="K111">
        <v>1015</v>
      </c>
      <c r="L111">
        <v>234</v>
      </c>
      <c r="M111">
        <v>116</v>
      </c>
      <c r="Y111" t="s">
        <v>155</v>
      </c>
      <c r="Z111" t="s">
        <v>278</v>
      </c>
      <c r="AA111">
        <v>52</v>
      </c>
      <c r="AB111">
        <v>11</v>
      </c>
      <c r="AE111">
        <v>2349</v>
      </c>
      <c r="AF111">
        <v>154</v>
      </c>
      <c r="AI111">
        <v>60</v>
      </c>
    </row>
    <row r="112" spans="1:35" x14ac:dyDescent="0.3">
      <c r="A112" t="s">
        <v>163</v>
      </c>
      <c r="B112" t="s">
        <v>62</v>
      </c>
      <c r="C112" t="s">
        <v>62</v>
      </c>
      <c r="D112" t="s">
        <v>16</v>
      </c>
      <c r="E112" t="s">
        <v>17</v>
      </c>
      <c r="F112" t="s">
        <v>18</v>
      </c>
      <c r="H112">
        <v>1525</v>
      </c>
      <c r="I112">
        <v>36</v>
      </c>
      <c r="J112">
        <v>34</v>
      </c>
      <c r="K112">
        <v>568</v>
      </c>
      <c r="O112">
        <v>4488</v>
      </c>
      <c r="AA112">
        <v>56</v>
      </c>
      <c r="AB112">
        <v>4</v>
      </c>
      <c r="AC112">
        <v>7</v>
      </c>
      <c r="AE112">
        <v>1170</v>
      </c>
      <c r="AF112">
        <v>7</v>
      </c>
      <c r="AG112">
        <v>1691</v>
      </c>
      <c r="AI112">
        <v>12</v>
      </c>
    </row>
    <row r="113" spans="1:35" x14ac:dyDescent="0.3">
      <c r="A113" t="s">
        <v>400</v>
      </c>
      <c r="B113" t="s">
        <v>71</v>
      </c>
      <c r="C113" t="s">
        <v>71</v>
      </c>
      <c r="D113" t="s">
        <v>16</v>
      </c>
      <c r="G113">
        <v>7</v>
      </c>
      <c r="H113">
        <v>43</v>
      </c>
      <c r="K113">
        <v>35</v>
      </c>
      <c r="N113">
        <v>797</v>
      </c>
      <c r="AA113">
        <v>7</v>
      </c>
      <c r="AE113">
        <v>327</v>
      </c>
    </row>
    <row r="114" spans="1:35" s="8" customFormat="1" x14ac:dyDescent="0.3">
      <c r="A114" s="8" t="s">
        <v>617</v>
      </c>
      <c r="G114" s="8">
        <f>AVERAGE(G3:G113)</f>
        <v>8.2261904761904763</v>
      </c>
      <c r="H114" s="8">
        <f t="shared" ref="H114:X114" si="0">SUM(H3:H113)</f>
        <v>161382</v>
      </c>
      <c r="I114" s="8">
        <f t="shared" si="0"/>
        <v>55298</v>
      </c>
      <c r="J114" s="8">
        <f t="shared" si="0"/>
        <v>24996</v>
      </c>
      <c r="K114" s="8">
        <f t="shared" si="0"/>
        <v>73434</v>
      </c>
      <c r="L114" s="8">
        <f t="shared" si="0"/>
        <v>13087</v>
      </c>
      <c r="M114" s="8">
        <f t="shared" si="0"/>
        <v>11066</v>
      </c>
      <c r="N114" s="8">
        <f t="shared" si="0"/>
        <v>167307</v>
      </c>
      <c r="O114" s="8">
        <f t="shared" si="0"/>
        <v>6225100</v>
      </c>
      <c r="P114" s="8">
        <f t="shared" si="0"/>
        <v>155293</v>
      </c>
      <c r="Q114" s="9">
        <f t="shared" si="0"/>
        <v>1115447</v>
      </c>
      <c r="R114" s="8">
        <f t="shared" si="0"/>
        <v>4809</v>
      </c>
      <c r="S114" s="8">
        <f t="shared" si="0"/>
        <v>1616141</v>
      </c>
      <c r="T114" s="8">
        <f t="shared" si="0"/>
        <v>26122</v>
      </c>
      <c r="U114" s="8">
        <f t="shared" si="0"/>
        <v>116063</v>
      </c>
      <c r="V114" s="8">
        <f t="shared" si="0"/>
        <v>16846</v>
      </c>
      <c r="W114" s="8">
        <f t="shared" si="0"/>
        <v>878350</v>
      </c>
      <c r="X114" s="8">
        <f t="shared" si="0"/>
        <v>8485</v>
      </c>
      <c r="AA114" s="8">
        <f t="shared" ref="AA114:AI114" si="1">SUM(AA3:AA113)</f>
        <v>5955</v>
      </c>
      <c r="AB114" s="8">
        <f t="shared" si="1"/>
        <v>1310</v>
      </c>
      <c r="AC114" s="8">
        <f t="shared" si="1"/>
        <v>1059</v>
      </c>
      <c r="AD114" s="8">
        <f t="shared" si="1"/>
        <v>663</v>
      </c>
      <c r="AE114" s="8">
        <f t="shared" si="1"/>
        <v>221871</v>
      </c>
      <c r="AF114" s="8">
        <f t="shared" si="1"/>
        <v>17596</v>
      </c>
      <c r="AG114" s="8">
        <f t="shared" si="1"/>
        <v>17917</v>
      </c>
      <c r="AH114" s="8">
        <f t="shared" si="1"/>
        <v>38548</v>
      </c>
      <c r="AI114" s="8">
        <f t="shared" si="1"/>
        <v>2282</v>
      </c>
    </row>
  </sheetData>
  <sortState ref="A3:CR123">
    <sortCondition ref="A3"/>
  </sortState>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4"/>
  <sheetViews>
    <sheetView topLeftCell="AP10" workbookViewId="0">
      <selection activeCell="A124" sqref="A124"/>
    </sheetView>
  </sheetViews>
  <sheetFormatPr defaultRowHeight="14.4" x14ac:dyDescent="0.3"/>
  <cols>
    <col min="1" max="1" width="38.6640625" customWidth="1"/>
    <col min="2" max="2" width="28.33203125" customWidth="1"/>
    <col min="3" max="3" width="9" customWidth="1"/>
    <col min="4" max="4" width="11.21875" customWidth="1"/>
    <col min="5" max="5" width="10.5546875" customWidth="1"/>
    <col min="6" max="6" width="28.5546875" customWidth="1"/>
    <col min="7" max="7" width="18.109375" customWidth="1"/>
    <col min="8" max="8" width="11.88671875" customWidth="1"/>
    <col min="9" max="9" width="16.33203125" customWidth="1"/>
    <col min="10" max="10" width="18.6640625" customWidth="1"/>
    <col min="11" max="11" width="26.109375" customWidth="1"/>
    <col min="12" max="12" width="8.88671875" customWidth="1"/>
    <col min="13" max="13" width="20.88671875" customWidth="1"/>
    <col min="14" max="14" width="10.5546875" customWidth="1"/>
    <col min="15" max="15" width="10.33203125" customWidth="1"/>
    <col min="16" max="16" width="11.5546875" customWidth="1"/>
    <col min="17" max="17" width="11.21875" customWidth="1"/>
    <col min="18" max="18" width="10.44140625" customWidth="1"/>
    <col min="19" max="19" width="11" customWidth="1"/>
    <col min="20" max="20" width="11.44140625" customWidth="1"/>
    <col min="22" max="22" width="10.5546875" customWidth="1"/>
    <col min="23" max="23" width="17.21875" customWidth="1"/>
    <col min="24" max="24" width="12.5546875" customWidth="1"/>
    <col min="25" max="25" width="17" customWidth="1"/>
    <col min="26" max="26" width="14.6640625" customWidth="1"/>
    <col min="27" max="27" width="10" customWidth="1"/>
    <col min="28" max="28" width="10.6640625" customWidth="1"/>
    <col min="29" max="29" width="10.21875" customWidth="1"/>
    <col min="30" max="30" width="12.5546875" customWidth="1"/>
    <col min="31" max="32" width="14" customWidth="1"/>
    <col min="33" max="33" width="13.5546875" customWidth="1"/>
    <col min="34" max="34" width="17.6640625" customWidth="1"/>
    <col min="35" max="35" width="11.77734375" customWidth="1"/>
    <col min="37" max="37" width="11.88671875" customWidth="1"/>
    <col min="38" max="38" width="13.77734375" customWidth="1"/>
    <col min="40" max="40" width="17.88671875" customWidth="1"/>
    <col min="41" max="41" width="22.77734375" customWidth="1"/>
    <col min="42" max="42" width="17.5546875" customWidth="1"/>
    <col min="43" max="43" width="19.77734375" customWidth="1"/>
    <col min="44" max="44" width="17.109375" customWidth="1"/>
    <col min="45" max="45" width="17.88671875" customWidth="1"/>
    <col min="46" max="46" width="34.21875" customWidth="1"/>
    <col min="47" max="47" width="33" customWidth="1"/>
    <col min="48" max="48" width="52.44140625" customWidth="1"/>
  </cols>
  <sheetData>
    <row r="1" spans="1:48" ht="165.6" x14ac:dyDescent="0.3">
      <c r="A1" s="3" t="s">
        <v>597</v>
      </c>
      <c r="B1" s="1" t="s">
        <v>4</v>
      </c>
      <c r="C1" s="1"/>
      <c r="D1" s="1"/>
      <c r="E1" s="1"/>
      <c r="F1" s="1"/>
      <c r="G1" s="1" t="s">
        <v>5</v>
      </c>
      <c r="H1" s="1"/>
      <c r="I1" s="1"/>
      <c r="J1" s="1"/>
      <c r="K1" s="1"/>
      <c r="L1" s="1" t="s">
        <v>6</v>
      </c>
      <c r="M1" s="1" t="s">
        <v>7</v>
      </c>
      <c r="N1" s="1"/>
      <c r="O1" s="1"/>
      <c r="P1" s="1"/>
      <c r="Q1" s="1"/>
      <c r="R1" s="1"/>
      <c r="S1" s="1"/>
      <c r="T1" s="1"/>
      <c r="U1" s="1"/>
      <c r="V1" s="1"/>
      <c r="W1" s="1"/>
      <c r="X1" s="1"/>
      <c r="Y1" s="1" t="s">
        <v>8</v>
      </c>
      <c r="Z1" s="1"/>
      <c r="AA1" s="1"/>
      <c r="AB1" s="1"/>
      <c r="AC1" s="1"/>
      <c r="AD1" s="1"/>
      <c r="AE1" s="1"/>
      <c r="AF1" s="1"/>
      <c r="AG1" s="1"/>
      <c r="AH1" s="1"/>
      <c r="AI1" s="1"/>
      <c r="AJ1" s="1"/>
      <c r="AK1" s="1"/>
      <c r="AL1" s="1"/>
      <c r="AM1" s="1"/>
      <c r="AN1" s="1" t="s">
        <v>9</v>
      </c>
      <c r="AO1" s="1" t="s">
        <v>10</v>
      </c>
      <c r="AP1" s="1"/>
      <c r="AQ1" s="1"/>
      <c r="AR1" s="1"/>
      <c r="AS1" s="1"/>
      <c r="AT1" s="1" t="s">
        <v>11</v>
      </c>
      <c r="AU1" s="1" t="s">
        <v>12</v>
      </c>
      <c r="AV1" s="1" t="s">
        <v>13</v>
      </c>
    </row>
    <row r="2" spans="1:48" ht="83.4" x14ac:dyDescent="0.3">
      <c r="A2" s="4" t="s">
        <v>14</v>
      </c>
      <c r="B2" s="4" t="s">
        <v>28</v>
      </c>
      <c r="C2" s="4" t="s">
        <v>29</v>
      </c>
      <c r="D2" s="4" t="s">
        <v>30</v>
      </c>
      <c r="E2" s="4" t="s">
        <v>31</v>
      </c>
      <c r="F2" s="4" t="s">
        <v>32</v>
      </c>
      <c r="G2" s="4" t="s">
        <v>33</v>
      </c>
      <c r="H2" s="4" t="s">
        <v>34</v>
      </c>
      <c r="I2" s="4" t="s">
        <v>35</v>
      </c>
      <c r="J2" s="4" t="s">
        <v>36</v>
      </c>
      <c r="K2" s="4" t="s">
        <v>32</v>
      </c>
      <c r="L2" s="4" t="s">
        <v>15</v>
      </c>
      <c r="M2" s="4" t="s">
        <v>37</v>
      </c>
      <c r="N2" s="4" t="s">
        <v>38</v>
      </c>
      <c r="O2" s="4" t="s">
        <v>39</v>
      </c>
      <c r="P2" s="4" t="s">
        <v>40</v>
      </c>
      <c r="Q2" s="4" t="s">
        <v>41</v>
      </c>
      <c r="R2" s="4" t="s">
        <v>42</v>
      </c>
      <c r="S2" s="4" t="s">
        <v>43</v>
      </c>
      <c r="T2" s="4" t="s">
        <v>44</v>
      </c>
      <c r="U2" s="4" t="s">
        <v>45</v>
      </c>
      <c r="V2" s="4" t="s">
        <v>46</v>
      </c>
      <c r="W2" s="4" t="s">
        <v>47</v>
      </c>
      <c r="X2" s="4" t="s">
        <v>32</v>
      </c>
      <c r="Y2" s="4" t="s">
        <v>48</v>
      </c>
      <c r="Z2" s="4" t="s">
        <v>37</v>
      </c>
      <c r="AA2" s="4" t="s">
        <v>38</v>
      </c>
      <c r="AB2" s="4" t="s">
        <v>39</v>
      </c>
      <c r="AC2" s="4" t="s">
        <v>40</v>
      </c>
      <c r="AD2" s="4" t="s">
        <v>49</v>
      </c>
      <c r="AE2" s="4" t="s">
        <v>50</v>
      </c>
      <c r="AF2" s="4" t="s">
        <v>51</v>
      </c>
      <c r="AG2" s="4" t="s">
        <v>42</v>
      </c>
      <c r="AH2" s="4" t="s">
        <v>52</v>
      </c>
      <c r="AI2" s="4" t="s">
        <v>53</v>
      </c>
      <c r="AJ2" s="4" t="s">
        <v>54</v>
      </c>
      <c r="AK2" s="4" t="s">
        <v>55</v>
      </c>
      <c r="AL2" s="4" t="s">
        <v>47</v>
      </c>
      <c r="AM2" s="4" t="s">
        <v>32</v>
      </c>
      <c r="AN2" s="4" t="s">
        <v>15</v>
      </c>
      <c r="AO2" s="4" t="s">
        <v>56</v>
      </c>
      <c r="AP2" s="4" t="s">
        <v>57</v>
      </c>
      <c r="AQ2" s="4" t="s">
        <v>58</v>
      </c>
      <c r="AR2" s="4" t="s">
        <v>59</v>
      </c>
      <c r="AS2" s="4" t="s">
        <v>60</v>
      </c>
      <c r="AT2" s="4" t="s">
        <v>27</v>
      </c>
      <c r="AU2" s="4" t="s">
        <v>27</v>
      </c>
      <c r="AV2" s="4" t="s">
        <v>27</v>
      </c>
    </row>
    <row r="3" spans="1:48" x14ac:dyDescent="0.3">
      <c r="A3" t="s">
        <v>210</v>
      </c>
      <c r="B3" t="s">
        <v>76</v>
      </c>
      <c r="D3" t="s">
        <v>76</v>
      </c>
      <c r="F3" t="s">
        <v>211</v>
      </c>
      <c r="I3" t="s">
        <v>76</v>
      </c>
      <c r="L3" t="s">
        <v>66</v>
      </c>
      <c r="M3" t="s">
        <v>76</v>
      </c>
      <c r="T3" t="s">
        <v>76</v>
      </c>
      <c r="Y3" t="s">
        <v>76</v>
      </c>
      <c r="AG3" t="s">
        <v>76</v>
      </c>
      <c r="AM3" t="s">
        <v>212</v>
      </c>
      <c r="AN3" t="s">
        <v>66</v>
      </c>
      <c r="AO3" t="s">
        <v>76</v>
      </c>
      <c r="AT3" t="s">
        <v>213</v>
      </c>
      <c r="AU3" t="s">
        <v>214</v>
      </c>
      <c r="AV3" t="s">
        <v>215</v>
      </c>
    </row>
    <row r="4" spans="1:48" x14ac:dyDescent="0.3">
      <c r="A4" t="s">
        <v>123</v>
      </c>
      <c r="L4" t="s">
        <v>66</v>
      </c>
      <c r="Y4" t="s">
        <v>76</v>
      </c>
      <c r="AM4" t="s">
        <v>125</v>
      </c>
      <c r="AN4" t="s">
        <v>66</v>
      </c>
      <c r="AT4" t="s">
        <v>126</v>
      </c>
    </row>
    <row r="5" spans="1:48" x14ac:dyDescent="0.3">
      <c r="A5" t="s">
        <v>405</v>
      </c>
      <c r="B5" t="s">
        <v>76</v>
      </c>
      <c r="C5" t="s">
        <v>76</v>
      </c>
      <c r="D5" t="s">
        <v>76</v>
      </c>
      <c r="L5" t="s">
        <v>76</v>
      </c>
      <c r="N5" t="s">
        <v>76</v>
      </c>
      <c r="R5" t="s">
        <v>76</v>
      </c>
      <c r="S5" t="s">
        <v>76</v>
      </c>
      <c r="T5" t="s">
        <v>76</v>
      </c>
      <c r="Y5" t="s">
        <v>76</v>
      </c>
      <c r="AA5" t="s">
        <v>76</v>
      </c>
      <c r="AE5">
        <v>1</v>
      </c>
      <c r="AH5" t="s">
        <v>76</v>
      </c>
      <c r="AN5" t="s">
        <v>66</v>
      </c>
      <c r="AO5" t="s">
        <v>76</v>
      </c>
      <c r="AP5" t="s">
        <v>76</v>
      </c>
      <c r="AT5" t="s">
        <v>407</v>
      </c>
      <c r="AU5" t="s">
        <v>408</v>
      </c>
      <c r="AV5" t="s">
        <v>409</v>
      </c>
    </row>
    <row r="6" spans="1:48" x14ac:dyDescent="0.3">
      <c r="A6" t="s">
        <v>410</v>
      </c>
      <c r="B6" t="s">
        <v>76</v>
      </c>
      <c r="E6" t="s">
        <v>76</v>
      </c>
      <c r="F6" t="s">
        <v>413</v>
      </c>
      <c r="H6" t="s">
        <v>76</v>
      </c>
      <c r="L6" t="s">
        <v>76</v>
      </c>
      <c r="N6" t="s">
        <v>76</v>
      </c>
      <c r="Y6" t="s">
        <v>76</v>
      </c>
      <c r="AN6" t="s">
        <v>66</v>
      </c>
      <c r="AO6" t="s">
        <v>76</v>
      </c>
      <c r="AP6" t="s">
        <v>76</v>
      </c>
      <c r="AT6" t="s">
        <v>414</v>
      </c>
      <c r="AU6" t="s">
        <v>415</v>
      </c>
      <c r="AV6" t="s">
        <v>416</v>
      </c>
    </row>
    <row r="7" spans="1:48" x14ac:dyDescent="0.3">
      <c r="A7" t="s">
        <v>192</v>
      </c>
      <c r="B7" t="s">
        <v>76</v>
      </c>
      <c r="C7" t="s">
        <v>76</v>
      </c>
      <c r="E7" t="s">
        <v>76</v>
      </c>
      <c r="L7" t="s">
        <v>66</v>
      </c>
      <c r="N7" t="s">
        <v>76</v>
      </c>
      <c r="X7" t="s">
        <v>193</v>
      </c>
      <c r="Y7" t="s">
        <v>76</v>
      </c>
      <c r="AG7" t="s">
        <v>76</v>
      </c>
      <c r="AM7" t="s">
        <v>194</v>
      </c>
      <c r="AN7" t="s">
        <v>66</v>
      </c>
      <c r="AO7" t="s">
        <v>76</v>
      </c>
      <c r="AT7" t="s">
        <v>195</v>
      </c>
      <c r="AU7" t="s">
        <v>196</v>
      </c>
      <c r="AV7" t="s">
        <v>197</v>
      </c>
    </row>
    <row r="8" spans="1:48" x14ac:dyDescent="0.3">
      <c r="A8" t="s">
        <v>305</v>
      </c>
      <c r="B8" t="s">
        <v>76</v>
      </c>
      <c r="L8" t="s">
        <v>66</v>
      </c>
      <c r="M8" t="s">
        <v>76</v>
      </c>
      <c r="N8" t="s">
        <v>76</v>
      </c>
      <c r="Y8" t="s">
        <v>76</v>
      </c>
      <c r="AN8" t="s">
        <v>66</v>
      </c>
      <c r="AT8" t="s">
        <v>306</v>
      </c>
      <c r="AU8" t="s">
        <v>307</v>
      </c>
    </row>
    <row r="9" spans="1:48" x14ac:dyDescent="0.3">
      <c r="A9" t="s">
        <v>558</v>
      </c>
      <c r="B9" t="s">
        <v>76</v>
      </c>
      <c r="C9" t="s">
        <v>76</v>
      </c>
      <c r="H9" t="s">
        <v>76</v>
      </c>
      <c r="L9" t="s">
        <v>66</v>
      </c>
      <c r="M9" t="s">
        <v>76</v>
      </c>
      <c r="N9" t="s">
        <v>76</v>
      </c>
      <c r="U9" t="s">
        <v>76</v>
      </c>
      <c r="Y9" t="s">
        <v>76</v>
      </c>
      <c r="AJ9" t="s">
        <v>76</v>
      </c>
      <c r="AN9" t="s">
        <v>66</v>
      </c>
      <c r="AT9" t="s">
        <v>559</v>
      </c>
      <c r="AU9" t="s">
        <v>560</v>
      </c>
      <c r="AV9" t="s">
        <v>561</v>
      </c>
    </row>
    <row r="10" spans="1:48" x14ac:dyDescent="0.3">
      <c r="A10" t="s">
        <v>240</v>
      </c>
      <c r="B10" t="s">
        <v>76</v>
      </c>
      <c r="C10" t="s">
        <v>76</v>
      </c>
      <c r="D10" t="s">
        <v>76</v>
      </c>
      <c r="K10" t="s">
        <v>241</v>
      </c>
      <c r="L10" t="s">
        <v>76</v>
      </c>
      <c r="M10" t="s">
        <v>76</v>
      </c>
      <c r="N10" t="s">
        <v>76</v>
      </c>
      <c r="R10" t="s">
        <v>76</v>
      </c>
      <c r="Y10" t="s">
        <v>76</v>
      </c>
      <c r="AA10" t="s">
        <v>76</v>
      </c>
      <c r="AB10" t="s">
        <v>76</v>
      </c>
      <c r="AE10">
        <v>1</v>
      </c>
      <c r="AL10" t="s">
        <v>76</v>
      </c>
      <c r="AN10" t="s">
        <v>76</v>
      </c>
      <c r="AO10" t="s">
        <v>76</v>
      </c>
      <c r="AT10" t="s">
        <v>242</v>
      </c>
      <c r="AU10" t="s">
        <v>243</v>
      </c>
      <c r="AV10" t="s">
        <v>244</v>
      </c>
    </row>
    <row r="11" spans="1:48" x14ac:dyDescent="0.3">
      <c r="A11" t="s">
        <v>183</v>
      </c>
      <c r="B11" t="s">
        <v>76</v>
      </c>
      <c r="C11" t="s">
        <v>76</v>
      </c>
      <c r="D11" t="s">
        <v>76</v>
      </c>
      <c r="G11" t="s">
        <v>76</v>
      </c>
      <c r="H11" t="s">
        <v>76</v>
      </c>
      <c r="J11" t="s">
        <v>76</v>
      </c>
      <c r="L11" t="s">
        <v>66</v>
      </c>
      <c r="M11" t="s">
        <v>76</v>
      </c>
      <c r="N11" t="s">
        <v>76</v>
      </c>
      <c r="S11" t="s">
        <v>76</v>
      </c>
      <c r="Y11" t="s">
        <v>76</v>
      </c>
      <c r="Z11" t="s">
        <v>76</v>
      </c>
      <c r="AA11" t="s">
        <v>76</v>
      </c>
      <c r="AG11" t="s">
        <v>76</v>
      </c>
      <c r="AN11" t="s">
        <v>66</v>
      </c>
      <c r="AO11" t="s">
        <v>76</v>
      </c>
      <c r="AT11" t="s">
        <v>184</v>
      </c>
      <c r="AU11" t="s">
        <v>185</v>
      </c>
      <c r="AV11" t="s">
        <v>186</v>
      </c>
    </row>
    <row r="12" spans="1:48" x14ac:dyDescent="0.3">
      <c r="A12" t="s">
        <v>498</v>
      </c>
      <c r="B12" t="s">
        <v>76</v>
      </c>
      <c r="E12" t="s">
        <v>76</v>
      </c>
      <c r="K12" t="s">
        <v>500</v>
      </c>
      <c r="L12" t="s">
        <v>66</v>
      </c>
      <c r="X12" t="s">
        <v>501</v>
      </c>
      <c r="Y12" t="s">
        <v>76</v>
      </c>
      <c r="AN12" t="s">
        <v>66</v>
      </c>
      <c r="AO12" t="s">
        <v>76</v>
      </c>
      <c r="AS12" t="s">
        <v>502</v>
      </c>
      <c r="AT12" t="s">
        <v>503</v>
      </c>
      <c r="AU12" t="s">
        <v>504</v>
      </c>
      <c r="AV12" t="s">
        <v>505</v>
      </c>
    </row>
    <row r="13" spans="1:48" x14ac:dyDescent="0.3">
      <c r="A13" t="s">
        <v>268</v>
      </c>
      <c r="B13" t="s">
        <v>76</v>
      </c>
      <c r="C13" t="s">
        <v>76</v>
      </c>
      <c r="E13" t="s">
        <v>76</v>
      </c>
      <c r="H13" t="s">
        <v>76</v>
      </c>
      <c r="K13" t="s">
        <v>269</v>
      </c>
      <c r="L13" t="s">
        <v>76</v>
      </c>
      <c r="M13" t="s">
        <v>76</v>
      </c>
      <c r="N13" t="s">
        <v>76</v>
      </c>
      <c r="T13" t="s">
        <v>76</v>
      </c>
      <c r="U13" t="s">
        <v>76</v>
      </c>
      <c r="Y13" t="s">
        <v>76</v>
      </c>
      <c r="Z13" t="s">
        <v>76</v>
      </c>
      <c r="AA13" t="s">
        <v>76</v>
      </c>
      <c r="AE13">
        <v>1</v>
      </c>
      <c r="AG13" t="s">
        <v>76</v>
      </c>
      <c r="AI13" t="s">
        <v>76</v>
      </c>
      <c r="AN13" t="s">
        <v>66</v>
      </c>
      <c r="AO13" t="s">
        <v>76</v>
      </c>
      <c r="AP13" t="s">
        <v>76</v>
      </c>
      <c r="AT13" t="s">
        <v>270</v>
      </c>
      <c r="AU13" t="s">
        <v>271</v>
      </c>
      <c r="AV13" t="s">
        <v>272</v>
      </c>
    </row>
    <row r="14" spans="1:48" x14ac:dyDescent="0.3">
      <c r="A14" t="s">
        <v>148</v>
      </c>
      <c r="B14" t="s">
        <v>76</v>
      </c>
      <c r="D14" t="s">
        <v>76</v>
      </c>
      <c r="K14" t="s">
        <v>150</v>
      </c>
      <c r="L14" t="s">
        <v>66</v>
      </c>
      <c r="M14" t="s">
        <v>76</v>
      </c>
      <c r="N14" t="s">
        <v>76</v>
      </c>
      <c r="Y14" t="s">
        <v>76</v>
      </c>
      <c r="AG14" t="s">
        <v>76</v>
      </c>
      <c r="AN14" t="s">
        <v>66</v>
      </c>
      <c r="AT14" t="s">
        <v>151</v>
      </c>
      <c r="AU14" t="s">
        <v>152</v>
      </c>
      <c r="AV14" t="s">
        <v>153</v>
      </c>
    </row>
    <row r="15" spans="1:48" x14ac:dyDescent="0.3">
      <c r="A15" t="s">
        <v>554</v>
      </c>
      <c r="B15" t="s">
        <v>76</v>
      </c>
      <c r="E15" t="s">
        <v>76</v>
      </c>
      <c r="L15" t="s">
        <v>76</v>
      </c>
      <c r="M15" t="s">
        <v>76</v>
      </c>
      <c r="N15" t="s">
        <v>76</v>
      </c>
      <c r="T15" t="s">
        <v>76</v>
      </c>
      <c r="U15" t="s">
        <v>76</v>
      </c>
      <c r="Y15" t="s">
        <v>76</v>
      </c>
      <c r="AI15" t="s">
        <v>76</v>
      </c>
      <c r="AJ15" t="s">
        <v>76</v>
      </c>
      <c r="AN15" t="s">
        <v>66</v>
      </c>
      <c r="AO15" t="s">
        <v>76</v>
      </c>
      <c r="AP15" t="s">
        <v>76</v>
      </c>
      <c r="AT15" t="s">
        <v>555</v>
      </c>
      <c r="AU15" t="s">
        <v>556</v>
      </c>
      <c r="AV15" t="s">
        <v>557</v>
      </c>
    </row>
    <row r="16" spans="1:48" x14ac:dyDescent="0.3">
      <c r="A16" t="s">
        <v>327</v>
      </c>
      <c r="C16" t="s">
        <v>76</v>
      </c>
      <c r="D16" t="s">
        <v>76</v>
      </c>
      <c r="L16" t="s">
        <v>76</v>
      </c>
      <c r="M16" t="s">
        <v>76</v>
      </c>
      <c r="N16" t="s">
        <v>76</v>
      </c>
      <c r="Y16" t="s">
        <v>76</v>
      </c>
      <c r="Z16" t="s">
        <v>76</v>
      </c>
      <c r="AI16" t="s">
        <v>76</v>
      </c>
      <c r="AJ16" t="s">
        <v>76</v>
      </c>
      <c r="AN16" t="s">
        <v>66</v>
      </c>
      <c r="AS16" t="s">
        <v>328</v>
      </c>
      <c r="AT16" t="s">
        <v>329</v>
      </c>
      <c r="AU16" t="s">
        <v>330</v>
      </c>
      <c r="AV16" t="s">
        <v>331</v>
      </c>
    </row>
    <row r="17" spans="1:48" x14ac:dyDescent="0.3">
      <c r="A17" t="s">
        <v>363</v>
      </c>
      <c r="B17" t="s">
        <v>76</v>
      </c>
      <c r="C17" t="s">
        <v>76</v>
      </c>
      <c r="D17" t="s">
        <v>76</v>
      </c>
      <c r="E17" t="s">
        <v>642</v>
      </c>
      <c r="L17" t="s">
        <v>66</v>
      </c>
      <c r="M17" t="s">
        <v>76</v>
      </c>
      <c r="Q17" t="s">
        <v>76</v>
      </c>
      <c r="R17" t="s">
        <v>76</v>
      </c>
      <c r="S17" t="s">
        <v>76</v>
      </c>
      <c r="T17" t="s">
        <v>76</v>
      </c>
      <c r="Y17" t="s">
        <v>76</v>
      </c>
      <c r="Z17" t="s">
        <v>76</v>
      </c>
      <c r="AE17">
        <v>1</v>
      </c>
      <c r="AG17" t="s">
        <v>76</v>
      </c>
      <c r="AH17" t="s">
        <v>76</v>
      </c>
      <c r="AI17" t="s">
        <v>76</v>
      </c>
      <c r="AN17" t="s">
        <v>76</v>
      </c>
      <c r="AO17" t="s">
        <v>76</v>
      </c>
      <c r="AT17" t="s">
        <v>364</v>
      </c>
      <c r="AU17" t="s">
        <v>365</v>
      </c>
      <c r="AV17" t="s">
        <v>366</v>
      </c>
    </row>
    <row r="18" spans="1:48" x14ac:dyDescent="0.3">
      <c r="A18" t="s">
        <v>396</v>
      </c>
      <c r="B18" t="s">
        <v>76</v>
      </c>
      <c r="C18" t="s">
        <v>76</v>
      </c>
      <c r="D18" t="s">
        <v>76</v>
      </c>
      <c r="E18" t="s">
        <v>76</v>
      </c>
      <c r="H18" t="s">
        <v>76</v>
      </c>
      <c r="L18" t="s">
        <v>66</v>
      </c>
      <c r="M18" t="s">
        <v>76</v>
      </c>
      <c r="N18" t="s">
        <v>76</v>
      </c>
      <c r="Q18" t="s">
        <v>76</v>
      </c>
      <c r="T18" t="s">
        <v>76</v>
      </c>
      <c r="U18" t="s">
        <v>76</v>
      </c>
      <c r="Y18" t="s">
        <v>76</v>
      </c>
      <c r="AA18" t="s">
        <v>76</v>
      </c>
      <c r="AG18" t="s">
        <v>76</v>
      </c>
      <c r="AI18" t="s">
        <v>76</v>
      </c>
      <c r="AJ18" t="s">
        <v>76</v>
      </c>
      <c r="AN18" t="s">
        <v>66</v>
      </c>
      <c r="AO18" t="s">
        <v>76</v>
      </c>
      <c r="AT18" t="s">
        <v>397</v>
      </c>
      <c r="AU18" t="s">
        <v>398</v>
      </c>
      <c r="AV18" t="s">
        <v>399</v>
      </c>
    </row>
    <row r="19" spans="1:48" x14ac:dyDescent="0.3">
      <c r="A19" t="s">
        <v>481</v>
      </c>
      <c r="B19" t="s">
        <v>76</v>
      </c>
      <c r="D19" t="s">
        <v>76</v>
      </c>
      <c r="L19" t="s">
        <v>66</v>
      </c>
      <c r="M19" t="s">
        <v>76</v>
      </c>
      <c r="N19" t="s">
        <v>76</v>
      </c>
      <c r="Q19" t="s">
        <v>76</v>
      </c>
      <c r="S19" t="s">
        <v>76</v>
      </c>
      <c r="U19" t="s">
        <v>76</v>
      </c>
      <c r="Y19" t="s">
        <v>76</v>
      </c>
      <c r="AB19" t="s">
        <v>76</v>
      </c>
      <c r="AE19">
        <v>1</v>
      </c>
      <c r="AJ19" t="s">
        <v>76</v>
      </c>
      <c r="AN19" t="s">
        <v>66</v>
      </c>
      <c r="AT19" t="s">
        <v>482</v>
      </c>
      <c r="AU19" t="s">
        <v>483</v>
      </c>
    </row>
    <row r="20" spans="1:48" x14ac:dyDescent="0.3">
      <c r="A20" t="s">
        <v>103</v>
      </c>
      <c r="B20" t="s">
        <v>76</v>
      </c>
      <c r="C20" t="s">
        <v>76</v>
      </c>
      <c r="L20" t="s">
        <v>66</v>
      </c>
      <c r="M20" t="s">
        <v>76</v>
      </c>
      <c r="N20" t="s">
        <v>76</v>
      </c>
      <c r="Q20" t="s">
        <v>76</v>
      </c>
      <c r="Y20" t="s">
        <v>76</v>
      </c>
      <c r="AE20">
        <v>1</v>
      </c>
      <c r="AN20" t="s">
        <v>76</v>
      </c>
      <c r="AT20" t="s">
        <v>104</v>
      </c>
      <c r="AU20" t="s">
        <v>105</v>
      </c>
    </row>
    <row r="21" spans="1:48" x14ac:dyDescent="0.3">
      <c r="A21" t="s">
        <v>428</v>
      </c>
      <c r="B21" t="s">
        <v>76</v>
      </c>
      <c r="C21" t="s">
        <v>76</v>
      </c>
      <c r="D21" t="s">
        <v>76</v>
      </c>
      <c r="E21" t="s">
        <v>76</v>
      </c>
      <c r="F21" t="s">
        <v>429</v>
      </c>
      <c r="L21" t="s">
        <v>76</v>
      </c>
      <c r="M21" t="s">
        <v>76</v>
      </c>
      <c r="N21" t="s">
        <v>76</v>
      </c>
      <c r="R21" t="s">
        <v>76</v>
      </c>
      <c r="X21" t="s">
        <v>430</v>
      </c>
      <c r="Y21" t="s">
        <v>76</v>
      </c>
      <c r="AM21" t="s">
        <v>431</v>
      </c>
      <c r="AN21" t="s">
        <v>66</v>
      </c>
      <c r="AO21" t="s">
        <v>76</v>
      </c>
      <c r="AS21" t="s">
        <v>432</v>
      </c>
      <c r="AT21" t="s">
        <v>433</v>
      </c>
      <c r="AU21" t="s">
        <v>434</v>
      </c>
      <c r="AV21" t="s">
        <v>435</v>
      </c>
    </row>
    <row r="22" spans="1:48" x14ac:dyDescent="0.3">
      <c r="A22" t="s">
        <v>351</v>
      </c>
      <c r="C22" t="s">
        <v>76</v>
      </c>
      <c r="L22" t="s">
        <v>66</v>
      </c>
      <c r="M22" t="s">
        <v>76</v>
      </c>
      <c r="N22" t="s">
        <v>76</v>
      </c>
      <c r="R22" t="s">
        <v>76</v>
      </c>
      <c r="U22" t="s">
        <v>76</v>
      </c>
      <c r="Y22" t="s">
        <v>76</v>
      </c>
      <c r="Z22" t="s">
        <v>76</v>
      </c>
      <c r="AE22">
        <v>1</v>
      </c>
      <c r="AF22" t="s">
        <v>76</v>
      </c>
      <c r="AG22" t="s">
        <v>76</v>
      </c>
      <c r="AJ22" t="s">
        <v>76</v>
      </c>
      <c r="AN22" t="s">
        <v>76</v>
      </c>
      <c r="AO22" t="s">
        <v>76</v>
      </c>
      <c r="AT22" t="s">
        <v>352</v>
      </c>
      <c r="AU22" t="s">
        <v>353</v>
      </c>
    </row>
    <row r="23" spans="1:48" x14ac:dyDescent="0.3">
      <c r="A23" t="s">
        <v>70</v>
      </c>
      <c r="B23" t="s">
        <v>76</v>
      </c>
      <c r="D23" t="s">
        <v>76</v>
      </c>
      <c r="L23" t="s">
        <v>66</v>
      </c>
      <c r="M23" t="s">
        <v>76</v>
      </c>
      <c r="Q23" t="s">
        <v>76</v>
      </c>
      <c r="Y23" t="s">
        <v>76</v>
      </c>
      <c r="AB23" t="s">
        <v>76</v>
      </c>
      <c r="AG23" t="s">
        <v>76</v>
      </c>
      <c r="AH23" t="s">
        <v>76</v>
      </c>
      <c r="AN23" t="s">
        <v>66</v>
      </c>
      <c r="AO23" t="s">
        <v>76</v>
      </c>
      <c r="AT23" t="s">
        <v>72</v>
      </c>
      <c r="AU23" t="s">
        <v>73</v>
      </c>
      <c r="AV23" t="s">
        <v>74</v>
      </c>
    </row>
    <row r="24" spans="1:48" x14ac:dyDescent="0.3">
      <c r="A24" t="s">
        <v>359</v>
      </c>
      <c r="B24" t="s">
        <v>76</v>
      </c>
      <c r="C24" t="s">
        <v>76</v>
      </c>
      <c r="E24" t="s">
        <v>76</v>
      </c>
      <c r="L24" t="s">
        <v>66</v>
      </c>
      <c r="M24" t="s">
        <v>76</v>
      </c>
      <c r="N24" t="s">
        <v>76</v>
      </c>
      <c r="T24" t="s">
        <v>76</v>
      </c>
      <c r="U24" t="s">
        <v>76</v>
      </c>
      <c r="Y24" t="s">
        <v>76</v>
      </c>
      <c r="AG24" t="s">
        <v>76</v>
      </c>
      <c r="AN24" t="s">
        <v>66</v>
      </c>
      <c r="AT24" t="s">
        <v>360</v>
      </c>
      <c r="AU24" t="s">
        <v>361</v>
      </c>
      <c r="AV24" t="s">
        <v>362</v>
      </c>
    </row>
    <row r="25" spans="1:48" x14ac:dyDescent="0.3">
      <c r="A25" t="s">
        <v>372</v>
      </c>
      <c r="B25" t="s">
        <v>76</v>
      </c>
      <c r="C25" t="s">
        <v>76</v>
      </c>
      <c r="D25" t="s">
        <v>76</v>
      </c>
      <c r="E25" t="s">
        <v>76</v>
      </c>
      <c r="L25" t="s">
        <v>66</v>
      </c>
      <c r="M25" t="s">
        <v>76</v>
      </c>
      <c r="N25" t="s">
        <v>76</v>
      </c>
      <c r="Y25" t="s">
        <v>76</v>
      </c>
      <c r="AG25" t="s">
        <v>76</v>
      </c>
      <c r="AN25" t="s">
        <v>66</v>
      </c>
      <c r="AT25" t="s">
        <v>373</v>
      </c>
      <c r="AU25" t="s">
        <v>374</v>
      </c>
      <c r="AV25" t="s">
        <v>375</v>
      </c>
    </row>
    <row r="26" spans="1:48" x14ac:dyDescent="0.3">
      <c r="A26" t="s">
        <v>226</v>
      </c>
      <c r="B26" t="s">
        <v>76</v>
      </c>
      <c r="C26" t="s">
        <v>76</v>
      </c>
      <c r="D26" t="s">
        <v>76</v>
      </c>
      <c r="H26" t="s">
        <v>76</v>
      </c>
      <c r="L26" t="s">
        <v>66</v>
      </c>
      <c r="M26" t="s">
        <v>76</v>
      </c>
      <c r="N26" t="s">
        <v>76</v>
      </c>
      <c r="Q26" t="s">
        <v>76</v>
      </c>
      <c r="T26" t="s">
        <v>76</v>
      </c>
      <c r="Y26" t="s">
        <v>76</v>
      </c>
      <c r="AG26" t="s">
        <v>76</v>
      </c>
      <c r="AM26" t="s">
        <v>228</v>
      </c>
      <c r="AN26" t="s">
        <v>66</v>
      </c>
      <c r="AT26" t="s">
        <v>229</v>
      </c>
      <c r="AU26" t="s">
        <v>230</v>
      </c>
    </row>
    <row r="27" spans="1:48" x14ac:dyDescent="0.3">
      <c r="A27" t="s">
        <v>187</v>
      </c>
      <c r="B27" t="s">
        <v>76</v>
      </c>
      <c r="C27" t="s">
        <v>76</v>
      </c>
      <c r="E27" t="s">
        <v>76</v>
      </c>
      <c r="L27" t="s">
        <v>66</v>
      </c>
      <c r="M27" t="s">
        <v>76</v>
      </c>
      <c r="N27" t="s">
        <v>76</v>
      </c>
      <c r="Y27" t="s">
        <v>76</v>
      </c>
      <c r="AE27">
        <v>1</v>
      </c>
      <c r="AI27" t="s">
        <v>76</v>
      </c>
      <c r="AJ27" t="s">
        <v>76</v>
      </c>
      <c r="AN27" t="s">
        <v>76</v>
      </c>
      <c r="AO27" t="s">
        <v>76</v>
      </c>
      <c r="AP27" t="s">
        <v>76</v>
      </c>
      <c r="AT27" t="s">
        <v>189</v>
      </c>
      <c r="AU27" t="s">
        <v>190</v>
      </c>
      <c r="AV27" t="s">
        <v>191</v>
      </c>
    </row>
    <row r="28" spans="1:48" x14ac:dyDescent="0.3">
      <c r="A28" t="s">
        <v>562</v>
      </c>
      <c r="B28" t="s">
        <v>76</v>
      </c>
      <c r="C28" t="s">
        <v>76</v>
      </c>
      <c r="D28" t="s">
        <v>76</v>
      </c>
      <c r="E28" t="s">
        <v>76</v>
      </c>
      <c r="J28" t="s">
        <v>76</v>
      </c>
      <c r="L28" t="s">
        <v>76</v>
      </c>
      <c r="M28" t="s">
        <v>76</v>
      </c>
      <c r="N28" t="s">
        <v>76</v>
      </c>
      <c r="R28" t="s">
        <v>76</v>
      </c>
      <c r="T28" t="s">
        <v>76</v>
      </c>
      <c r="V28" t="s">
        <v>76</v>
      </c>
      <c r="W28" t="s">
        <v>76</v>
      </c>
      <c r="Y28" t="s">
        <v>76</v>
      </c>
      <c r="AG28" t="s">
        <v>76</v>
      </c>
      <c r="AN28" t="s">
        <v>66</v>
      </c>
      <c r="AO28" t="s">
        <v>76</v>
      </c>
      <c r="AT28" t="s">
        <v>563</v>
      </c>
      <c r="AU28" t="s">
        <v>564</v>
      </c>
      <c r="AV28" t="s">
        <v>565</v>
      </c>
    </row>
    <row r="29" spans="1:48" x14ac:dyDescent="0.3">
      <c r="A29" t="s">
        <v>421</v>
      </c>
      <c r="B29" t="s">
        <v>76</v>
      </c>
      <c r="C29" t="s">
        <v>76</v>
      </c>
      <c r="L29" t="s">
        <v>66</v>
      </c>
      <c r="N29" t="s">
        <v>76</v>
      </c>
      <c r="Y29" t="s">
        <v>76</v>
      </c>
      <c r="AN29" t="s">
        <v>66</v>
      </c>
      <c r="AT29" t="s">
        <v>422</v>
      </c>
      <c r="AU29" t="s">
        <v>423</v>
      </c>
      <c r="AV29" t="s">
        <v>424</v>
      </c>
    </row>
    <row r="30" spans="1:48" x14ac:dyDescent="0.3">
      <c r="A30" t="s">
        <v>453</v>
      </c>
      <c r="F30" t="s">
        <v>454</v>
      </c>
      <c r="L30" t="s">
        <v>66</v>
      </c>
      <c r="X30" t="s">
        <v>455</v>
      </c>
      <c r="Y30" t="s">
        <v>76</v>
      </c>
      <c r="AM30" t="s">
        <v>456</v>
      </c>
      <c r="AN30" t="s">
        <v>66</v>
      </c>
      <c r="AS30" t="s">
        <v>457</v>
      </c>
      <c r="AT30" t="s">
        <v>458</v>
      </c>
      <c r="AU30" t="s">
        <v>459</v>
      </c>
      <c r="AV30" t="s">
        <v>460</v>
      </c>
    </row>
    <row r="31" spans="1:48" x14ac:dyDescent="0.3">
      <c r="A31" t="s">
        <v>596</v>
      </c>
      <c r="B31" t="s">
        <v>76</v>
      </c>
      <c r="D31" t="s">
        <v>76</v>
      </c>
      <c r="L31" t="s">
        <v>66</v>
      </c>
      <c r="M31" t="s">
        <v>76</v>
      </c>
      <c r="N31" t="s">
        <v>76</v>
      </c>
      <c r="Q31" t="s">
        <v>76</v>
      </c>
      <c r="Y31" t="s">
        <v>76</v>
      </c>
      <c r="AN31" t="s">
        <v>66</v>
      </c>
      <c r="AS31" t="s">
        <v>232</v>
      </c>
      <c r="AT31" t="s">
        <v>233</v>
      </c>
      <c r="AU31" t="s">
        <v>234</v>
      </c>
      <c r="AV31" t="s">
        <v>235</v>
      </c>
    </row>
    <row r="32" spans="1:48" x14ac:dyDescent="0.3">
      <c r="A32" t="s">
        <v>367</v>
      </c>
      <c r="B32" t="s">
        <v>76</v>
      </c>
      <c r="D32" t="s">
        <v>76</v>
      </c>
      <c r="L32" t="s">
        <v>66</v>
      </c>
      <c r="N32" t="s">
        <v>76</v>
      </c>
      <c r="Y32" t="s">
        <v>76</v>
      </c>
      <c r="AE32">
        <v>1</v>
      </c>
      <c r="AG32" t="s">
        <v>76</v>
      </c>
      <c r="AI32" t="s">
        <v>76</v>
      </c>
      <c r="AN32" t="s">
        <v>66</v>
      </c>
      <c r="AT32" t="s">
        <v>369</v>
      </c>
      <c r="AU32" t="s">
        <v>370</v>
      </c>
      <c r="AV32" t="s">
        <v>371</v>
      </c>
    </row>
    <row r="33" spans="1:48" x14ac:dyDescent="0.3">
      <c r="A33" t="s">
        <v>325</v>
      </c>
      <c r="B33" t="s">
        <v>76</v>
      </c>
      <c r="C33" t="s">
        <v>76</v>
      </c>
      <c r="D33" t="s">
        <v>76</v>
      </c>
      <c r="E33" t="s">
        <v>76</v>
      </c>
      <c r="L33" t="s">
        <v>76</v>
      </c>
      <c r="N33" t="s">
        <v>76</v>
      </c>
      <c r="O33" t="s">
        <v>76</v>
      </c>
      <c r="Q33" t="s">
        <v>76</v>
      </c>
      <c r="S33" t="s">
        <v>76</v>
      </c>
      <c r="T33" t="s">
        <v>76</v>
      </c>
      <c r="Y33" t="s">
        <v>76</v>
      </c>
      <c r="Z33" t="s">
        <v>76</v>
      </c>
      <c r="AG33" t="s">
        <v>76</v>
      </c>
      <c r="AH33" t="s">
        <v>76</v>
      </c>
      <c r="AI33" t="s">
        <v>76</v>
      </c>
      <c r="AK33" t="s">
        <v>76</v>
      </c>
      <c r="AL33" t="s">
        <v>76</v>
      </c>
      <c r="AN33" t="s">
        <v>66</v>
      </c>
      <c r="AO33" t="s">
        <v>76</v>
      </c>
      <c r="AP33" t="s">
        <v>76</v>
      </c>
    </row>
    <row r="34" spans="1:48" x14ac:dyDescent="0.3">
      <c r="A34" t="s">
        <v>321</v>
      </c>
      <c r="B34" t="s">
        <v>76</v>
      </c>
      <c r="D34" t="s">
        <v>76</v>
      </c>
      <c r="K34" t="s">
        <v>322</v>
      </c>
      <c r="L34" t="s">
        <v>66</v>
      </c>
      <c r="M34" t="s">
        <v>76</v>
      </c>
      <c r="N34" t="s">
        <v>76</v>
      </c>
      <c r="T34" t="s">
        <v>76</v>
      </c>
      <c r="Y34" t="s">
        <v>76</v>
      </c>
      <c r="AN34" t="s">
        <v>76</v>
      </c>
      <c r="AT34" t="s">
        <v>323</v>
      </c>
      <c r="AU34" t="s">
        <v>324</v>
      </c>
    </row>
    <row r="35" spans="1:48" x14ac:dyDescent="0.3">
      <c r="A35" t="s">
        <v>515</v>
      </c>
      <c r="B35" t="s">
        <v>76</v>
      </c>
      <c r="C35" t="s">
        <v>76</v>
      </c>
      <c r="D35" t="s">
        <v>76</v>
      </c>
      <c r="E35" t="s">
        <v>76</v>
      </c>
      <c r="H35" t="s">
        <v>76</v>
      </c>
      <c r="L35" t="s">
        <v>66</v>
      </c>
      <c r="M35" t="s">
        <v>76</v>
      </c>
      <c r="N35" t="s">
        <v>76</v>
      </c>
      <c r="R35" t="s">
        <v>76</v>
      </c>
      <c r="S35" t="s">
        <v>76</v>
      </c>
      <c r="T35" t="s">
        <v>76</v>
      </c>
      <c r="Y35" t="s">
        <v>76</v>
      </c>
      <c r="AH35" t="s">
        <v>76</v>
      </c>
      <c r="AI35" t="s">
        <v>76</v>
      </c>
      <c r="AN35" t="s">
        <v>66</v>
      </c>
      <c r="AO35" t="s">
        <v>76</v>
      </c>
      <c r="AR35" t="s">
        <v>76</v>
      </c>
      <c r="AS35" t="s">
        <v>516</v>
      </c>
      <c r="AT35" t="s">
        <v>517</v>
      </c>
      <c r="AU35" t="s">
        <v>518</v>
      </c>
      <c r="AV35" t="s">
        <v>519</v>
      </c>
    </row>
    <row r="36" spans="1:48" x14ac:dyDescent="0.3">
      <c r="A36" t="s">
        <v>135</v>
      </c>
      <c r="B36" t="s">
        <v>76</v>
      </c>
      <c r="C36" t="s">
        <v>76</v>
      </c>
      <c r="D36" t="s">
        <v>76</v>
      </c>
      <c r="F36" t="s">
        <v>136</v>
      </c>
      <c r="L36" t="s">
        <v>66</v>
      </c>
      <c r="N36" t="s">
        <v>76</v>
      </c>
      <c r="X36" t="s">
        <v>137</v>
      </c>
      <c r="Y36" t="s">
        <v>76</v>
      </c>
      <c r="AN36" t="s">
        <v>66</v>
      </c>
      <c r="AT36" t="s">
        <v>138</v>
      </c>
      <c r="AU36" t="s">
        <v>139</v>
      </c>
      <c r="AV36" t="s">
        <v>140</v>
      </c>
    </row>
    <row r="37" spans="1:48" x14ac:dyDescent="0.3">
      <c r="A37" t="s">
        <v>296</v>
      </c>
      <c r="C37" t="s">
        <v>76</v>
      </c>
      <c r="D37" t="s">
        <v>76</v>
      </c>
      <c r="H37" t="s">
        <v>76</v>
      </c>
      <c r="L37" t="s">
        <v>66</v>
      </c>
      <c r="M37" t="s">
        <v>76</v>
      </c>
      <c r="N37" t="s">
        <v>76</v>
      </c>
      <c r="Y37" t="s">
        <v>76</v>
      </c>
      <c r="Z37" t="s">
        <v>76</v>
      </c>
      <c r="AN37" t="s">
        <v>66</v>
      </c>
      <c r="AP37" t="s">
        <v>76</v>
      </c>
      <c r="AS37" t="s">
        <v>297</v>
      </c>
      <c r="AT37" t="s">
        <v>298</v>
      </c>
      <c r="AU37" t="s">
        <v>299</v>
      </c>
    </row>
    <row r="38" spans="1:48" x14ac:dyDescent="0.3">
      <c r="A38" t="s">
        <v>167</v>
      </c>
      <c r="B38" t="s">
        <v>76</v>
      </c>
      <c r="F38" t="s">
        <v>169</v>
      </c>
      <c r="L38" t="s">
        <v>66</v>
      </c>
      <c r="M38" t="s">
        <v>76</v>
      </c>
      <c r="N38" t="s">
        <v>76</v>
      </c>
      <c r="X38" t="s">
        <v>170</v>
      </c>
      <c r="Y38" t="s">
        <v>76</v>
      </c>
      <c r="AE38">
        <v>1</v>
      </c>
      <c r="AN38" t="s">
        <v>66</v>
      </c>
      <c r="AT38" t="s">
        <v>171</v>
      </c>
      <c r="AU38" t="s">
        <v>172</v>
      </c>
    </row>
    <row r="39" spans="1:48" x14ac:dyDescent="0.3">
      <c r="A39" t="s">
        <v>88</v>
      </c>
      <c r="B39" t="s">
        <v>76</v>
      </c>
      <c r="H39" t="s">
        <v>76</v>
      </c>
      <c r="L39" t="s">
        <v>66</v>
      </c>
      <c r="M39" t="s">
        <v>76</v>
      </c>
      <c r="O39" t="s">
        <v>76</v>
      </c>
      <c r="Q39" t="s">
        <v>76</v>
      </c>
      <c r="Y39" t="s">
        <v>76</v>
      </c>
      <c r="AE39">
        <v>1</v>
      </c>
      <c r="AN39" t="s">
        <v>66</v>
      </c>
      <c r="AO39" t="s">
        <v>76</v>
      </c>
      <c r="AT39" t="s">
        <v>89</v>
      </c>
      <c r="AU39" t="s">
        <v>90</v>
      </c>
      <c r="AV39" t="s">
        <v>91</v>
      </c>
    </row>
    <row r="40" spans="1:48" x14ac:dyDescent="0.3">
      <c r="A40" t="s">
        <v>520</v>
      </c>
      <c r="B40" t="s">
        <v>76</v>
      </c>
      <c r="C40" t="s">
        <v>76</v>
      </c>
      <c r="I40" t="s">
        <v>76</v>
      </c>
      <c r="L40" t="s">
        <v>76</v>
      </c>
      <c r="M40" t="s">
        <v>76</v>
      </c>
      <c r="N40" t="s">
        <v>76</v>
      </c>
      <c r="T40" t="s">
        <v>76</v>
      </c>
      <c r="Y40" t="s">
        <v>76</v>
      </c>
      <c r="Z40" t="s">
        <v>76</v>
      </c>
      <c r="AA40" t="s">
        <v>76</v>
      </c>
      <c r="AG40" t="s">
        <v>76</v>
      </c>
      <c r="AI40" t="s">
        <v>76</v>
      </c>
      <c r="AN40" t="s">
        <v>66</v>
      </c>
      <c r="AT40" t="s">
        <v>521</v>
      </c>
      <c r="AU40" t="s">
        <v>522</v>
      </c>
      <c r="AV40" t="s">
        <v>523</v>
      </c>
    </row>
    <row r="41" spans="1:48" x14ac:dyDescent="0.3">
      <c r="A41" t="s">
        <v>273</v>
      </c>
      <c r="B41" t="s">
        <v>76</v>
      </c>
      <c r="C41" t="s">
        <v>76</v>
      </c>
      <c r="D41" t="s">
        <v>76</v>
      </c>
      <c r="E41" t="s">
        <v>76</v>
      </c>
      <c r="G41" t="s">
        <v>76</v>
      </c>
      <c r="I41" t="s">
        <v>76</v>
      </c>
      <c r="K41" t="s">
        <v>274</v>
      </c>
      <c r="L41" t="s">
        <v>66</v>
      </c>
      <c r="M41" t="s">
        <v>76</v>
      </c>
      <c r="N41" t="s">
        <v>76</v>
      </c>
      <c r="Q41" t="s">
        <v>76</v>
      </c>
      <c r="Y41" t="s">
        <v>76</v>
      </c>
      <c r="Z41" t="s">
        <v>76</v>
      </c>
      <c r="AE41">
        <v>1</v>
      </c>
      <c r="AF41" t="s">
        <v>76</v>
      </c>
      <c r="AH41" t="s">
        <v>76</v>
      </c>
      <c r="AN41" t="s">
        <v>66</v>
      </c>
      <c r="AS41" t="s">
        <v>275</v>
      </c>
      <c r="AT41" t="s">
        <v>276</v>
      </c>
    </row>
    <row r="42" spans="1:48" x14ac:dyDescent="0.3">
      <c r="A42" t="s">
        <v>216</v>
      </c>
      <c r="B42" t="s">
        <v>76</v>
      </c>
      <c r="D42" t="s">
        <v>76</v>
      </c>
      <c r="F42" t="s">
        <v>218</v>
      </c>
      <c r="L42" t="s">
        <v>66</v>
      </c>
      <c r="N42" t="s">
        <v>76</v>
      </c>
      <c r="R42" t="s">
        <v>76</v>
      </c>
      <c r="Y42" t="s">
        <v>76</v>
      </c>
      <c r="AG42" t="s">
        <v>76</v>
      </c>
      <c r="AN42" t="s">
        <v>66</v>
      </c>
      <c r="AO42" t="s">
        <v>76</v>
      </c>
    </row>
    <row r="43" spans="1:48" x14ac:dyDescent="0.3">
      <c r="A43" t="s">
        <v>391</v>
      </c>
      <c r="B43" t="s">
        <v>76</v>
      </c>
      <c r="F43" t="s">
        <v>392</v>
      </c>
      <c r="H43" t="s">
        <v>76</v>
      </c>
      <c r="L43" t="s">
        <v>66</v>
      </c>
      <c r="M43" t="s">
        <v>76</v>
      </c>
      <c r="N43" t="s">
        <v>76</v>
      </c>
      <c r="R43" t="s">
        <v>76</v>
      </c>
      <c r="Y43" t="s">
        <v>76</v>
      </c>
      <c r="AE43">
        <v>1</v>
      </c>
      <c r="AG43" t="s">
        <v>76</v>
      </c>
      <c r="AN43" t="s">
        <v>76</v>
      </c>
      <c r="AT43" t="s">
        <v>393</v>
      </c>
      <c r="AU43" t="s">
        <v>394</v>
      </c>
      <c r="AV43" t="s">
        <v>395</v>
      </c>
    </row>
    <row r="44" spans="1:48" x14ac:dyDescent="0.3">
      <c r="A44" t="s">
        <v>332</v>
      </c>
      <c r="B44" t="s">
        <v>76</v>
      </c>
      <c r="C44" t="s">
        <v>76</v>
      </c>
      <c r="K44" t="s">
        <v>333</v>
      </c>
      <c r="L44" t="s">
        <v>66</v>
      </c>
      <c r="R44" t="s">
        <v>76</v>
      </c>
      <c r="Y44" t="s">
        <v>76</v>
      </c>
      <c r="AM44" t="s">
        <v>334</v>
      </c>
      <c r="AN44" t="s">
        <v>66</v>
      </c>
      <c r="AS44" t="s">
        <v>335</v>
      </c>
      <c r="AT44" t="s">
        <v>336</v>
      </c>
      <c r="AU44" t="s">
        <v>337</v>
      </c>
      <c r="AV44" t="s">
        <v>338</v>
      </c>
    </row>
    <row r="45" spans="1:48" x14ac:dyDescent="0.3">
      <c r="A45" t="s">
        <v>95</v>
      </c>
      <c r="B45" t="s">
        <v>76</v>
      </c>
      <c r="C45" t="s">
        <v>76</v>
      </c>
      <c r="L45" t="s">
        <v>66</v>
      </c>
      <c r="Y45" t="s">
        <v>76</v>
      </c>
      <c r="AG45" t="s">
        <v>76</v>
      </c>
      <c r="AM45" t="s">
        <v>96</v>
      </c>
      <c r="AN45" t="s">
        <v>66</v>
      </c>
      <c r="AO45" t="s">
        <v>76</v>
      </c>
    </row>
    <row r="46" spans="1:48" x14ac:dyDescent="0.3">
      <c r="A46" t="s">
        <v>290</v>
      </c>
      <c r="B46" t="s">
        <v>76</v>
      </c>
      <c r="C46" t="s">
        <v>76</v>
      </c>
      <c r="H46" t="s">
        <v>76</v>
      </c>
      <c r="L46" t="s">
        <v>76</v>
      </c>
      <c r="M46" t="s">
        <v>76</v>
      </c>
      <c r="N46" t="s">
        <v>76</v>
      </c>
      <c r="R46" t="s">
        <v>76</v>
      </c>
      <c r="S46" t="s">
        <v>76</v>
      </c>
      <c r="U46" t="s">
        <v>76</v>
      </c>
      <c r="Y46" t="s">
        <v>76</v>
      </c>
      <c r="AE46">
        <v>1</v>
      </c>
      <c r="AG46" t="s">
        <v>76</v>
      </c>
      <c r="AH46" t="s">
        <v>76</v>
      </c>
      <c r="AJ46" t="s">
        <v>76</v>
      </c>
      <c r="AN46" t="s">
        <v>66</v>
      </c>
      <c r="AO46" t="s">
        <v>76</v>
      </c>
      <c r="AP46" t="s">
        <v>76</v>
      </c>
      <c r="AT46" t="s">
        <v>292</v>
      </c>
      <c r="AU46" t="s">
        <v>293</v>
      </c>
    </row>
    <row r="47" spans="1:48" x14ac:dyDescent="0.3">
      <c r="A47" t="s">
        <v>308</v>
      </c>
      <c r="B47" t="s">
        <v>76</v>
      </c>
      <c r="C47" t="s">
        <v>76</v>
      </c>
      <c r="D47" t="s">
        <v>76</v>
      </c>
      <c r="L47" t="s">
        <v>66</v>
      </c>
      <c r="M47" t="s">
        <v>76</v>
      </c>
      <c r="N47" t="s">
        <v>76</v>
      </c>
      <c r="T47" t="s">
        <v>76</v>
      </c>
      <c r="U47" t="s">
        <v>76</v>
      </c>
      <c r="V47" t="s">
        <v>76</v>
      </c>
      <c r="W47" t="s">
        <v>76</v>
      </c>
      <c r="Y47" t="s">
        <v>76</v>
      </c>
      <c r="AA47" t="s">
        <v>76</v>
      </c>
      <c r="AE47">
        <v>1</v>
      </c>
      <c r="AI47" t="s">
        <v>76</v>
      </c>
      <c r="AJ47" t="s">
        <v>76</v>
      </c>
      <c r="AN47" t="s">
        <v>66</v>
      </c>
      <c r="AO47" t="s">
        <v>76</v>
      </c>
      <c r="AP47" t="s">
        <v>76</v>
      </c>
    </row>
    <row r="48" spans="1:48" x14ac:dyDescent="0.3">
      <c r="A48" t="s">
        <v>282</v>
      </c>
      <c r="B48" t="s">
        <v>76</v>
      </c>
      <c r="D48" t="s">
        <v>76</v>
      </c>
      <c r="L48" t="s">
        <v>66</v>
      </c>
      <c r="N48" t="s">
        <v>76</v>
      </c>
      <c r="U48" t="s">
        <v>76</v>
      </c>
      <c r="Y48" t="s">
        <v>76</v>
      </c>
      <c r="AN48" t="s">
        <v>66</v>
      </c>
      <c r="AO48" t="s">
        <v>76</v>
      </c>
    </row>
    <row r="49" spans="1:48" x14ac:dyDescent="0.3">
      <c r="A49" t="s">
        <v>162</v>
      </c>
      <c r="D49" t="s">
        <v>76</v>
      </c>
    </row>
    <row r="50" spans="1:48" x14ac:dyDescent="0.3">
      <c r="A50" t="s">
        <v>585</v>
      </c>
      <c r="L50" t="s">
        <v>66</v>
      </c>
      <c r="X50" t="s">
        <v>586</v>
      </c>
      <c r="Y50" t="s">
        <v>76</v>
      </c>
      <c r="AG50" t="s">
        <v>76</v>
      </c>
      <c r="AM50" t="s">
        <v>587</v>
      </c>
      <c r="AN50" t="s">
        <v>66</v>
      </c>
      <c r="AO50" t="s">
        <v>76</v>
      </c>
      <c r="AP50" t="s">
        <v>76</v>
      </c>
      <c r="AT50" t="s">
        <v>588</v>
      </c>
      <c r="AU50" t="s">
        <v>589</v>
      </c>
    </row>
    <row r="51" spans="1:48" x14ac:dyDescent="0.3">
      <c r="A51" t="s">
        <v>61</v>
      </c>
      <c r="B51" t="s">
        <v>76</v>
      </c>
      <c r="C51" t="s">
        <v>76</v>
      </c>
      <c r="D51" t="s">
        <v>76</v>
      </c>
      <c r="E51" t="s">
        <v>76</v>
      </c>
      <c r="F51" t="s">
        <v>64</v>
      </c>
      <c r="K51" t="s">
        <v>65</v>
      </c>
      <c r="L51" t="s">
        <v>66</v>
      </c>
      <c r="M51" t="s">
        <v>76</v>
      </c>
      <c r="N51" t="s">
        <v>76</v>
      </c>
      <c r="Q51" t="s">
        <v>76</v>
      </c>
      <c r="R51" t="s">
        <v>76</v>
      </c>
      <c r="S51" t="s">
        <v>76</v>
      </c>
      <c r="T51" t="s">
        <v>76</v>
      </c>
      <c r="V51" t="s">
        <v>76</v>
      </c>
      <c r="W51" t="s">
        <v>76</v>
      </c>
      <c r="Y51" t="s">
        <v>76</v>
      </c>
      <c r="Z51" t="s">
        <v>76</v>
      </c>
      <c r="AA51" t="s">
        <v>76</v>
      </c>
      <c r="AD51" t="s">
        <v>76</v>
      </c>
      <c r="AE51">
        <v>1</v>
      </c>
      <c r="AF51" t="s">
        <v>76</v>
      </c>
      <c r="AG51" t="s">
        <v>76</v>
      </c>
      <c r="AH51" t="s">
        <v>76</v>
      </c>
      <c r="AI51" t="s">
        <v>76</v>
      </c>
      <c r="AK51" t="s">
        <v>76</v>
      </c>
      <c r="AL51" t="s">
        <v>76</v>
      </c>
      <c r="AN51" t="s">
        <v>66</v>
      </c>
      <c r="AO51" t="s">
        <v>76</v>
      </c>
      <c r="AP51" t="s">
        <v>76</v>
      </c>
      <c r="AT51" t="s">
        <v>67</v>
      </c>
      <c r="AU51" t="s">
        <v>68</v>
      </c>
      <c r="AV51" t="s">
        <v>69</v>
      </c>
    </row>
    <row r="52" spans="1:48" x14ac:dyDescent="0.3">
      <c r="A52" t="s">
        <v>571</v>
      </c>
      <c r="B52" t="s">
        <v>76</v>
      </c>
      <c r="H52" t="s">
        <v>76</v>
      </c>
      <c r="L52" t="s">
        <v>66</v>
      </c>
      <c r="N52" t="s">
        <v>76</v>
      </c>
      <c r="R52" t="s">
        <v>76</v>
      </c>
      <c r="Y52" t="s">
        <v>76</v>
      </c>
      <c r="AG52" t="s">
        <v>76</v>
      </c>
      <c r="AN52" t="s">
        <v>66</v>
      </c>
      <c r="AT52" t="s">
        <v>572</v>
      </c>
      <c r="AU52" t="s">
        <v>573</v>
      </c>
      <c r="AV52" t="s">
        <v>574</v>
      </c>
    </row>
    <row r="53" spans="1:48" x14ac:dyDescent="0.3">
      <c r="A53" t="s">
        <v>486</v>
      </c>
      <c r="B53" t="s">
        <v>76</v>
      </c>
      <c r="L53" t="s">
        <v>66</v>
      </c>
      <c r="Y53" t="s">
        <v>76</v>
      </c>
      <c r="AA53" t="s">
        <v>76</v>
      </c>
      <c r="AM53" t="s">
        <v>489</v>
      </c>
      <c r="AN53" t="s">
        <v>66</v>
      </c>
      <c r="AT53" t="s">
        <v>490</v>
      </c>
      <c r="AU53" t="s">
        <v>491</v>
      </c>
      <c r="AV53" t="s">
        <v>492</v>
      </c>
    </row>
    <row r="54" spans="1:48" x14ac:dyDescent="0.3">
      <c r="A54" t="s">
        <v>545</v>
      </c>
      <c r="C54" t="s">
        <v>76</v>
      </c>
      <c r="D54" t="s">
        <v>76</v>
      </c>
      <c r="L54" t="s">
        <v>66</v>
      </c>
      <c r="M54" t="s">
        <v>76</v>
      </c>
      <c r="N54" t="s">
        <v>76</v>
      </c>
      <c r="S54" t="s">
        <v>76</v>
      </c>
      <c r="Y54" t="s">
        <v>76</v>
      </c>
      <c r="AF54" t="s">
        <v>76</v>
      </c>
      <c r="AG54" t="s">
        <v>76</v>
      </c>
      <c r="AN54" t="s">
        <v>76</v>
      </c>
      <c r="AT54" t="s">
        <v>546</v>
      </c>
      <c r="AU54" t="s">
        <v>547</v>
      </c>
    </row>
    <row r="55" spans="1:48" x14ac:dyDescent="0.3">
      <c r="A55" t="s">
        <v>472</v>
      </c>
      <c r="C55" t="s">
        <v>76</v>
      </c>
      <c r="L55" t="s">
        <v>66</v>
      </c>
      <c r="N55" t="s">
        <v>76</v>
      </c>
      <c r="Y55" t="s">
        <v>76</v>
      </c>
      <c r="AH55" t="s">
        <v>76</v>
      </c>
      <c r="AN55" t="s">
        <v>76</v>
      </c>
      <c r="AO55" t="s">
        <v>76</v>
      </c>
      <c r="AT55" t="s">
        <v>473</v>
      </c>
      <c r="AU55" t="s">
        <v>474</v>
      </c>
      <c r="AV55" t="s">
        <v>475</v>
      </c>
    </row>
    <row r="56" spans="1:48" x14ac:dyDescent="0.3">
      <c r="A56" t="s">
        <v>106</v>
      </c>
      <c r="C56" t="s">
        <v>76</v>
      </c>
      <c r="D56" t="s">
        <v>76</v>
      </c>
      <c r="K56" t="s">
        <v>107</v>
      </c>
      <c r="L56" t="s">
        <v>76</v>
      </c>
      <c r="N56" t="s">
        <v>76</v>
      </c>
      <c r="U56" t="s">
        <v>76</v>
      </c>
      <c r="Y56" t="s">
        <v>76</v>
      </c>
      <c r="AG56" t="s">
        <v>76</v>
      </c>
      <c r="AN56" t="s">
        <v>66</v>
      </c>
      <c r="AT56" t="s">
        <v>108</v>
      </c>
      <c r="AU56" t="s">
        <v>109</v>
      </c>
      <c r="AV56" t="s">
        <v>110</v>
      </c>
    </row>
    <row r="57" spans="1:48" x14ac:dyDescent="0.3">
      <c r="A57" t="s">
        <v>80</v>
      </c>
      <c r="B57" t="s">
        <v>76</v>
      </c>
      <c r="D57" t="s">
        <v>76</v>
      </c>
      <c r="K57" t="s">
        <v>82</v>
      </c>
      <c r="L57" t="s">
        <v>66</v>
      </c>
      <c r="R57" t="s">
        <v>76</v>
      </c>
      <c r="X57" t="s">
        <v>83</v>
      </c>
      <c r="Y57" t="s">
        <v>76</v>
      </c>
      <c r="AG57" t="s">
        <v>76</v>
      </c>
      <c r="AN57" t="s">
        <v>66</v>
      </c>
      <c r="AS57" t="s">
        <v>84</v>
      </c>
      <c r="AT57" t="s">
        <v>85</v>
      </c>
      <c r="AU57" t="s">
        <v>86</v>
      </c>
      <c r="AV57" t="s">
        <v>87</v>
      </c>
    </row>
    <row r="58" spans="1:48" x14ac:dyDescent="0.3">
      <c r="A58" t="s">
        <v>111</v>
      </c>
      <c r="B58" t="s">
        <v>76</v>
      </c>
      <c r="L58" t="s">
        <v>66</v>
      </c>
      <c r="M58" t="s">
        <v>76</v>
      </c>
      <c r="X58" t="s">
        <v>112</v>
      </c>
      <c r="Y58" t="s">
        <v>76</v>
      </c>
      <c r="Z58" t="s">
        <v>76</v>
      </c>
      <c r="AN58" t="s">
        <v>66</v>
      </c>
      <c r="AO58" t="s">
        <v>76</v>
      </c>
      <c r="AT58" t="s">
        <v>113</v>
      </c>
      <c r="AU58" t="s">
        <v>114</v>
      </c>
      <c r="AV58" t="s">
        <v>115</v>
      </c>
    </row>
    <row r="59" spans="1:48" x14ac:dyDescent="0.3">
      <c r="A59" t="s">
        <v>466</v>
      </c>
      <c r="B59" t="s">
        <v>76</v>
      </c>
      <c r="D59" t="s">
        <v>76</v>
      </c>
      <c r="L59" t="s">
        <v>66</v>
      </c>
      <c r="M59" t="s">
        <v>76</v>
      </c>
      <c r="N59" t="s">
        <v>76</v>
      </c>
      <c r="Q59" t="s">
        <v>76</v>
      </c>
      <c r="R59" t="s">
        <v>76</v>
      </c>
      <c r="S59" t="s">
        <v>76</v>
      </c>
      <c r="U59" t="s">
        <v>76</v>
      </c>
      <c r="V59" t="s">
        <v>76</v>
      </c>
      <c r="Y59" t="s">
        <v>76</v>
      </c>
      <c r="AN59" t="s">
        <v>76</v>
      </c>
    </row>
    <row r="60" spans="1:48" x14ac:dyDescent="0.3">
      <c r="A60" t="s">
        <v>548</v>
      </c>
      <c r="B60" t="s">
        <v>76</v>
      </c>
      <c r="C60" t="s">
        <v>76</v>
      </c>
      <c r="D60" t="s">
        <v>76</v>
      </c>
      <c r="E60" t="s">
        <v>76</v>
      </c>
      <c r="K60" t="s">
        <v>549</v>
      </c>
      <c r="L60" t="s">
        <v>76</v>
      </c>
      <c r="M60" t="s">
        <v>76</v>
      </c>
      <c r="N60" t="s">
        <v>76</v>
      </c>
      <c r="U60" t="s">
        <v>76</v>
      </c>
      <c r="Y60" t="s">
        <v>76</v>
      </c>
      <c r="AA60" t="s">
        <v>76</v>
      </c>
      <c r="AE60">
        <v>1</v>
      </c>
      <c r="AF60" t="s">
        <v>76</v>
      </c>
      <c r="AM60" t="s">
        <v>550</v>
      </c>
      <c r="AN60" t="s">
        <v>66</v>
      </c>
      <c r="AO60" t="s">
        <v>76</v>
      </c>
      <c r="AT60" t="s">
        <v>551</v>
      </c>
      <c r="AU60" t="s">
        <v>552</v>
      </c>
      <c r="AV60" t="s">
        <v>553</v>
      </c>
    </row>
    <row r="61" spans="1:48" x14ac:dyDescent="0.3">
      <c r="A61" t="s">
        <v>97</v>
      </c>
      <c r="B61" t="s">
        <v>76</v>
      </c>
      <c r="K61" t="s">
        <v>99</v>
      </c>
      <c r="L61" t="s">
        <v>66</v>
      </c>
      <c r="X61" t="s">
        <v>100</v>
      </c>
      <c r="AA61" t="s">
        <v>76</v>
      </c>
      <c r="AN61" t="s">
        <v>66</v>
      </c>
      <c r="AT61" t="s">
        <v>101</v>
      </c>
      <c r="AU61" t="s">
        <v>102</v>
      </c>
    </row>
    <row r="62" spans="1:48" x14ac:dyDescent="0.3">
      <c r="A62" t="s">
        <v>354</v>
      </c>
      <c r="B62" t="s">
        <v>76</v>
      </c>
      <c r="C62" t="s">
        <v>76</v>
      </c>
      <c r="D62" t="s">
        <v>76</v>
      </c>
      <c r="K62" t="s">
        <v>355</v>
      </c>
      <c r="L62" t="s">
        <v>66</v>
      </c>
      <c r="M62" t="s">
        <v>76</v>
      </c>
      <c r="N62" t="s">
        <v>76</v>
      </c>
      <c r="P62" t="s">
        <v>76</v>
      </c>
      <c r="Q62" t="s">
        <v>76</v>
      </c>
      <c r="R62" t="s">
        <v>76</v>
      </c>
      <c r="AG62" t="s">
        <v>76</v>
      </c>
      <c r="AN62" t="s">
        <v>66</v>
      </c>
      <c r="AS62" t="s">
        <v>168</v>
      </c>
      <c r="AT62" t="s">
        <v>356</v>
      </c>
      <c r="AU62" t="s">
        <v>357</v>
      </c>
      <c r="AV62" t="s">
        <v>358</v>
      </c>
    </row>
    <row r="63" spans="1:48" x14ac:dyDescent="0.3">
      <c r="A63" t="s">
        <v>141</v>
      </c>
      <c r="C63" t="s">
        <v>76</v>
      </c>
      <c r="D63" t="s">
        <v>76</v>
      </c>
      <c r="E63" t="s">
        <v>76</v>
      </c>
      <c r="F63" t="s">
        <v>143</v>
      </c>
      <c r="K63" t="s">
        <v>144</v>
      </c>
      <c r="L63" t="s">
        <v>76</v>
      </c>
      <c r="M63" t="s">
        <v>76</v>
      </c>
      <c r="N63" t="s">
        <v>76</v>
      </c>
      <c r="T63" t="s">
        <v>76</v>
      </c>
      <c r="Y63" t="s">
        <v>76</v>
      </c>
      <c r="AA63" t="s">
        <v>76</v>
      </c>
      <c r="AH63" t="s">
        <v>76</v>
      </c>
      <c r="AM63" t="s">
        <v>145</v>
      </c>
      <c r="AN63" t="s">
        <v>76</v>
      </c>
      <c r="AO63" t="s">
        <v>76</v>
      </c>
      <c r="AT63" t="s">
        <v>146</v>
      </c>
      <c r="AV63" t="s">
        <v>147</v>
      </c>
    </row>
    <row r="64" spans="1:48" x14ac:dyDescent="0.3">
      <c r="A64" t="s">
        <v>580</v>
      </c>
      <c r="B64" t="s">
        <v>76</v>
      </c>
      <c r="F64" t="s">
        <v>582</v>
      </c>
      <c r="L64" t="s">
        <v>66</v>
      </c>
      <c r="M64" t="s">
        <v>76</v>
      </c>
      <c r="N64" t="s">
        <v>76</v>
      </c>
      <c r="Y64" t="s">
        <v>76</v>
      </c>
      <c r="AG64" t="s">
        <v>76</v>
      </c>
      <c r="AN64" t="s">
        <v>76</v>
      </c>
      <c r="AO64" t="s">
        <v>76</v>
      </c>
      <c r="AT64" t="s">
        <v>583</v>
      </c>
      <c r="AU64" t="s">
        <v>584</v>
      </c>
    </row>
    <row r="65" spans="1:48" x14ac:dyDescent="0.3">
      <c r="A65" t="s">
        <v>566</v>
      </c>
      <c r="B65" t="s">
        <v>76</v>
      </c>
      <c r="D65" t="s">
        <v>76</v>
      </c>
      <c r="L65" t="s">
        <v>66</v>
      </c>
      <c r="M65" t="s">
        <v>76</v>
      </c>
      <c r="N65" t="s">
        <v>76</v>
      </c>
      <c r="Q65" t="s">
        <v>76</v>
      </c>
      <c r="T65" t="s">
        <v>76</v>
      </c>
      <c r="V65" t="s">
        <v>76</v>
      </c>
      <c r="Y65" t="s">
        <v>76</v>
      </c>
      <c r="AG65" t="s">
        <v>76</v>
      </c>
      <c r="AM65" t="s">
        <v>567</v>
      </c>
      <c r="AN65" t="s">
        <v>66</v>
      </c>
      <c r="AO65" t="s">
        <v>76</v>
      </c>
      <c r="AT65" t="s">
        <v>568</v>
      </c>
      <c r="AU65" t="s">
        <v>569</v>
      </c>
      <c r="AV65" t="s">
        <v>570</v>
      </c>
    </row>
    <row r="66" spans="1:48" x14ac:dyDescent="0.3">
      <c r="A66" t="s">
        <v>294</v>
      </c>
      <c r="B66" t="s">
        <v>76</v>
      </c>
      <c r="C66" t="s">
        <v>76</v>
      </c>
      <c r="L66" t="s">
        <v>66</v>
      </c>
      <c r="N66" t="s">
        <v>76</v>
      </c>
      <c r="Y66" t="s">
        <v>76</v>
      </c>
      <c r="AN66" t="s">
        <v>66</v>
      </c>
      <c r="AO66" t="s">
        <v>76</v>
      </c>
      <c r="AT66" t="s">
        <v>295</v>
      </c>
    </row>
    <row r="67" spans="1:48" x14ac:dyDescent="0.3">
      <c r="A67" t="s">
        <v>251</v>
      </c>
      <c r="B67" t="s">
        <v>76</v>
      </c>
      <c r="C67" t="s">
        <v>76</v>
      </c>
      <c r="L67" t="s">
        <v>66</v>
      </c>
      <c r="M67" t="s">
        <v>76</v>
      </c>
      <c r="N67" t="s">
        <v>76</v>
      </c>
      <c r="T67" t="s">
        <v>76</v>
      </c>
      <c r="U67" t="s">
        <v>76</v>
      </c>
      <c r="V67" t="s">
        <v>76</v>
      </c>
      <c r="W67" t="s">
        <v>76</v>
      </c>
      <c r="Y67" t="s">
        <v>76</v>
      </c>
      <c r="AG67" t="s">
        <v>76</v>
      </c>
      <c r="AJ67" t="s">
        <v>76</v>
      </c>
      <c r="AN67" t="s">
        <v>66</v>
      </c>
      <c r="AO67" t="s">
        <v>76</v>
      </c>
      <c r="AT67" t="s">
        <v>254</v>
      </c>
      <c r="AU67" t="s">
        <v>255</v>
      </c>
      <c r="AV67" t="s">
        <v>256</v>
      </c>
    </row>
    <row r="68" spans="1:48" x14ac:dyDescent="0.3">
      <c r="A68" t="s">
        <v>309</v>
      </c>
      <c r="B68" t="s">
        <v>76</v>
      </c>
      <c r="C68" t="s">
        <v>76</v>
      </c>
      <c r="E68" t="s">
        <v>76</v>
      </c>
      <c r="I68" t="s">
        <v>76</v>
      </c>
      <c r="K68" t="s">
        <v>310</v>
      </c>
      <c r="L68" t="s">
        <v>76</v>
      </c>
      <c r="M68" t="s">
        <v>76</v>
      </c>
      <c r="N68" t="s">
        <v>76</v>
      </c>
      <c r="Q68" t="s">
        <v>76</v>
      </c>
      <c r="R68" t="s">
        <v>76</v>
      </c>
      <c r="S68" t="s">
        <v>76</v>
      </c>
      <c r="T68" t="s">
        <v>76</v>
      </c>
      <c r="U68" t="s">
        <v>76</v>
      </c>
      <c r="V68" t="s">
        <v>76</v>
      </c>
      <c r="W68" t="s">
        <v>76</v>
      </c>
      <c r="Y68" t="s">
        <v>76</v>
      </c>
      <c r="Z68" t="s">
        <v>76</v>
      </c>
      <c r="AA68" t="s">
        <v>76</v>
      </c>
      <c r="AE68">
        <v>1</v>
      </c>
      <c r="AF68" t="s">
        <v>76</v>
      </c>
      <c r="AG68" t="s">
        <v>76</v>
      </c>
      <c r="AH68" t="s">
        <v>76</v>
      </c>
      <c r="AI68" t="s">
        <v>76</v>
      </c>
      <c r="AJ68" t="s">
        <v>76</v>
      </c>
      <c r="AN68" t="s">
        <v>76</v>
      </c>
      <c r="AO68" t="s">
        <v>76</v>
      </c>
      <c r="AP68" t="s">
        <v>76</v>
      </c>
      <c r="AQ68" t="s">
        <v>76</v>
      </c>
      <c r="AR68" t="s">
        <v>76</v>
      </c>
      <c r="AS68" t="s">
        <v>311</v>
      </c>
      <c r="AT68" t="s">
        <v>312</v>
      </c>
      <c r="AU68" t="s">
        <v>313</v>
      </c>
      <c r="AV68" t="s">
        <v>314</v>
      </c>
    </row>
    <row r="69" spans="1:48" x14ac:dyDescent="0.3">
      <c r="A69" t="s">
        <v>284</v>
      </c>
      <c r="B69" t="s">
        <v>76</v>
      </c>
      <c r="C69" t="s">
        <v>76</v>
      </c>
      <c r="K69" t="s">
        <v>286</v>
      </c>
      <c r="L69" t="s">
        <v>76</v>
      </c>
      <c r="M69" t="s">
        <v>76</v>
      </c>
      <c r="N69" t="s">
        <v>76</v>
      </c>
      <c r="Y69" t="s">
        <v>76</v>
      </c>
      <c r="Z69" t="s">
        <v>76</v>
      </c>
      <c r="AA69" t="s">
        <v>76</v>
      </c>
      <c r="AG69" t="s">
        <v>76</v>
      </c>
      <c r="AN69" t="s">
        <v>76</v>
      </c>
      <c r="AO69" t="s">
        <v>76</v>
      </c>
      <c r="AP69" t="s">
        <v>76</v>
      </c>
      <c r="AT69" t="s">
        <v>287</v>
      </c>
      <c r="AU69" t="s">
        <v>288</v>
      </c>
      <c r="AV69" t="s">
        <v>289</v>
      </c>
    </row>
    <row r="70" spans="1:48" x14ac:dyDescent="0.3">
      <c r="A70" t="s">
        <v>533</v>
      </c>
      <c r="B70" t="s">
        <v>76</v>
      </c>
      <c r="C70" t="s">
        <v>76</v>
      </c>
      <c r="D70" t="s">
        <v>76</v>
      </c>
      <c r="E70" t="s">
        <v>76</v>
      </c>
      <c r="H70" t="s">
        <v>76</v>
      </c>
      <c r="K70" t="s">
        <v>536</v>
      </c>
      <c r="L70" t="s">
        <v>76</v>
      </c>
      <c r="M70" t="s">
        <v>76</v>
      </c>
      <c r="N70" t="s">
        <v>76</v>
      </c>
      <c r="P70" t="s">
        <v>76</v>
      </c>
      <c r="R70" t="s">
        <v>76</v>
      </c>
      <c r="T70" t="s">
        <v>76</v>
      </c>
      <c r="V70" t="s">
        <v>76</v>
      </c>
      <c r="X70" t="s">
        <v>537</v>
      </c>
      <c r="Y70" t="s">
        <v>76</v>
      </c>
      <c r="AA70" t="s">
        <v>76</v>
      </c>
      <c r="AC70" t="s">
        <v>76</v>
      </c>
      <c r="AH70" t="s">
        <v>76</v>
      </c>
      <c r="AI70" t="s">
        <v>76</v>
      </c>
      <c r="AN70" t="s">
        <v>66</v>
      </c>
      <c r="AS70" t="s">
        <v>538</v>
      </c>
      <c r="AT70" t="s">
        <v>539</v>
      </c>
      <c r="AU70" t="s">
        <v>540</v>
      </c>
      <c r="AV70" t="s">
        <v>541</v>
      </c>
    </row>
    <row r="71" spans="1:48" x14ac:dyDescent="0.3">
      <c r="A71" t="s">
        <v>236</v>
      </c>
      <c r="B71" t="s">
        <v>76</v>
      </c>
      <c r="L71" t="s">
        <v>66</v>
      </c>
      <c r="P71" t="s">
        <v>76</v>
      </c>
      <c r="T71" t="s">
        <v>76</v>
      </c>
      <c r="Y71" t="s">
        <v>76</v>
      </c>
      <c r="AN71" t="s">
        <v>66</v>
      </c>
      <c r="AO71" t="s">
        <v>76</v>
      </c>
      <c r="AT71" t="s">
        <v>237</v>
      </c>
      <c r="AU71" t="s">
        <v>238</v>
      </c>
      <c r="AV71" t="s">
        <v>239</v>
      </c>
    </row>
    <row r="72" spans="1:48" x14ac:dyDescent="0.3">
      <c r="A72" t="s">
        <v>173</v>
      </c>
      <c r="B72" t="s">
        <v>76</v>
      </c>
      <c r="D72" t="s">
        <v>76</v>
      </c>
      <c r="F72" t="s">
        <v>174</v>
      </c>
      <c r="K72" t="s">
        <v>175</v>
      </c>
      <c r="L72" t="s">
        <v>66</v>
      </c>
      <c r="Y72" t="s">
        <v>76</v>
      </c>
      <c r="AN72" t="s">
        <v>66</v>
      </c>
      <c r="AS72" t="s">
        <v>176</v>
      </c>
      <c r="AT72" t="s">
        <v>177</v>
      </c>
      <c r="AU72" t="s">
        <v>178</v>
      </c>
      <c r="AV72" t="s">
        <v>179</v>
      </c>
    </row>
    <row r="73" spans="1:48" x14ac:dyDescent="0.3">
      <c r="A73" t="s">
        <v>315</v>
      </c>
      <c r="B73" t="s">
        <v>76</v>
      </c>
      <c r="C73" t="s">
        <v>76</v>
      </c>
      <c r="D73" t="s">
        <v>76</v>
      </c>
      <c r="L73" t="s">
        <v>66</v>
      </c>
      <c r="M73" t="s">
        <v>76</v>
      </c>
      <c r="N73" t="s">
        <v>76</v>
      </c>
      <c r="X73" t="s">
        <v>316</v>
      </c>
      <c r="Y73" t="s">
        <v>76</v>
      </c>
      <c r="AN73" t="s">
        <v>66</v>
      </c>
      <c r="AS73" t="s">
        <v>317</v>
      </c>
      <c r="AT73" t="s">
        <v>318</v>
      </c>
      <c r="AU73" t="s">
        <v>319</v>
      </c>
      <c r="AV73" t="s">
        <v>320</v>
      </c>
    </row>
    <row r="74" spans="1:48" x14ac:dyDescent="0.3">
      <c r="A74" t="s">
        <v>300</v>
      </c>
      <c r="B74" t="s">
        <v>76</v>
      </c>
      <c r="E74" t="s">
        <v>76</v>
      </c>
      <c r="F74" t="s">
        <v>301</v>
      </c>
      <c r="G74" t="s">
        <v>76</v>
      </c>
      <c r="H74" t="s">
        <v>76</v>
      </c>
      <c r="L74" t="s">
        <v>66</v>
      </c>
      <c r="M74" t="s">
        <v>76</v>
      </c>
      <c r="N74" t="s">
        <v>76</v>
      </c>
      <c r="Q74" t="s">
        <v>76</v>
      </c>
      <c r="T74" t="s">
        <v>76</v>
      </c>
      <c r="U74" t="s">
        <v>76</v>
      </c>
      <c r="Y74" t="s">
        <v>76</v>
      </c>
      <c r="Z74" t="s">
        <v>76</v>
      </c>
      <c r="AM74" t="s">
        <v>302</v>
      </c>
      <c r="AN74" t="s">
        <v>66</v>
      </c>
      <c r="AO74" t="s">
        <v>76</v>
      </c>
      <c r="AT74" t="s">
        <v>303</v>
      </c>
      <c r="AU74" t="s">
        <v>304</v>
      </c>
    </row>
    <row r="75" spans="1:48" x14ac:dyDescent="0.3">
      <c r="A75" t="s">
        <v>445</v>
      </c>
      <c r="B75" t="s">
        <v>76</v>
      </c>
      <c r="C75" t="s">
        <v>76</v>
      </c>
      <c r="H75" t="s">
        <v>76</v>
      </c>
      <c r="L75" t="s">
        <v>76</v>
      </c>
      <c r="N75" t="s">
        <v>76</v>
      </c>
      <c r="X75" t="s">
        <v>446</v>
      </c>
      <c r="Y75" t="s">
        <v>76</v>
      </c>
      <c r="AE75">
        <v>1</v>
      </c>
      <c r="AI75" t="s">
        <v>76</v>
      </c>
      <c r="AN75" t="s">
        <v>66</v>
      </c>
      <c r="AT75" t="s">
        <v>447</v>
      </c>
      <c r="AU75" t="s">
        <v>448</v>
      </c>
    </row>
    <row r="76" spans="1:48" x14ac:dyDescent="0.3">
      <c r="A76" t="s">
        <v>219</v>
      </c>
      <c r="B76" t="s">
        <v>76</v>
      </c>
      <c r="D76" t="s">
        <v>76</v>
      </c>
      <c r="L76" t="s">
        <v>66</v>
      </c>
      <c r="M76" t="s">
        <v>76</v>
      </c>
      <c r="N76" t="s">
        <v>76</v>
      </c>
      <c r="T76" t="s">
        <v>76</v>
      </c>
      <c r="Y76" t="s">
        <v>76</v>
      </c>
      <c r="Z76" t="s">
        <v>76</v>
      </c>
      <c r="AF76" t="s">
        <v>76</v>
      </c>
      <c r="AG76" t="s">
        <v>76</v>
      </c>
      <c r="AI76" t="s">
        <v>76</v>
      </c>
      <c r="AN76" t="s">
        <v>66</v>
      </c>
      <c r="AO76" t="s">
        <v>76</v>
      </c>
      <c r="AP76" t="s">
        <v>76</v>
      </c>
      <c r="AT76" t="s">
        <v>220</v>
      </c>
      <c r="AU76" t="s">
        <v>221</v>
      </c>
      <c r="AV76" t="s">
        <v>222</v>
      </c>
    </row>
    <row r="77" spans="1:48" x14ac:dyDescent="0.3">
      <c r="A77" t="s">
        <v>127</v>
      </c>
      <c r="B77" t="s">
        <v>76</v>
      </c>
      <c r="C77" t="s">
        <v>76</v>
      </c>
      <c r="L77" t="s">
        <v>66</v>
      </c>
      <c r="M77" t="s">
        <v>76</v>
      </c>
      <c r="N77" t="s">
        <v>76</v>
      </c>
      <c r="O77" t="s">
        <v>76</v>
      </c>
      <c r="Q77" t="s">
        <v>76</v>
      </c>
      <c r="R77" t="s">
        <v>76</v>
      </c>
      <c r="S77" t="s">
        <v>76</v>
      </c>
      <c r="U77" t="s">
        <v>76</v>
      </c>
      <c r="Y77" t="s">
        <v>76</v>
      </c>
      <c r="AF77" t="s">
        <v>76</v>
      </c>
      <c r="AG77" t="s">
        <v>76</v>
      </c>
      <c r="AJ77" t="s">
        <v>76</v>
      </c>
      <c r="AN77" t="s">
        <v>66</v>
      </c>
      <c r="AO77" t="s">
        <v>76</v>
      </c>
      <c r="AT77" t="s">
        <v>128</v>
      </c>
      <c r="AU77" t="s">
        <v>129</v>
      </c>
      <c r="AV77" t="s">
        <v>130</v>
      </c>
    </row>
    <row r="78" spans="1:48" x14ac:dyDescent="0.3">
      <c r="A78" t="s">
        <v>180</v>
      </c>
      <c r="F78" t="s">
        <v>181</v>
      </c>
      <c r="L78" t="s">
        <v>66</v>
      </c>
      <c r="Y78" t="s">
        <v>76</v>
      </c>
      <c r="AM78" t="s">
        <v>182</v>
      </c>
      <c r="AN78" t="s">
        <v>66</v>
      </c>
    </row>
    <row r="79" spans="1:48" x14ac:dyDescent="0.3">
      <c r="A79" t="s">
        <v>198</v>
      </c>
      <c r="B79" t="s">
        <v>76</v>
      </c>
      <c r="L79" t="s">
        <v>66</v>
      </c>
      <c r="M79" t="s">
        <v>76</v>
      </c>
      <c r="N79" t="s">
        <v>76</v>
      </c>
      <c r="Y79" t="s">
        <v>76</v>
      </c>
      <c r="Z79" t="s">
        <v>76</v>
      </c>
      <c r="AN79" t="s">
        <v>66</v>
      </c>
      <c r="AO79" t="s">
        <v>76</v>
      </c>
      <c r="AT79" t="s">
        <v>200</v>
      </c>
      <c r="AU79" t="s">
        <v>201</v>
      </c>
    </row>
    <row r="80" spans="1:48" x14ac:dyDescent="0.3">
      <c r="A80" t="s">
        <v>461</v>
      </c>
      <c r="B80" t="s">
        <v>76</v>
      </c>
      <c r="L80" t="s">
        <v>66</v>
      </c>
      <c r="X80" t="s">
        <v>463</v>
      </c>
      <c r="Y80" t="s">
        <v>76</v>
      </c>
      <c r="AN80" t="s">
        <v>76</v>
      </c>
      <c r="AT80" t="s">
        <v>464</v>
      </c>
      <c r="AU80" t="s">
        <v>465</v>
      </c>
    </row>
    <row r="81" spans="1:48" x14ac:dyDescent="0.3">
      <c r="A81" t="s">
        <v>383</v>
      </c>
      <c r="B81" t="s">
        <v>76</v>
      </c>
      <c r="C81" t="s">
        <v>76</v>
      </c>
      <c r="D81" t="s">
        <v>76</v>
      </c>
      <c r="E81" t="s">
        <v>76</v>
      </c>
      <c r="F81" t="s">
        <v>385</v>
      </c>
      <c r="K81" t="s">
        <v>386</v>
      </c>
      <c r="L81" t="s">
        <v>76</v>
      </c>
      <c r="M81" t="s">
        <v>76</v>
      </c>
      <c r="N81" t="s">
        <v>76</v>
      </c>
      <c r="Q81" t="s">
        <v>76</v>
      </c>
      <c r="T81" t="s">
        <v>76</v>
      </c>
      <c r="Y81" t="s">
        <v>76</v>
      </c>
      <c r="AI81" t="s">
        <v>76</v>
      </c>
      <c r="AM81" t="s">
        <v>387</v>
      </c>
      <c r="AN81" t="s">
        <v>66</v>
      </c>
      <c r="AO81" t="s">
        <v>76</v>
      </c>
      <c r="AP81" t="s">
        <v>76</v>
      </c>
      <c r="AT81" t="s">
        <v>388</v>
      </c>
      <c r="AU81" t="s">
        <v>389</v>
      </c>
      <c r="AV81" t="s">
        <v>390</v>
      </c>
    </row>
    <row r="82" spans="1:48" x14ac:dyDescent="0.3">
      <c r="A82" t="s">
        <v>283</v>
      </c>
      <c r="B82" t="s">
        <v>76</v>
      </c>
      <c r="C82" t="s">
        <v>76</v>
      </c>
      <c r="D82" t="s">
        <v>76</v>
      </c>
      <c r="L82" t="s">
        <v>66</v>
      </c>
      <c r="N82" t="s">
        <v>76</v>
      </c>
      <c r="U82" t="s">
        <v>76</v>
      </c>
      <c r="Y82" t="s">
        <v>76</v>
      </c>
      <c r="AN82" t="s">
        <v>66</v>
      </c>
      <c r="AO82" t="s">
        <v>76</v>
      </c>
    </row>
    <row r="83" spans="1:48" x14ac:dyDescent="0.3">
      <c r="A83" t="s">
        <v>263</v>
      </c>
      <c r="B83" t="s">
        <v>76</v>
      </c>
      <c r="C83" t="s">
        <v>76</v>
      </c>
      <c r="L83" t="s">
        <v>66</v>
      </c>
      <c r="N83" t="s">
        <v>76</v>
      </c>
      <c r="Y83" t="s">
        <v>76</v>
      </c>
      <c r="AE83">
        <v>1</v>
      </c>
      <c r="AG83" t="s">
        <v>76</v>
      </c>
      <c r="AH83" t="s">
        <v>76</v>
      </c>
      <c r="AI83" t="s">
        <v>76</v>
      </c>
      <c r="AN83" t="s">
        <v>66</v>
      </c>
      <c r="AO83" t="s">
        <v>76</v>
      </c>
      <c r="AT83" t="s">
        <v>264</v>
      </c>
      <c r="AU83" t="s">
        <v>265</v>
      </c>
      <c r="AV83" t="s">
        <v>266</v>
      </c>
    </row>
    <row r="84" spans="1:48" x14ac:dyDescent="0.3">
      <c r="A84" t="s">
        <v>417</v>
      </c>
      <c r="B84" t="s">
        <v>76</v>
      </c>
      <c r="C84" t="s">
        <v>76</v>
      </c>
      <c r="D84" t="s">
        <v>76</v>
      </c>
      <c r="H84" t="s">
        <v>76</v>
      </c>
      <c r="L84" t="s">
        <v>66</v>
      </c>
      <c r="M84" t="s">
        <v>76</v>
      </c>
      <c r="N84" t="s">
        <v>76</v>
      </c>
      <c r="S84" t="s">
        <v>76</v>
      </c>
      <c r="Y84" t="s">
        <v>76</v>
      </c>
      <c r="AE84">
        <v>1</v>
      </c>
      <c r="AN84" t="s">
        <v>66</v>
      </c>
      <c r="AO84" t="s">
        <v>76</v>
      </c>
      <c r="AT84" t="s">
        <v>418</v>
      </c>
      <c r="AU84" t="s">
        <v>419</v>
      </c>
      <c r="AV84" t="s">
        <v>420</v>
      </c>
    </row>
    <row r="85" spans="1:48" x14ac:dyDescent="0.3">
      <c r="A85" t="s">
        <v>442</v>
      </c>
      <c r="B85" t="s">
        <v>76</v>
      </c>
      <c r="J85" t="s">
        <v>76</v>
      </c>
      <c r="L85" t="s">
        <v>66</v>
      </c>
      <c r="M85" t="s">
        <v>76</v>
      </c>
      <c r="T85" t="s">
        <v>76</v>
      </c>
      <c r="Y85" t="s">
        <v>76</v>
      </c>
      <c r="Z85" t="s">
        <v>76</v>
      </c>
      <c r="AN85" t="s">
        <v>66</v>
      </c>
      <c r="AT85" t="s">
        <v>443</v>
      </c>
      <c r="AU85" t="s">
        <v>444</v>
      </c>
    </row>
    <row r="86" spans="1:48" x14ac:dyDescent="0.3">
      <c r="A86" t="s">
        <v>267</v>
      </c>
      <c r="B86" t="s">
        <v>76</v>
      </c>
      <c r="C86" t="s">
        <v>76</v>
      </c>
      <c r="D86" t="s">
        <v>76</v>
      </c>
      <c r="F86" t="s">
        <v>245</v>
      </c>
      <c r="L86" t="s">
        <v>76</v>
      </c>
      <c r="M86" t="s">
        <v>76</v>
      </c>
      <c r="Y86" t="s">
        <v>76</v>
      </c>
      <c r="AG86" t="s">
        <v>76</v>
      </c>
      <c r="AI86" t="s">
        <v>76</v>
      </c>
      <c r="AM86" t="s">
        <v>246</v>
      </c>
      <c r="AN86" t="s">
        <v>66</v>
      </c>
      <c r="AO86" t="s">
        <v>76</v>
      </c>
      <c r="AP86" t="s">
        <v>76</v>
      </c>
      <c r="AQ86" t="s">
        <v>76</v>
      </c>
      <c r="AS86" t="s">
        <v>247</v>
      </c>
      <c r="AT86" t="s">
        <v>248</v>
      </c>
      <c r="AU86" t="s">
        <v>249</v>
      </c>
      <c r="AV86" t="s">
        <v>250</v>
      </c>
    </row>
    <row r="87" spans="1:48" x14ac:dyDescent="0.3">
      <c r="A87" t="s">
        <v>510</v>
      </c>
      <c r="B87" t="s">
        <v>76</v>
      </c>
      <c r="D87" t="s">
        <v>76</v>
      </c>
      <c r="F87" t="s">
        <v>512</v>
      </c>
      <c r="L87" t="s">
        <v>66</v>
      </c>
      <c r="M87" t="s">
        <v>76</v>
      </c>
      <c r="N87" t="s">
        <v>76</v>
      </c>
      <c r="P87" t="s">
        <v>76</v>
      </c>
      <c r="S87" t="s">
        <v>76</v>
      </c>
      <c r="Y87" t="s">
        <v>76</v>
      </c>
      <c r="AN87" t="s">
        <v>66</v>
      </c>
      <c r="AT87" t="s">
        <v>513</v>
      </c>
      <c r="AU87" t="s">
        <v>514</v>
      </c>
    </row>
    <row r="88" spans="1:48" x14ac:dyDescent="0.3">
      <c r="A88" t="s">
        <v>506</v>
      </c>
      <c r="B88" t="s">
        <v>76</v>
      </c>
      <c r="C88" t="s">
        <v>76</v>
      </c>
      <c r="D88" t="s">
        <v>76</v>
      </c>
      <c r="L88" t="s">
        <v>66</v>
      </c>
      <c r="M88" t="s">
        <v>76</v>
      </c>
      <c r="N88" t="s">
        <v>76</v>
      </c>
      <c r="Y88" t="s">
        <v>76</v>
      </c>
      <c r="AG88" t="s">
        <v>76</v>
      </c>
      <c r="AH88" t="s">
        <v>76</v>
      </c>
      <c r="AN88" t="s">
        <v>66</v>
      </c>
      <c r="AT88" t="s">
        <v>507</v>
      </c>
      <c r="AU88" t="s">
        <v>508</v>
      </c>
      <c r="AV88" t="s">
        <v>509</v>
      </c>
    </row>
    <row r="89" spans="1:48" x14ac:dyDescent="0.3">
      <c r="A89" t="s">
        <v>590</v>
      </c>
      <c r="B89" t="s">
        <v>76</v>
      </c>
      <c r="C89" t="s">
        <v>76</v>
      </c>
      <c r="D89" t="s">
        <v>76</v>
      </c>
      <c r="K89" t="s">
        <v>591</v>
      </c>
      <c r="L89" t="s">
        <v>66</v>
      </c>
      <c r="M89" t="s">
        <v>76</v>
      </c>
      <c r="N89" t="s">
        <v>76</v>
      </c>
      <c r="S89" t="s">
        <v>76</v>
      </c>
      <c r="Y89" t="s">
        <v>76</v>
      </c>
      <c r="Z89" t="s">
        <v>76</v>
      </c>
      <c r="AA89" t="s">
        <v>76</v>
      </c>
      <c r="AN89" t="s">
        <v>76</v>
      </c>
      <c r="AT89" t="s">
        <v>592</v>
      </c>
      <c r="AU89" t="s">
        <v>593</v>
      </c>
    </row>
    <row r="90" spans="1:48" x14ac:dyDescent="0.3">
      <c r="A90" t="s">
        <v>202</v>
      </c>
      <c r="C90" t="s">
        <v>76</v>
      </c>
      <c r="H90" t="s">
        <v>76</v>
      </c>
      <c r="L90" t="s">
        <v>66</v>
      </c>
      <c r="N90" t="s">
        <v>76</v>
      </c>
      <c r="Y90" t="s">
        <v>76</v>
      </c>
      <c r="AA90" t="s">
        <v>76</v>
      </c>
      <c r="AM90" t="s">
        <v>205</v>
      </c>
      <c r="AN90" t="s">
        <v>66</v>
      </c>
      <c r="AS90" t="s">
        <v>206</v>
      </c>
      <c r="AT90" t="s">
        <v>207</v>
      </c>
      <c r="AU90" t="s">
        <v>208</v>
      </c>
      <c r="AV90" t="s">
        <v>209</v>
      </c>
    </row>
    <row r="91" spans="1:48" x14ac:dyDescent="0.3">
      <c r="A91" t="s">
        <v>436</v>
      </c>
      <c r="D91" t="s">
        <v>76</v>
      </c>
      <c r="F91" t="s">
        <v>438</v>
      </c>
      <c r="L91" t="s">
        <v>66</v>
      </c>
      <c r="Y91" t="s">
        <v>76</v>
      </c>
      <c r="Z91" t="s">
        <v>76</v>
      </c>
      <c r="AB91" t="s">
        <v>76</v>
      </c>
      <c r="AE91">
        <v>1</v>
      </c>
      <c r="AF91" t="s">
        <v>76</v>
      </c>
      <c r="AG91" t="s">
        <v>76</v>
      </c>
      <c r="AN91" t="s">
        <v>76</v>
      </c>
      <c r="AO91" t="s">
        <v>76</v>
      </c>
      <c r="AP91" t="s">
        <v>76</v>
      </c>
      <c r="AT91" t="s">
        <v>439</v>
      </c>
      <c r="AU91" t="s">
        <v>440</v>
      </c>
      <c r="AV91" t="s">
        <v>441</v>
      </c>
    </row>
    <row r="92" spans="1:48" x14ac:dyDescent="0.3">
      <c r="A92" t="s">
        <v>154</v>
      </c>
      <c r="B92" t="s">
        <v>76</v>
      </c>
      <c r="C92" t="s">
        <v>76</v>
      </c>
      <c r="K92" t="s">
        <v>157</v>
      </c>
      <c r="L92" t="s">
        <v>66</v>
      </c>
      <c r="M92" t="s">
        <v>76</v>
      </c>
      <c r="N92" t="s">
        <v>76</v>
      </c>
      <c r="Q92" t="s">
        <v>76</v>
      </c>
      <c r="X92" t="s">
        <v>158</v>
      </c>
      <c r="Y92" t="s">
        <v>76</v>
      </c>
      <c r="AE92">
        <v>1</v>
      </c>
      <c r="AI92" t="s">
        <v>76</v>
      </c>
      <c r="AN92" t="s">
        <v>66</v>
      </c>
      <c r="AT92" t="s">
        <v>159</v>
      </c>
      <c r="AU92" t="s">
        <v>160</v>
      </c>
      <c r="AV92" t="s">
        <v>161</v>
      </c>
    </row>
    <row r="93" spans="1:48" x14ac:dyDescent="0.3">
      <c r="A93" t="s">
        <v>116</v>
      </c>
      <c r="B93" t="s">
        <v>76</v>
      </c>
      <c r="C93" t="s">
        <v>76</v>
      </c>
      <c r="L93" t="s">
        <v>66</v>
      </c>
      <c r="M93" t="s">
        <v>76</v>
      </c>
      <c r="R93" t="s">
        <v>76</v>
      </c>
      <c r="X93" t="s">
        <v>117</v>
      </c>
      <c r="Y93" t="s">
        <v>76</v>
      </c>
      <c r="AE93">
        <v>1</v>
      </c>
      <c r="AM93" t="s">
        <v>118</v>
      </c>
      <c r="AN93" t="s">
        <v>76</v>
      </c>
      <c r="AS93" t="s">
        <v>119</v>
      </c>
      <c r="AT93" t="s">
        <v>120</v>
      </c>
      <c r="AU93" t="s">
        <v>121</v>
      </c>
      <c r="AV93" t="s">
        <v>122</v>
      </c>
    </row>
    <row r="94" spans="1:48" x14ac:dyDescent="0.3">
      <c r="A94" t="s">
        <v>257</v>
      </c>
      <c r="B94" t="s">
        <v>76</v>
      </c>
      <c r="C94" t="s">
        <v>76</v>
      </c>
      <c r="D94" t="s">
        <v>76</v>
      </c>
      <c r="E94" t="s">
        <v>76</v>
      </c>
      <c r="F94" t="s">
        <v>258</v>
      </c>
      <c r="H94" t="s">
        <v>76</v>
      </c>
      <c r="K94" t="s">
        <v>259</v>
      </c>
      <c r="L94" t="s">
        <v>66</v>
      </c>
      <c r="N94" t="s">
        <v>76</v>
      </c>
      <c r="Y94" t="s">
        <v>76</v>
      </c>
      <c r="AG94" t="s">
        <v>76</v>
      </c>
      <c r="AN94" t="s">
        <v>66</v>
      </c>
      <c r="AO94" t="s">
        <v>76</v>
      </c>
      <c r="AT94" t="s">
        <v>260</v>
      </c>
      <c r="AU94" t="s">
        <v>261</v>
      </c>
      <c r="AV94" t="s">
        <v>262</v>
      </c>
    </row>
    <row r="95" spans="1:48" x14ac:dyDescent="0.3">
      <c r="A95" t="s">
        <v>493</v>
      </c>
      <c r="B95" t="s">
        <v>76</v>
      </c>
      <c r="C95" t="s">
        <v>76</v>
      </c>
      <c r="D95" t="s">
        <v>76</v>
      </c>
      <c r="E95" t="s">
        <v>76</v>
      </c>
      <c r="L95" t="s">
        <v>76</v>
      </c>
      <c r="M95" t="s">
        <v>76</v>
      </c>
      <c r="N95" t="s">
        <v>76</v>
      </c>
      <c r="Q95" t="s">
        <v>76</v>
      </c>
      <c r="S95" t="s">
        <v>76</v>
      </c>
      <c r="T95" t="s">
        <v>76</v>
      </c>
      <c r="U95" t="s">
        <v>76</v>
      </c>
      <c r="Y95" t="s">
        <v>76</v>
      </c>
      <c r="AH95" t="s">
        <v>76</v>
      </c>
      <c r="AN95" t="s">
        <v>66</v>
      </c>
      <c r="AT95" t="s">
        <v>495</v>
      </c>
      <c r="AU95" t="s">
        <v>496</v>
      </c>
      <c r="AV95" t="s">
        <v>497</v>
      </c>
    </row>
    <row r="96" spans="1:48" x14ac:dyDescent="0.3">
      <c r="A96" t="s">
        <v>339</v>
      </c>
      <c r="B96" t="s">
        <v>76</v>
      </c>
      <c r="C96" t="s">
        <v>76</v>
      </c>
      <c r="E96" t="s">
        <v>76</v>
      </c>
      <c r="K96" t="s">
        <v>341</v>
      </c>
      <c r="L96" t="s">
        <v>66</v>
      </c>
      <c r="M96" t="s">
        <v>76</v>
      </c>
      <c r="Y96" t="s">
        <v>76</v>
      </c>
      <c r="AE96">
        <v>1</v>
      </c>
      <c r="AM96" t="s">
        <v>342</v>
      </c>
      <c r="AN96" t="s">
        <v>66</v>
      </c>
      <c r="AO96" t="s">
        <v>76</v>
      </c>
      <c r="AP96" t="s">
        <v>76</v>
      </c>
      <c r="AT96" t="s">
        <v>343</v>
      </c>
      <c r="AU96" t="s">
        <v>344</v>
      </c>
      <c r="AV96" t="s">
        <v>345</v>
      </c>
    </row>
    <row r="97" spans="1:48" x14ac:dyDescent="0.3">
      <c r="A97" t="s">
        <v>131</v>
      </c>
      <c r="B97" t="s">
        <v>76</v>
      </c>
      <c r="C97" t="s">
        <v>76</v>
      </c>
      <c r="D97" t="s">
        <v>76</v>
      </c>
      <c r="L97" t="s">
        <v>66</v>
      </c>
      <c r="M97" t="s">
        <v>76</v>
      </c>
      <c r="N97" t="s">
        <v>76</v>
      </c>
      <c r="Q97" t="s">
        <v>76</v>
      </c>
      <c r="T97" t="s">
        <v>76</v>
      </c>
      <c r="X97" t="s">
        <v>132</v>
      </c>
      <c r="Y97" t="s">
        <v>76</v>
      </c>
      <c r="Z97" t="s">
        <v>76</v>
      </c>
      <c r="AE97">
        <v>1</v>
      </c>
      <c r="AI97" t="s">
        <v>76</v>
      </c>
      <c r="AM97" t="s">
        <v>132</v>
      </c>
      <c r="AN97" t="s">
        <v>76</v>
      </c>
      <c r="AO97" t="s">
        <v>76</v>
      </c>
      <c r="AQ97" t="s">
        <v>76</v>
      </c>
      <c r="AT97" t="s">
        <v>133</v>
      </c>
      <c r="AU97" t="s">
        <v>134</v>
      </c>
    </row>
    <row r="98" spans="1:48" x14ac:dyDescent="0.3">
      <c r="A98" t="s">
        <v>449</v>
      </c>
      <c r="B98" t="s">
        <v>76</v>
      </c>
      <c r="C98" t="s">
        <v>76</v>
      </c>
      <c r="D98" t="s">
        <v>76</v>
      </c>
      <c r="K98" t="s">
        <v>450</v>
      </c>
      <c r="L98" t="s">
        <v>66</v>
      </c>
      <c r="M98" t="s">
        <v>76</v>
      </c>
      <c r="N98" t="s">
        <v>76</v>
      </c>
      <c r="T98" t="s">
        <v>76</v>
      </c>
      <c r="Y98" t="s">
        <v>76</v>
      </c>
      <c r="Z98" t="s">
        <v>76</v>
      </c>
      <c r="AF98" t="s">
        <v>76</v>
      </c>
      <c r="AI98" t="s">
        <v>76</v>
      </c>
      <c r="AN98" t="s">
        <v>76</v>
      </c>
      <c r="AT98" t="s">
        <v>451</v>
      </c>
      <c r="AU98" t="s">
        <v>452</v>
      </c>
    </row>
    <row r="99" spans="1:48" x14ac:dyDescent="0.3">
      <c r="A99" t="s">
        <v>92</v>
      </c>
      <c r="B99" t="s">
        <v>76</v>
      </c>
      <c r="C99" t="s">
        <v>76</v>
      </c>
      <c r="D99" t="s">
        <v>76</v>
      </c>
      <c r="E99" t="s">
        <v>76</v>
      </c>
      <c r="L99" t="s">
        <v>76</v>
      </c>
      <c r="M99" t="s">
        <v>76</v>
      </c>
      <c r="N99" t="s">
        <v>76</v>
      </c>
      <c r="T99" t="s">
        <v>76</v>
      </c>
      <c r="U99" t="s">
        <v>76</v>
      </c>
      <c r="Y99" t="s">
        <v>76</v>
      </c>
      <c r="AG99" t="s">
        <v>76</v>
      </c>
      <c r="AI99" t="s">
        <v>76</v>
      </c>
      <c r="AN99" t="s">
        <v>76</v>
      </c>
      <c r="AO99" t="s">
        <v>76</v>
      </c>
      <c r="AT99" t="s">
        <v>93</v>
      </c>
      <c r="AU99" t="s">
        <v>94</v>
      </c>
    </row>
    <row r="100" spans="1:48" x14ac:dyDescent="0.3">
      <c r="A100" t="s">
        <v>75</v>
      </c>
      <c r="B100" t="s">
        <v>76</v>
      </c>
      <c r="J100" t="s">
        <v>76</v>
      </c>
      <c r="L100" t="s">
        <v>76</v>
      </c>
      <c r="R100" t="s">
        <v>76</v>
      </c>
      <c r="Y100" t="s">
        <v>76</v>
      </c>
      <c r="AA100" t="s">
        <v>76</v>
      </c>
      <c r="AN100" t="s">
        <v>66</v>
      </c>
      <c r="AT100" t="s">
        <v>77</v>
      </c>
      <c r="AU100" t="s">
        <v>78</v>
      </c>
      <c r="AV100" t="s">
        <v>79</v>
      </c>
    </row>
    <row r="101" spans="1:48" x14ac:dyDescent="0.3">
      <c r="A101" t="s">
        <v>575</v>
      </c>
      <c r="B101" t="s">
        <v>76</v>
      </c>
      <c r="C101" t="s">
        <v>76</v>
      </c>
      <c r="F101" t="s">
        <v>576</v>
      </c>
      <c r="L101" t="s">
        <v>66</v>
      </c>
      <c r="M101" t="s">
        <v>76</v>
      </c>
      <c r="T101" t="s">
        <v>76</v>
      </c>
      <c r="Y101" t="s">
        <v>76</v>
      </c>
      <c r="AM101" t="s">
        <v>577</v>
      </c>
      <c r="AN101" t="s">
        <v>66</v>
      </c>
      <c r="AT101" t="s">
        <v>578</v>
      </c>
      <c r="AU101" t="s">
        <v>579</v>
      </c>
    </row>
    <row r="102" spans="1:48" x14ac:dyDescent="0.3">
      <c r="A102" t="s">
        <v>484</v>
      </c>
      <c r="B102" t="s">
        <v>76</v>
      </c>
      <c r="C102" t="s">
        <v>76</v>
      </c>
      <c r="D102" t="s">
        <v>76</v>
      </c>
      <c r="F102" t="s">
        <v>485</v>
      </c>
      <c r="L102" t="s">
        <v>66</v>
      </c>
      <c r="N102" t="s">
        <v>76</v>
      </c>
      <c r="Y102" t="s">
        <v>76</v>
      </c>
      <c r="AG102" t="s">
        <v>76</v>
      </c>
      <c r="AI102" t="s">
        <v>76</v>
      </c>
      <c r="AN102" t="s">
        <v>66</v>
      </c>
    </row>
    <row r="103" spans="1:48" x14ac:dyDescent="0.3">
      <c r="A103" t="s">
        <v>476</v>
      </c>
      <c r="B103" t="s">
        <v>76</v>
      </c>
      <c r="C103" t="s">
        <v>76</v>
      </c>
      <c r="D103" t="s">
        <v>76</v>
      </c>
      <c r="K103" t="s">
        <v>150</v>
      </c>
      <c r="L103" t="s">
        <v>66</v>
      </c>
      <c r="M103" t="s">
        <v>76</v>
      </c>
      <c r="N103" t="s">
        <v>76</v>
      </c>
      <c r="Y103" t="s">
        <v>76</v>
      </c>
      <c r="AG103" t="s">
        <v>76</v>
      </c>
      <c r="AM103" t="s">
        <v>477</v>
      </c>
      <c r="AN103" t="s">
        <v>76</v>
      </c>
      <c r="AS103" t="s">
        <v>150</v>
      </c>
      <c r="AT103" t="s">
        <v>478</v>
      </c>
      <c r="AU103" t="s">
        <v>479</v>
      </c>
      <c r="AV103" t="s">
        <v>480</v>
      </c>
    </row>
    <row r="104" spans="1:48" x14ac:dyDescent="0.3">
      <c r="A104" t="s">
        <v>524</v>
      </c>
      <c r="B104" t="s">
        <v>76</v>
      </c>
      <c r="D104" t="s">
        <v>76</v>
      </c>
      <c r="F104" t="s">
        <v>525</v>
      </c>
      <c r="K104" t="s">
        <v>526</v>
      </c>
      <c r="L104" t="s">
        <v>66</v>
      </c>
      <c r="M104" t="s">
        <v>76</v>
      </c>
      <c r="N104" t="s">
        <v>76</v>
      </c>
      <c r="X104" t="s">
        <v>527</v>
      </c>
      <c r="Y104" t="s">
        <v>76</v>
      </c>
      <c r="AA104" t="s">
        <v>76</v>
      </c>
      <c r="AM104" t="s">
        <v>528</v>
      </c>
      <c r="AN104" t="s">
        <v>66</v>
      </c>
      <c r="AS104" t="s">
        <v>529</v>
      </c>
      <c r="AT104" t="s">
        <v>530</v>
      </c>
      <c r="AU104" t="s">
        <v>531</v>
      </c>
      <c r="AV104" t="s">
        <v>532</v>
      </c>
    </row>
    <row r="105" spans="1:48" x14ac:dyDescent="0.3">
      <c r="A105" t="s">
        <v>346</v>
      </c>
      <c r="B105" t="s">
        <v>76</v>
      </c>
      <c r="L105" t="s">
        <v>66</v>
      </c>
      <c r="Y105" t="s">
        <v>76</v>
      </c>
      <c r="AN105" t="s">
        <v>66</v>
      </c>
      <c r="AO105" t="s">
        <v>76</v>
      </c>
      <c r="AS105" t="s">
        <v>347</v>
      </c>
      <c r="AT105" t="s">
        <v>348</v>
      </c>
      <c r="AU105" t="s">
        <v>349</v>
      </c>
      <c r="AV105" t="s">
        <v>350</v>
      </c>
    </row>
    <row r="106" spans="1:48" x14ac:dyDescent="0.3">
      <c r="A106" t="s">
        <v>223</v>
      </c>
      <c r="D106" t="s">
        <v>76</v>
      </c>
      <c r="E106" t="s">
        <v>76</v>
      </c>
      <c r="L106" t="s">
        <v>66</v>
      </c>
      <c r="T106" t="s">
        <v>76</v>
      </c>
      <c r="Y106" t="s">
        <v>76</v>
      </c>
      <c r="AN106" t="s">
        <v>66</v>
      </c>
      <c r="AO106" t="s">
        <v>76</v>
      </c>
    </row>
    <row r="107" spans="1:48" x14ac:dyDescent="0.3">
      <c r="A107" t="s">
        <v>467</v>
      </c>
      <c r="B107" t="s">
        <v>76</v>
      </c>
      <c r="C107" t="s">
        <v>76</v>
      </c>
      <c r="L107" t="s">
        <v>76</v>
      </c>
      <c r="Y107" t="s">
        <v>76</v>
      </c>
      <c r="AF107" t="s">
        <v>76</v>
      </c>
      <c r="AG107" t="s">
        <v>76</v>
      </c>
      <c r="AL107" t="s">
        <v>76</v>
      </c>
      <c r="AN107" t="s">
        <v>66</v>
      </c>
      <c r="AS107" t="s">
        <v>468</v>
      </c>
      <c r="AT107" t="s">
        <v>469</v>
      </c>
      <c r="AU107" t="s">
        <v>470</v>
      </c>
      <c r="AV107" t="s">
        <v>471</v>
      </c>
    </row>
    <row r="108" spans="1:48" x14ac:dyDescent="0.3">
      <c r="A108" t="s">
        <v>425</v>
      </c>
      <c r="B108" t="s">
        <v>76</v>
      </c>
      <c r="C108" t="s">
        <v>76</v>
      </c>
      <c r="E108" t="s">
        <v>76</v>
      </c>
      <c r="K108" t="s">
        <v>427</v>
      </c>
      <c r="L108" t="s">
        <v>76</v>
      </c>
      <c r="M108" t="s">
        <v>76</v>
      </c>
      <c r="N108" t="s">
        <v>76</v>
      </c>
      <c r="P108" t="s">
        <v>76</v>
      </c>
      <c r="Y108" t="s">
        <v>76</v>
      </c>
      <c r="AC108" t="s">
        <v>76</v>
      </c>
      <c r="AN108" t="s">
        <v>66</v>
      </c>
      <c r="AO108" t="s">
        <v>76</v>
      </c>
      <c r="AP108" t="s">
        <v>76</v>
      </c>
    </row>
    <row r="109" spans="1:48" x14ac:dyDescent="0.3">
      <c r="A109" t="s">
        <v>542</v>
      </c>
      <c r="B109" t="s">
        <v>76</v>
      </c>
      <c r="C109" t="s">
        <v>76</v>
      </c>
      <c r="D109" t="s">
        <v>76</v>
      </c>
      <c r="L109" t="s">
        <v>66</v>
      </c>
      <c r="M109" t="s">
        <v>76</v>
      </c>
      <c r="N109" t="s">
        <v>76</v>
      </c>
      <c r="P109" t="s">
        <v>76</v>
      </c>
      <c r="Y109" t="s">
        <v>76</v>
      </c>
      <c r="AE109">
        <v>1</v>
      </c>
      <c r="AG109" t="s">
        <v>76</v>
      </c>
      <c r="AN109" t="s">
        <v>66</v>
      </c>
      <c r="AT109" t="s">
        <v>543</v>
      </c>
      <c r="AU109" t="s">
        <v>544</v>
      </c>
    </row>
    <row r="110" spans="1:48" x14ac:dyDescent="0.3">
      <c r="A110" t="s">
        <v>376</v>
      </c>
      <c r="B110" t="s">
        <v>76</v>
      </c>
      <c r="C110" t="s">
        <v>76</v>
      </c>
      <c r="D110" t="s">
        <v>76</v>
      </c>
      <c r="I110" t="s">
        <v>76</v>
      </c>
      <c r="K110" t="s">
        <v>378</v>
      </c>
      <c r="L110" t="s">
        <v>76</v>
      </c>
      <c r="M110" t="s">
        <v>76</v>
      </c>
      <c r="Q110" t="s">
        <v>76</v>
      </c>
      <c r="S110" t="s">
        <v>76</v>
      </c>
      <c r="U110" t="s">
        <v>76</v>
      </c>
      <c r="X110" t="s">
        <v>379</v>
      </c>
      <c r="Y110" t="s">
        <v>76</v>
      </c>
      <c r="AA110" t="s">
        <v>76</v>
      </c>
      <c r="AE110">
        <v>1</v>
      </c>
      <c r="AG110" t="s">
        <v>76</v>
      </c>
      <c r="AJ110" t="s">
        <v>76</v>
      </c>
      <c r="AN110" t="s">
        <v>66</v>
      </c>
      <c r="AT110" t="s">
        <v>380</v>
      </c>
      <c r="AU110" t="s">
        <v>381</v>
      </c>
      <c r="AV110" t="s">
        <v>382</v>
      </c>
    </row>
    <row r="111" spans="1:48" x14ac:dyDescent="0.3">
      <c r="A111" t="s">
        <v>277</v>
      </c>
      <c r="B111" t="s">
        <v>76</v>
      </c>
      <c r="C111" t="s">
        <v>76</v>
      </c>
      <c r="D111" t="s">
        <v>76</v>
      </c>
      <c r="L111" t="s">
        <v>66</v>
      </c>
      <c r="M111" t="s">
        <v>76</v>
      </c>
      <c r="N111" t="s">
        <v>76</v>
      </c>
      <c r="T111" t="s">
        <v>76</v>
      </c>
      <c r="Y111" t="s">
        <v>76</v>
      </c>
      <c r="AA111" t="s">
        <v>76</v>
      </c>
      <c r="AE111">
        <v>1</v>
      </c>
      <c r="AI111" t="s">
        <v>76</v>
      </c>
      <c r="AN111" t="s">
        <v>66</v>
      </c>
      <c r="AO111" t="s">
        <v>76</v>
      </c>
      <c r="AP111" t="s">
        <v>76</v>
      </c>
      <c r="AT111" t="s">
        <v>279</v>
      </c>
      <c r="AU111" t="s">
        <v>280</v>
      </c>
      <c r="AV111" t="s">
        <v>281</v>
      </c>
    </row>
    <row r="112" spans="1:48" x14ac:dyDescent="0.3">
      <c r="A112" t="s">
        <v>163</v>
      </c>
      <c r="B112" t="s">
        <v>76</v>
      </c>
      <c r="C112" t="s">
        <v>76</v>
      </c>
      <c r="E112" t="s">
        <v>76</v>
      </c>
      <c r="H112" t="s">
        <v>76</v>
      </c>
      <c r="L112" t="s">
        <v>76</v>
      </c>
      <c r="M112" t="s">
        <v>76</v>
      </c>
      <c r="N112" t="s">
        <v>76</v>
      </c>
      <c r="Q112" t="s">
        <v>76</v>
      </c>
      <c r="R112" t="s">
        <v>76</v>
      </c>
      <c r="T112" t="s">
        <v>76</v>
      </c>
      <c r="Y112" t="s">
        <v>76</v>
      </c>
      <c r="AA112" t="s">
        <v>76</v>
      </c>
      <c r="AE112">
        <f>SUM(AE3:AE111)</f>
        <v>29</v>
      </c>
      <c r="AN112" t="s">
        <v>66</v>
      </c>
      <c r="AO112" t="s">
        <v>76</v>
      </c>
      <c r="AP112" t="s">
        <v>76</v>
      </c>
      <c r="AQ112" t="s">
        <v>76</v>
      </c>
      <c r="AT112" t="s">
        <v>164</v>
      </c>
      <c r="AU112" t="s">
        <v>165</v>
      </c>
      <c r="AV112" t="s">
        <v>166</v>
      </c>
    </row>
    <row r="113" spans="1:48" x14ac:dyDescent="0.3">
      <c r="A113" t="s">
        <v>400</v>
      </c>
      <c r="B113" t="s">
        <v>76</v>
      </c>
      <c r="H113" t="s">
        <v>76</v>
      </c>
      <c r="L113" t="s">
        <v>76</v>
      </c>
      <c r="M113" t="s">
        <v>76</v>
      </c>
      <c r="Q113" t="s">
        <v>76</v>
      </c>
      <c r="Y113" t="s">
        <v>76</v>
      </c>
      <c r="AM113" t="s">
        <v>401</v>
      </c>
      <c r="AN113" t="s">
        <v>66</v>
      </c>
      <c r="AO113" t="s">
        <v>76</v>
      </c>
      <c r="AT113" t="s">
        <v>402</v>
      </c>
      <c r="AU113" t="s">
        <v>403</v>
      </c>
      <c r="AV113" t="s">
        <v>404</v>
      </c>
    </row>
    <row r="114" spans="1:48" s="8" customFormat="1" x14ac:dyDescent="0.3">
      <c r="M114" s="8">
        <f>COUNTIF(M3:M113,"Yes")</f>
        <v>73</v>
      </c>
      <c r="N114" s="8">
        <f>COUNTIF(N3:N113,"Yes")</f>
        <v>80</v>
      </c>
      <c r="AN114" s="8">
        <f>COUNTIF(AN3:AN113,"Yes")</f>
        <v>22</v>
      </c>
      <c r="AO114" s="8">
        <f>COUNTIF(AO3:AO113,"Yes")</f>
        <v>57</v>
      </c>
      <c r="AP114" s="8">
        <f>COUNTIF(AP3:AP113,"Yes")</f>
        <v>21</v>
      </c>
      <c r="AQ114" s="8">
        <v>4</v>
      </c>
      <c r="AR114" s="8">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topLeftCell="A25" workbookViewId="0">
      <selection activeCell="C24" sqref="C24"/>
    </sheetView>
  </sheetViews>
  <sheetFormatPr defaultRowHeight="14.4" x14ac:dyDescent="0.3"/>
  <cols>
    <col min="1" max="1" width="65.5546875" customWidth="1"/>
    <col min="2" max="2" width="13.6640625" customWidth="1"/>
    <col min="3" max="3" width="23.88671875" customWidth="1"/>
    <col min="4" max="4" width="12.109375" customWidth="1"/>
    <col min="5" max="5" width="15" customWidth="1"/>
    <col min="6" max="6" width="15.77734375" customWidth="1"/>
  </cols>
  <sheetData>
    <row r="1" spans="1:3" x14ac:dyDescent="0.3">
      <c r="A1" s="8" t="s">
        <v>639</v>
      </c>
    </row>
    <row r="3" spans="1:3" x14ac:dyDescent="0.3">
      <c r="A3" s="10" t="s">
        <v>618</v>
      </c>
      <c r="B3" s="11" t="s">
        <v>619</v>
      </c>
      <c r="C3" s="11" t="s">
        <v>620</v>
      </c>
    </row>
    <row r="4" spans="1:3" x14ac:dyDescent="0.3">
      <c r="A4" s="12" t="s">
        <v>621</v>
      </c>
      <c r="B4" s="12">
        <v>59</v>
      </c>
      <c r="C4" s="13">
        <v>0.49</v>
      </c>
    </row>
    <row r="5" spans="1:3" x14ac:dyDescent="0.3">
      <c r="A5" s="12" t="s">
        <v>62</v>
      </c>
      <c r="B5" s="12">
        <v>56</v>
      </c>
      <c r="C5" s="13">
        <v>0.46</v>
      </c>
    </row>
    <row r="6" spans="1:3" x14ac:dyDescent="0.3">
      <c r="A6" s="12" t="s">
        <v>98</v>
      </c>
      <c r="B6" s="12">
        <v>5</v>
      </c>
      <c r="C6" s="13">
        <v>0.04</v>
      </c>
    </row>
    <row r="7" spans="1:3" x14ac:dyDescent="0.3">
      <c r="A7" s="12" t="s">
        <v>252</v>
      </c>
      <c r="B7" s="12">
        <v>1</v>
      </c>
      <c r="C7" s="13">
        <v>8.3000000000000001E-3</v>
      </c>
    </row>
    <row r="8" spans="1:3" x14ac:dyDescent="0.3">
      <c r="A8" s="14" t="s">
        <v>619</v>
      </c>
      <c r="B8" s="14">
        <v>111</v>
      </c>
      <c r="C8" s="15">
        <v>1</v>
      </c>
    </row>
    <row r="10" spans="1:3" x14ac:dyDescent="0.3">
      <c r="A10" s="10" t="s">
        <v>622</v>
      </c>
      <c r="B10" s="11" t="s">
        <v>619</v>
      </c>
      <c r="C10" s="11" t="s">
        <v>620</v>
      </c>
    </row>
    <row r="11" spans="1:3" x14ac:dyDescent="0.3">
      <c r="A11" s="12" t="s">
        <v>621</v>
      </c>
      <c r="B11" s="12">
        <v>57</v>
      </c>
      <c r="C11" s="13">
        <v>0.47</v>
      </c>
    </row>
    <row r="12" spans="1:3" x14ac:dyDescent="0.3">
      <c r="A12" s="12" t="s">
        <v>62</v>
      </c>
      <c r="B12" s="12">
        <v>54</v>
      </c>
      <c r="C12" s="13">
        <v>0.45</v>
      </c>
    </row>
    <row r="13" spans="1:3" x14ac:dyDescent="0.3">
      <c r="A13" s="12" t="s">
        <v>98</v>
      </c>
      <c r="B13" s="12">
        <v>9</v>
      </c>
      <c r="C13" s="13">
        <v>7.0000000000000007E-2</v>
      </c>
    </row>
    <row r="14" spans="1:3" x14ac:dyDescent="0.3">
      <c r="A14" s="14" t="s">
        <v>619</v>
      </c>
      <c r="B14" s="12">
        <v>111</v>
      </c>
      <c r="C14" s="15">
        <v>1</v>
      </c>
    </row>
    <row r="16" spans="1:3" x14ac:dyDescent="0.3">
      <c r="A16" s="10" t="s">
        <v>623</v>
      </c>
      <c r="B16" s="16">
        <v>241676</v>
      </c>
    </row>
    <row r="17" spans="1:3" x14ac:dyDescent="0.3">
      <c r="A17" s="12" t="s">
        <v>24</v>
      </c>
      <c r="B17" s="16">
        <v>161382</v>
      </c>
    </row>
    <row r="18" spans="1:3" x14ac:dyDescent="0.3">
      <c r="A18" s="12" t="s">
        <v>17</v>
      </c>
      <c r="B18" s="16">
        <v>55298</v>
      </c>
    </row>
    <row r="19" spans="1:3" x14ac:dyDescent="0.3">
      <c r="A19" s="12" t="s">
        <v>18</v>
      </c>
      <c r="B19" s="16">
        <v>24996</v>
      </c>
    </row>
    <row r="20" spans="1:3" x14ac:dyDescent="0.3">
      <c r="B20" s="23"/>
    </row>
    <row r="21" spans="1:3" x14ac:dyDescent="0.3">
      <c r="A21" s="10" t="s">
        <v>624</v>
      </c>
      <c r="B21" s="17">
        <v>97587</v>
      </c>
    </row>
    <row r="22" spans="1:3" x14ac:dyDescent="0.3">
      <c r="A22" s="12" t="s">
        <v>24</v>
      </c>
      <c r="B22" s="17">
        <v>73434</v>
      </c>
    </row>
    <row r="23" spans="1:3" x14ac:dyDescent="0.3">
      <c r="A23" s="12" t="s">
        <v>17</v>
      </c>
      <c r="B23" s="17">
        <v>13087</v>
      </c>
    </row>
    <row r="24" spans="1:3" x14ac:dyDescent="0.3">
      <c r="A24" s="12" t="s">
        <v>18</v>
      </c>
      <c r="B24" s="17">
        <v>11066</v>
      </c>
    </row>
    <row r="25" spans="1:3" x14ac:dyDescent="0.3">
      <c r="B25" s="24"/>
    </row>
    <row r="26" spans="1:3" x14ac:dyDescent="0.3">
      <c r="A26" s="12" t="s">
        <v>625</v>
      </c>
      <c r="B26" s="18">
        <v>188962</v>
      </c>
    </row>
    <row r="27" spans="1:3" x14ac:dyDescent="0.3">
      <c r="A27" s="12" t="s">
        <v>626</v>
      </c>
      <c r="B27" s="18">
        <v>189900</v>
      </c>
    </row>
    <row r="28" spans="1:3" x14ac:dyDescent="0.3">
      <c r="A28" s="12" t="s">
        <v>640</v>
      </c>
      <c r="B28" s="18">
        <v>8719591</v>
      </c>
    </row>
    <row r="29" spans="1:3" x14ac:dyDescent="0.3">
      <c r="A29" s="12" t="s">
        <v>627</v>
      </c>
      <c r="B29" s="18">
        <v>1231510</v>
      </c>
    </row>
    <row r="31" spans="1:3" x14ac:dyDescent="0.3">
      <c r="A31" s="10" t="s">
        <v>200</v>
      </c>
      <c r="B31" s="10" t="s">
        <v>628</v>
      </c>
      <c r="C31" s="10" t="s">
        <v>629</v>
      </c>
    </row>
    <row r="32" spans="1:3" x14ac:dyDescent="0.3">
      <c r="A32" s="12" t="s">
        <v>24</v>
      </c>
      <c r="B32" s="17">
        <v>5955</v>
      </c>
      <c r="C32" s="17">
        <v>221871</v>
      </c>
    </row>
    <row r="33" spans="1:4" x14ac:dyDescent="0.3">
      <c r="A33" s="12" t="s">
        <v>17</v>
      </c>
      <c r="B33" s="17">
        <v>1310</v>
      </c>
      <c r="C33" s="17">
        <v>17596</v>
      </c>
    </row>
    <row r="34" spans="1:4" x14ac:dyDescent="0.3">
      <c r="A34" s="12" t="s">
        <v>18</v>
      </c>
      <c r="B34" s="17">
        <v>1059</v>
      </c>
      <c r="C34" s="17">
        <v>17917</v>
      </c>
    </row>
    <row r="35" spans="1:4" x14ac:dyDescent="0.3">
      <c r="A35" s="12" t="s">
        <v>19</v>
      </c>
      <c r="B35" s="17">
        <v>663</v>
      </c>
      <c r="C35" s="17">
        <v>38548</v>
      </c>
    </row>
    <row r="36" spans="1:4" x14ac:dyDescent="0.3">
      <c r="A36" s="14" t="s">
        <v>619</v>
      </c>
      <c r="B36" s="17">
        <f>SUM(B32:B35)</f>
        <v>8987</v>
      </c>
      <c r="C36" s="17">
        <f>SUM(C32:C35)</f>
        <v>295932</v>
      </c>
    </row>
    <row r="37" spans="1:4" x14ac:dyDescent="0.3">
      <c r="B37" s="19"/>
      <c r="C37" s="19"/>
    </row>
    <row r="38" spans="1:4" x14ac:dyDescent="0.3">
      <c r="A38" s="12" t="s">
        <v>641</v>
      </c>
      <c r="B38" s="17">
        <v>2282</v>
      </c>
      <c r="C38" s="19"/>
    </row>
    <row r="40" spans="1:4" x14ac:dyDescent="0.3">
      <c r="A40" s="10" t="s">
        <v>630</v>
      </c>
      <c r="B40" s="10" t="s">
        <v>631</v>
      </c>
      <c r="C40" s="10" t="s">
        <v>632</v>
      </c>
      <c r="D40" s="20"/>
    </row>
    <row r="41" spans="1:4" x14ac:dyDescent="0.3">
      <c r="A41" s="12" t="s">
        <v>633</v>
      </c>
      <c r="B41" s="12">
        <v>92</v>
      </c>
      <c r="C41" s="13">
        <f>B41/111</f>
        <v>0.8288288288288288</v>
      </c>
      <c r="D41" s="17"/>
    </row>
    <row r="42" spans="1:4" x14ac:dyDescent="0.3">
      <c r="A42" s="12" t="s">
        <v>634</v>
      </c>
      <c r="B42" s="12">
        <v>29</v>
      </c>
      <c r="C42" s="13">
        <f>B42/111</f>
        <v>0.26126126126126126</v>
      </c>
      <c r="D42" s="17"/>
    </row>
    <row r="43" spans="1:4" x14ac:dyDescent="0.3">
      <c r="A43" s="12" t="s">
        <v>644</v>
      </c>
      <c r="B43" s="12">
        <v>84</v>
      </c>
      <c r="C43" s="13">
        <f>B43/111</f>
        <v>0.7567567567567568</v>
      </c>
      <c r="D43" s="17"/>
    </row>
    <row r="44" spans="1:4" x14ac:dyDescent="0.3">
      <c r="A44" s="12" t="s">
        <v>635</v>
      </c>
      <c r="B44" s="21">
        <v>22</v>
      </c>
      <c r="C44" s="13">
        <f>B44/111</f>
        <v>0.1981981981981982</v>
      </c>
      <c r="D44" s="12"/>
    </row>
    <row r="46" spans="1:4" x14ac:dyDescent="0.3">
      <c r="A46" s="12"/>
      <c r="B46" s="10" t="s">
        <v>645</v>
      </c>
      <c r="C46" s="10" t="s">
        <v>632</v>
      </c>
    </row>
    <row r="47" spans="1:4" x14ac:dyDescent="0.3">
      <c r="A47" s="12" t="s">
        <v>636</v>
      </c>
      <c r="B47" s="22">
        <v>57</v>
      </c>
      <c r="C47" s="13">
        <f>B47/111</f>
        <v>0.51351351351351349</v>
      </c>
    </row>
    <row r="48" spans="1:4" x14ac:dyDescent="0.3">
      <c r="A48" s="12" t="s">
        <v>637</v>
      </c>
      <c r="B48" s="12">
        <v>4</v>
      </c>
      <c r="C48" s="13">
        <f>B48/111</f>
        <v>3.6036036036036036E-2</v>
      </c>
    </row>
    <row r="49" spans="1:3" x14ac:dyDescent="0.3">
      <c r="A49" s="12" t="s">
        <v>638</v>
      </c>
      <c r="B49" s="12">
        <v>21</v>
      </c>
      <c r="C49" s="13">
        <f>B49/111</f>
        <v>0.1891891891891892</v>
      </c>
    </row>
    <row r="50" spans="1:3" x14ac:dyDescent="0.3">
      <c r="A50" s="12" t="s">
        <v>643</v>
      </c>
      <c r="B50" s="12">
        <v>2</v>
      </c>
      <c r="C50" s="13">
        <f>B50/111</f>
        <v>1.8018018018018018E-2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7FE9644-7B20-46AC-8C67-15D91056AEB3}"/>
</file>

<file path=customXml/itemProps2.xml><?xml version="1.0" encoding="utf-8"?>
<ds:datastoreItem xmlns:ds="http://schemas.openxmlformats.org/officeDocument/2006/customXml" ds:itemID="{783790B4-D56E-49F5-ABC5-599752B57BDB}"/>
</file>

<file path=customXml/itemProps3.xml><?xml version="1.0" encoding="utf-8"?>
<ds:datastoreItem xmlns:ds="http://schemas.openxmlformats.org/officeDocument/2006/customXml" ds:itemID="{132DB532-D478-43B3-BC02-F96A431314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Summer Reading Program Info</vt:lpstr>
      <vt:lpstr>Summer Reading Outreach Info</vt:lpstr>
      <vt:lpstr>Summer Reading Summary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openpyxl</dc:creator>
  <cp:lastModifiedBy>OR0237967</cp:lastModifiedBy>
  <dcterms:created xsi:type="dcterms:W3CDTF">2019-06-02T23:18:38Z</dcterms:created>
  <dcterms:modified xsi:type="dcterms:W3CDTF">2019-06-13T17:09:26Z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0x010100BBA4842CF369014789528EF0458CD233</vt:lpwstr>
  </property>
</Properties>
</file>