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mc:AlternateContent xmlns:mc="http://schemas.openxmlformats.org/markup-compatibility/2006">
    <mc:Choice Requires="x15">
      <x15ac:absPath xmlns:x15ac="http://schemas.microsoft.com/office/spreadsheetml/2010/11/ac" url="I:\aaEII new office\Web Stuff\"/>
    </mc:Choice>
  </mc:AlternateContent>
  <xr:revisionPtr revIDLastSave="0" documentId="8_{28EDA573-E040-4D75-BA71-2BE0D1A54827}" xr6:coauthVersionLast="47" xr6:coauthVersionMax="47" xr10:uidLastSave="{00000000-0000-0000-0000-000000000000}"/>
  <bookViews>
    <workbookView xWindow="-120" yWindow="-120" windowWidth="29040" windowHeight="15840" xr2:uid="{00000000-000D-0000-FFFF-FFFF00000000}"/>
  </bookViews>
  <sheets>
    <sheet name="Scenario" sheetId="1" r:id="rId1"/>
    <sheet name="START HERE" sheetId="2" r:id="rId2"/>
    <sheet name="Planning" sheetId="3" r:id="rId3"/>
    <sheet name="Budget 23-24" sheetId="4" r:id="rId4"/>
    <sheet name="Budget 24-25" sheetId="5" r:id="rId5"/>
    <sheet name="Additional &amp; Tiered Planning" sheetId="6" r:id="rId6"/>
    <sheet name="Codes" sheetId="7" r:id="rId7"/>
    <sheet name="Example Outcomes, Strategies, a"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2" roundtripDataSignature="AMtx7mjg5eOGleM36CjVZ7P32jlh3Yp9xw=="/>
    </ext>
  </extLst>
</workbook>
</file>

<file path=xl/calcChain.xml><?xml version="1.0" encoding="utf-8"?>
<calcChain xmlns="http://schemas.openxmlformats.org/spreadsheetml/2006/main">
  <c r="P76" i="6" l="1"/>
  <c r="P75" i="6"/>
  <c r="P74" i="6"/>
  <c r="P73" i="6"/>
  <c r="P72" i="6"/>
  <c r="P71" i="6"/>
  <c r="P70" i="6"/>
  <c r="P69" i="6"/>
  <c r="P68" i="6"/>
  <c r="P67" i="6"/>
  <c r="P66" i="6"/>
  <c r="P65" i="6"/>
  <c r="P64" i="6"/>
  <c r="P63" i="6"/>
  <c r="P62" i="6"/>
  <c r="P61" i="6"/>
  <c r="P60" i="6"/>
  <c r="P59" i="6"/>
  <c r="P58" i="6"/>
  <c r="P57" i="6"/>
  <c r="P56" i="6"/>
  <c r="P55" i="6"/>
  <c r="P54" i="6"/>
  <c r="P53" i="6"/>
  <c r="P52" i="6"/>
  <c r="P51" i="6"/>
  <c r="P50" i="6"/>
  <c r="P49" i="6"/>
  <c r="P48" i="6"/>
  <c r="P47" i="6"/>
  <c r="P46" i="6"/>
  <c r="P45" i="6"/>
  <c r="P44" i="6"/>
  <c r="P43" i="6"/>
  <c r="P42" i="6"/>
  <c r="P41" i="6"/>
  <c r="P40" i="6"/>
  <c r="P39" i="6"/>
  <c r="P38" i="6"/>
  <c r="P37" i="6"/>
  <c r="P36" i="6"/>
  <c r="P35" i="6"/>
  <c r="P34" i="6"/>
  <c r="P33" i="6"/>
  <c r="P32" i="6"/>
  <c r="P31" i="6"/>
  <c r="P30" i="6"/>
  <c r="P29" i="6"/>
  <c r="P28" i="6"/>
  <c r="P27" i="6"/>
  <c r="P26" i="6"/>
  <c r="P25" i="6"/>
  <c r="P24" i="6"/>
  <c r="P23" i="6"/>
  <c r="P22" i="6"/>
  <c r="P21" i="6"/>
  <c r="P20" i="6"/>
  <c r="P19" i="6"/>
  <c r="P18" i="6"/>
  <c r="P17" i="6"/>
  <c r="P16" i="6"/>
  <c r="P12" i="6"/>
  <c r="P11" i="6"/>
  <c r="P10" i="6"/>
  <c r="P9" i="6"/>
  <c r="P7" i="6"/>
  <c r="P6" i="6"/>
  <c r="P5" i="6"/>
  <c r="O2" i="6"/>
  <c r="N2" i="6"/>
  <c r="M2" i="6"/>
  <c r="L2" i="6"/>
  <c r="K2" i="6"/>
  <c r="P2" i="6" s="1"/>
  <c r="P78" i="5"/>
  <c r="P77" i="5"/>
  <c r="P76" i="5"/>
  <c r="P75" i="5"/>
  <c r="P74" i="5"/>
  <c r="P73" i="5"/>
  <c r="P72" i="5"/>
  <c r="P71" i="5"/>
  <c r="P70" i="5"/>
  <c r="P69" i="5"/>
  <c r="P68" i="5"/>
  <c r="P67" i="5"/>
  <c r="P66" i="5"/>
  <c r="P65" i="5"/>
  <c r="P64" i="5"/>
  <c r="P63" i="5"/>
  <c r="P62" i="5"/>
  <c r="P61" i="5"/>
  <c r="P60" i="5"/>
  <c r="P59" i="5"/>
  <c r="P58" i="5"/>
  <c r="P57" i="5"/>
  <c r="P56" i="5"/>
  <c r="P55" i="5"/>
  <c r="P54" i="5"/>
  <c r="P53" i="5"/>
  <c r="P52" i="5"/>
  <c r="P51" i="5"/>
  <c r="P50" i="5"/>
  <c r="P49" i="5"/>
  <c r="P48" i="5"/>
  <c r="P47" i="5"/>
  <c r="P46" i="5"/>
  <c r="P45" i="5"/>
  <c r="P44" i="5"/>
  <c r="P43" i="5"/>
  <c r="P42" i="5"/>
  <c r="P41" i="5"/>
  <c r="P40" i="5"/>
  <c r="P39" i="5"/>
  <c r="P38" i="5"/>
  <c r="P37" i="5"/>
  <c r="P36" i="5"/>
  <c r="P35" i="5"/>
  <c r="P34" i="5"/>
  <c r="P33" i="5"/>
  <c r="P32" i="5"/>
  <c r="P31" i="5"/>
  <c r="P30" i="5"/>
  <c r="P29" i="5"/>
  <c r="P28" i="5"/>
  <c r="P27" i="5"/>
  <c r="P26" i="5"/>
  <c r="P25" i="5"/>
  <c r="P24" i="5"/>
  <c r="P23" i="5"/>
  <c r="P22" i="5"/>
  <c r="P21" i="5"/>
  <c r="P20" i="5"/>
  <c r="P19" i="5"/>
  <c r="P18" i="5"/>
  <c r="P17" i="5"/>
  <c r="P16" i="5"/>
  <c r="P15" i="5"/>
  <c r="P14" i="5"/>
  <c r="P13" i="5"/>
  <c r="P12" i="5"/>
  <c r="P11" i="5"/>
  <c r="P10" i="5"/>
  <c r="P9" i="5"/>
  <c r="P8" i="5"/>
  <c r="P7" i="5"/>
  <c r="O6" i="5"/>
  <c r="N6" i="5"/>
  <c r="N3" i="5" s="1"/>
  <c r="N4" i="5" s="1"/>
  <c r="L6" i="5"/>
  <c r="P6" i="5" s="1"/>
  <c r="P5" i="5"/>
  <c r="O3" i="5"/>
  <c r="O4" i="5" s="1"/>
  <c r="M3" i="5"/>
  <c r="M4" i="5" s="1"/>
  <c r="K3" i="5"/>
  <c r="P2" i="5"/>
  <c r="P78" i="4"/>
  <c r="P77" i="4"/>
  <c r="P76" i="4"/>
  <c r="P75" i="4"/>
  <c r="P74" i="4"/>
  <c r="P73" i="4"/>
  <c r="P72" i="4"/>
  <c r="P71" i="4"/>
  <c r="P70" i="4"/>
  <c r="P69" i="4"/>
  <c r="P68" i="4"/>
  <c r="P67" i="4"/>
  <c r="P66" i="4"/>
  <c r="P65" i="4"/>
  <c r="P64" i="4"/>
  <c r="P63" i="4"/>
  <c r="P62" i="4"/>
  <c r="P61" i="4"/>
  <c r="P60" i="4"/>
  <c r="P59" i="4"/>
  <c r="P58" i="4"/>
  <c r="P57" i="4"/>
  <c r="P56" i="4"/>
  <c r="P55" i="4"/>
  <c r="P54" i="4"/>
  <c r="P53" i="4"/>
  <c r="P52" i="4"/>
  <c r="P51" i="4"/>
  <c r="P50" i="4"/>
  <c r="P49" i="4"/>
  <c r="P48" i="4"/>
  <c r="P47" i="4"/>
  <c r="P46" i="4"/>
  <c r="P45" i="4"/>
  <c r="P44" i="4"/>
  <c r="P43" i="4"/>
  <c r="P42" i="4"/>
  <c r="P41" i="4"/>
  <c r="P40" i="4"/>
  <c r="P39" i="4"/>
  <c r="P38" i="4"/>
  <c r="P37" i="4"/>
  <c r="P36" i="4"/>
  <c r="P35" i="4"/>
  <c r="P34" i="4"/>
  <c r="P33" i="4"/>
  <c r="P32" i="4"/>
  <c r="P31" i="4"/>
  <c r="P30" i="4"/>
  <c r="P29" i="4"/>
  <c r="P28" i="4"/>
  <c r="P27" i="4"/>
  <c r="P26" i="4"/>
  <c r="P25" i="4"/>
  <c r="P24" i="4"/>
  <c r="P23" i="4"/>
  <c r="P22" i="4"/>
  <c r="P21" i="4"/>
  <c r="P20" i="4"/>
  <c r="P19" i="4"/>
  <c r="P18" i="4"/>
  <c r="P17" i="4"/>
  <c r="P16" i="4"/>
  <c r="P15" i="4"/>
  <c r="P14" i="4"/>
  <c r="P13" i="4"/>
  <c r="P12" i="4"/>
  <c r="P11" i="4"/>
  <c r="P10" i="4"/>
  <c r="P9" i="4"/>
  <c r="P8" i="4"/>
  <c r="P7" i="4"/>
  <c r="O6" i="4"/>
  <c r="O3" i="4" s="1"/>
  <c r="O4" i="4" s="1"/>
  <c r="N6" i="4"/>
  <c r="L6" i="4"/>
  <c r="L3" i="4" s="1"/>
  <c r="P5" i="4"/>
  <c r="K4" i="4"/>
  <c r="N3" i="4"/>
  <c r="N4" i="4" s="1"/>
  <c r="M3" i="4"/>
  <c r="M4" i="4" s="1"/>
  <c r="K3" i="4"/>
  <c r="P2" i="4"/>
  <c r="P3" i="5" l="1"/>
  <c r="L3" i="5"/>
  <c r="L4" i="5" s="1"/>
  <c r="P3" i="4"/>
  <c r="L4" i="4"/>
  <c r="P4" i="4" s="1"/>
  <c r="P6" i="4"/>
  <c r="K4" i="5"/>
  <c r="P4"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 authorId="0" shapeId="0" xr:uid="{00000000-0006-0000-0300-000001000000}">
      <text>
        <r>
          <rPr>
            <sz val="11"/>
            <color theme="1"/>
            <rFont val="Calibri"/>
            <scheme val="minor"/>
          </rPr>
          <t>Describe the activity here
======</t>
        </r>
      </text>
    </comment>
    <comment ref="C1" authorId="0" shapeId="0" xr:uid="{00000000-0006-0000-0300-000002000000}">
      <text>
        <r>
          <rPr>
            <sz val="11"/>
            <color theme="1"/>
            <rFont val="Calibri"/>
            <scheme val="minor"/>
          </rPr>
          <t>If the activity is being advanced through a partnership where funds are provided to an outside organization, select the partnership type from the dropdown menu. If this activity does not fund a partnership, leave this field blank.
======</t>
        </r>
      </text>
    </comment>
    <comment ref="D1" authorId="0" shapeId="0" xr:uid="{00000000-0006-0000-0300-000003000000}">
      <text>
        <r>
          <rPr>
            <sz val="11"/>
            <color theme="1"/>
            <rFont val="Calibri"/>
            <scheme val="minor"/>
          </rPr>
          <t>This numerical field indicates the number of FTE that this Activity pays for. Up to 2 decimal places can be used (e.g. 1.25 FTE). If this Activity does not have any FTE associated with it, leave this field blank.
======</t>
        </r>
      </text>
    </comment>
    <comment ref="E1" authorId="0" shapeId="0" xr:uid="{00000000-0006-0000-0300-000004000000}">
      <text>
        <r>
          <rPr>
            <sz val="11"/>
            <color theme="1"/>
            <rFont val="Calibri"/>
            <scheme val="minor"/>
          </rPr>
          <t>If this Activity has FTE associated with it, please indicate the type(s) of positions that have been hired or will be hired with the funds. If no FTE is associated with this Activity, leave this field blank.
======</t>
        </r>
      </text>
    </comment>
    <comment ref="F1" authorId="0" shapeId="0" xr:uid="{00000000-0006-0000-0300-000005000000}">
      <text>
        <r>
          <rPr>
            <sz val="11"/>
            <color theme="1"/>
            <rFont val="Calibri"/>
            <scheme val="minor"/>
          </rPr>
          <t>If this Activity is associated with Outcomes that align with CTE/Perkins work (partially or fully funded through CTE/Perkins allocations), select the correct function code for this Activity. If this Activity is not associated with Outcomes that indicated CTE alignment on the Panning Tab, leave this field blank.
======</t>
        </r>
      </text>
    </comment>
    <comment ref="G1" authorId="0" shapeId="0" xr:uid="{00000000-0006-0000-0300-000006000000}">
      <text>
        <r>
          <rPr>
            <sz val="11"/>
            <color theme="1"/>
            <rFont val="Calibri"/>
            <scheme val="minor"/>
          </rPr>
          <t>If this Activity is partially or fully funded by the Early Indicator and Intervention Systems allocation, select the appropriate code from the dropdown. The dropdown options are found on the Codes Tab.
======</t>
        </r>
      </text>
    </comment>
    <comment ref="H1" authorId="0" shapeId="0" xr:uid="{00000000-0006-0000-0300-000007000000}">
      <text>
        <r>
          <rPr>
            <sz val="11"/>
            <color theme="1"/>
            <rFont val="Calibri"/>
            <scheme val="minor"/>
          </rPr>
          <t>If this Activity is partially or fully funded by High School Success allocations, the HSS Activity Category must be selected. The options are found on the Codes Tab.
======</t>
        </r>
      </text>
    </comment>
    <comment ref="I1" authorId="0" shapeId="0" xr:uid="{00000000-0006-0000-0300-000008000000}">
      <text>
        <r>
          <rPr>
            <sz val="11"/>
            <color theme="1"/>
            <rFont val="Calibri"/>
            <scheme val="minor"/>
          </rPr>
          <t>If this Activity is partially or fully funded by the Student Investment Account allocation, select the appropriate code from the dropdown. The dropdown options are found on the Codes Tab.
======</t>
        </r>
      </text>
    </comment>
    <comment ref="J1" authorId="0" shapeId="0" xr:uid="{00000000-0006-0000-0300-000009000000}">
      <text>
        <r>
          <rPr>
            <sz val="11"/>
            <color theme="1"/>
            <rFont val="Calibri"/>
            <scheme val="minor"/>
          </rPr>
          <t>Select the appropriate Object Code for this Activity from the dropdown. Object Codes can be found in the Codes Tab, and a full description of object codes can be found in the Program Budgeting and Accounting Manual (PBAM) on the ODE District Budgeting and Accounting Website.
======</t>
        </r>
      </text>
    </comment>
    <comment ref="L1" authorId="0" shapeId="0" xr:uid="{00000000-0006-0000-0300-00000A000000}">
      <text>
        <r>
          <rPr>
            <sz val="11"/>
            <color theme="1"/>
            <rFont val="Calibri"/>
            <scheme val="minor"/>
          </rPr>
          <t>CTE consortia members may defer to consortia budget
======</t>
        </r>
      </text>
    </comment>
    <comment ref="P1" authorId="0" shapeId="0" xr:uid="{00000000-0006-0000-0300-00000B000000}">
      <text>
        <r>
          <rPr>
            <sz val="11"/>
            <color theme="1"/>
            <rFont val="Calibri"/>
            <scheme val="minor"/>
          </rPr>
          <t>Do not write over this column. It sums your budgeted amount across the programs.
======</t>
        </r>
      </text>
    </comment>
    <comment ref="P2" authorId="0" shapeId="0" xr:uid="{00000000-0006-0000-0300-00000C000000}">
      <text>
        <r>
          <rPr>
            <sz val="11"/>
            <color theme="1"/>
            <rFont val="Calibri"/>
            <scheme val="minor"/>
          </rPr>
          <t>Total of all allocations across the programs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1" authorId="0" shapeId="0" xr:uid="{00000000-0006-0000-0400-000001000000}">
      <text>
        <r>
          <rPr>
            <sz val="11"/>
            <color theme="1"/>
            <rFont val="Calibri"/>
            <scheme val="minor"/>
          </rPr>
          <t>Describe the activity here
======</t>
        </r>
      </text>
    </comment>
    <comment ref="C1" authorId="0" shapeId="0" xr:uid="{00000000-0006-0000-0400-000002000000}">
      <text>
        <r>
          <rPr>
            <sz val="11"/>
            <color theme="1"/>
            <rFont val="Calibri"/>
            <scheme val="minor"/>
          </rPr>
          <t>If the activity is being advanced through a partnership where funds are provided to an outside organization, select the partnership type from the dropdown menu. If this activity does not fund a partnership, leave this field blank.
======</t>
        </r>
      </text>
    </comment>
    <comment ref="D1" authorId="0" shapeId="0" xr:uid="{00000000-0006-0000-0400-000003000000}">
      <text>
        <r>
          <rPr>
            <sz val="11"/>
            <color theme="1"/>
            <rFont val="Calibri"/>
            <scheme val="minor"/>
          </rPr>
          <t>This numerical field indicates the number of FTE that this Activity pays for. Up to 2 decimal places can be used (e.g. 1.25 FTE). If this Activity does not have any FTE associated with it, leave this field blank.
======</t>
        </r>
      </text>
    </comment>
    <comment ref="E1" authorId="0" shapeId="0" xr:uid="{00000000-0006-0000-0400-000004000000}">
      <text>
        <r>
          <rPr>
            <sz val="11"/>
            <color theme="1"/>
            <rFont val="Calibri"/>
            <scheme val="minor"/>
          </rPr>
          <t>If this Activity has FTE associated with it, please indicate the type(s) of positions that have been hired or will be hired with the funds. If no FTE is associated with this Activity, leave this field blank.
======</t>
        </r>
      </text>
    </comment>
    <comment ref="F1" authorId="0" shapeId="0" xr:uid="{00000000-0006-0000-0400-000005000000}">
      <text>
        <r>
          <rPr>
            <sz val="11"/>
            <color theme="1"/>
            <rFont val="Calibri"/>
            <scheme val="minor"/>
          </rPr>
          <t>If this Activity is associated with Outcomes that align with CTE/Perkins work (partially or fully funded through CTE/Perkins allocations), select the correct function code for this Activity. If this Activity is not associated with Outcomes that indicated CTE alignment on the Panning Tab, leave this field blank.
======</t>
        </r>
      </text>
    </comment>
    <comment ref="G1" authorId="0" shapeId="0" xr:uid="{00000000-0006-0000-0400-000006000000}">
      <text>
        <r>
          <rPr>
            <sz val="11"/>
            <color theme="1"/>
            <rFont val="Calibri"/>
            <scheme val="minor"/>
          </rPr>
          <t>If this Activity is partially or fully funded by the Early Indicator and Intervention Systems allocation, select the appropriate code from the dropdown. The dropdown options are found on the Codes Tab.
======</t>
        </r>
      </text>
    </comment>
    <comment ref="H1" authorId="0" shapeId="0" xr:uid="{00000000-0006-0000-0400-000007000000}">
      <text>
        <r>
          <rPr>
            <sz val="11"/>
            <color theme="1"/>
            <rFont val="Calibri"/>
            <scheme val="minor"/>
          </rPr>
          <t>If this Activity is partially or fully funded by High School Success allocations, the HSS Activity Category must be selected. The options are found on the Codes Tab.
======</t>
        </r>
      </text>
    </comment>
    <comment ref="I1" authorId="0" shapeId="0" xr:uid="{00000000-0006-0000-0400-000008000000}">
      <text>
        <r>
          <rPr>
            <sz val="11"/>
            <color theme="1"/>
            <rFont val="Calibri"/>
            <scheme val="minor"/>
          </rPr>
          <t>If this Activity is partially or fully funded by the Student Investment Account allocation, select the appropriate code from the dropdown. The dropdown options are found on the Codes Tab.
======</t>
        </r>
      </text>
    </comment>
    <comment ref="J1" authorId="0" shapeId="0" xr:uid="{00000000-0006-0000-0400-000009000000}">
      <text>
        <r>
          <rPr>
            <sz val="11"/>
            <color theme="1"/>
            <rFont val="Calibri"/>
            <scheme val="minor"/>
          </rPr>
          <t>Select the appropriate Object Code for this Activity from the dropdown. Object Codes can be found in the Codes Tab, and a full description of object codes can be found in the Program Budgeting and Accounting Manual (PBAM) on the ODE District Budgeting and Accounting Website.
======</t>
        </r>
      </text>
    </comment>
    <comment ref="L1" authorId="0" shapeId="0" xr:uid="{00000000-0006-0000-0400-00000A000000}">
      <text>
        <r>
          <rPr>
            <sz val="11"/>
            <color theme="1"/>
            <rFont val="Calibri"/>
            <scheme val="minor"/>
          </rPr>
          <t>CTE consortia members may defer to consortia budget
======</t>
        </r>
      </text>
    </comment>
    <comment ref="P1" authorId="0" shapeId="0" xr:uid="{00000000-0006-0000-0400-00000B000000}">
      <text>
        <r>
          <rPr>
            <sz val="11"/>
            <color theme="1"/>
            <rFont val="Calibri"/>
            <scheme val="minor"/>
          </rPr>
          <t>Do not write over this column. It sums your budgeted amount across the programs.
======</t>
        </r>
      </text>
    </comment>
    <comment ref="P2" authorId="0" shapeId="0" xr:uid="{00000000-0006-0000-0400-00000C000000}">
      <text>
        <r>
          <rPr>
            <sz val="11"/>
            <color theme="1"/>
            <rFont val="Calibri"/>
            <scheme val="minor"/>
          </rPr>
          <t>Total of all allocations across the programs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B1" authorId="0" shapeId="0" xr:uid="{00000000-0006-0000-0500-000001000000}">
      <text>
        <r>
          <rPr>
            <sz val="11"/>
            <color theme="1"/>
            <rFont val="Calibri"/>
            <scheme val="minor"/>
          </rPr>
          <t>Describe the activity here
======</t>
        </r>
      </text>
    </comment>
    <comment ref="C1" authorId="0" shapeId="0" xr:uid="{00000000-0006-0000-0500-000002000000}">
      <text>
        <r>
          <rPr>
            <sz val="11"/>
            <color theme="1"/>
            <rFont val="Calibri"/>
            <scheme val="minor"/>
          </rPr>
          <t>If the activity is being advanced through a partnership where funds are provided to an outside organization, select the partnership type from the dropdown menu. If this activity does not fund a partnership, leave this field blank.
======</t>
        </r>
      </text>
    </comment>
    <comment ref="D1" authorId="0" shapeId="0" xr:uid="{00000000-0006-0000-0500-000003000000}">
      <text>
        <r>
          <rPr>
            <sz val="11"/>
            <color theme="1"/>
            <rFont val="Calibri"/>
            <scheme val="minor"/>
          </rPr>
          <t>This numerical field indicates the number of FTE that this Activity pays for. Up to 2 decimal places can be used (e.g. 1.25 FTE). If this Activity does not have any FTE associated with it, leave this field blank.
======</t>
        </r>
      </text>
    </comment>
    <comment ref="E1" authorId="0" shapeId="0" xr:uid="{00000000-0006-0000-0500-000004000000}">
      <text>
        <r>
          <rPr>
            <sz val="11"/>
            <color theme="1"/>
            <rFont val="Calibri"/>
            <scheme val="minor"/>
          </rPr>
          <t>If this Activity has FTE associated with it, please indicate the type(s) of positions that have been hired or will be hired with the funds. If no FTE is associated with this Activity, leave this field blank.
======</t>
        </r>
      </text>
    </comment>
    <comment ref="F1" authorId="0" shapeId="0" xr:uid="{00000000-0006-0000-0500-000005000000}">
      <text>
        <r>
          <rPr>
            <sz val="11"/>
            <color theme="1"/>
            <rFont val="Calibri"/>
            <scheme val="minor"/>
          </rPr>
          <t>If this Activity is associated with Outcomes that align with CTE/Perkins work (partially or fully funded through CTE/Perkins allocations), select the correct function code for this Activity. If this Activity is not associated with Outcomes that indicated CTE alignment on the Panning Tab, leave this field blank.
======</t>
        </r>
      </text>
    </comment>
    <comment ref="G1" authorId="0" shapeId="0" xr:uid="{00000000-0006-0000-0500-000006000000}">
      <text>
        <r>
          <rPr>
            <sz val="11"/>
            <color theme="1"/>
            <rFont val="Calibri"/>
            <scheme val="minor"/>
          </rPr>
          <t>If this Activity is partially or fully funded by High School Success allocations, the HSS Activity Category must be selected. The options are found on the Codes Tab.
======</t>
        </r>
      </text>
    </comment>
    <comment ref="H1" authorId="0" shapeId="0" xr:uid="{00000000-0006-0000-0500-000007000000}">
      <text>
        <r>
          <rPr>
            <sz val="11"/>
            <color theme="1"/>
            <rFont val="Calibri"/>
            <scheme val="minor"/>
          </rPr>
          <t>If this Activity is partially or fully funded by the Early Indicator and Intervention Systems allocation, select the appropriate code from the dropdown. The dropdown options are found on the Codes Tab.
======</t>
        </r>
      </text>
    </comment>
    <comment ref="I1" authorId="0" shapeId="0" xr:uid="{00000000-0006-0000-0500-000008000000}">
      <text>
        <r>
          <rPr>
            <sz val="11"/>
            <color theme="1"/>
            <rFont val="Calibri"/>
            <scheme val="minor"/>
          </rPr>
          <t>If this Activity is partially or fully funded by the Student Investment Account allocation, select the appropriate code from the dropdown. The dropdown options are found on the Codes Tab.
======</t>
        </r>
      </text>
    </comment>
    <comment ref="J1" authorId="0" shapeId="0" xr:uid="{00000000-0006-0000-0500-000009000000}">
      <text>
        <r>
          <rPr>
            <sz val="11"/>
            <color theme="1"/>
            <rFont val="Calibri"/>
            <scheme val="minor"/>
          </rPr>
          <t>Select the appropriate Object Code for this Activity from the dropdown. Object Codes can be found in the Codes Tab, and a full description of object codes can be found in the Program Budgeting and Accounting Manual (PBAM) on the ODE District Budgeting and Accounting Website.
======</t>
        </r>
      </text>
    </comment>
    <comment ref="P1" authorId="0" shapeId="0" xr:uid="{00000000-0006-0000-0500-00000A000000}">
      <text>
        <r>
          <rPr>
            <sz val="11"/>
            <color theme="1"/>
            <rFont val="Calibri"/>
            <scheme val="minor"/>
          </rPr>
          <t>Do not write over this column. It sums your budgeted amount across the programs.
======</t>
        </r>
      </text>
    </comment>
    <comment ref="B3" authorId="0" shapeId="0" xr:uid="{00000000-0006-0000-0500-00000B000000}">
      <text>
        <r>
          <rPr>
            <sz val="11"/>
            <color theme="1"/>
            <rFont val="Calibri"/>
            <scheme val="minor"/>
          </rPr>
          <t>As an example, if you were unable to hire behavior specialists for all schools within your district, you could replace the original activity (articulated on Budget 23-24) with this activity because it was submitted and approved during the original integrated application process.
======</t>
        </r>
      </text>
    </comment>
    <comment ref="B4" authorId="0" shapeId="0" xr:uid="{00000000-0006-0000-0500-00000C000000}">
      <text>
        <r>
          <rPr>
            <sz val="11"/>
            <color theme="1"/>
            <rFont val="Calibri"/>
            <scheme val="minor"/>
          </rPr>
          <t>An additional example of how you might use tiered planning is again if you were unable to hire behavioral specialists, you may seek to hire additional math teachers to reduce class sizes in secondary mathematics. While this activity doesn't address the same strategy as the behavioral specialists, it still addresses an approved strategy tied to an outcome in your original integrated application, and could therefore be implemented without needing additional ODE approval.
======</t>
        </r>
      </text>
    </comment>
  </commentList>
</comments>
</file>

<file path=xl/sharedStrings.xml><?xml version="1.0" encoding="utf-8"?>
<sst xmlns="http://schemas.openxmlformats.org/spreadsheetml/2006/main" count="758" uniqueCount="369">
  <si>
    <t xml:space="preserve">Your team has met with your community, staff, students, and partners and analyzed the data that came from those interactions. Your team determined that the top issues that folks care about are: </t>
  </si>
  <si>
    <t>1) Increasing graduation rates for all students;</t>
  </si>
  <si>
    <t>2) Strengthening partnerships between the business community and the CTE programs;</t>
  </si>
  <si>
    <t>3) Examining policies, practices, and procedures to ensure the district's approach is inclusive and meeting the needs of all students</t>
  </si>
  <si>
    <t>4) Improving reading scores for elementary students;</t>
  </si>
  <si>
    <t>5) More access to high-quality professional development for teachers and staff to better support the needs of their students</t>
  </si>
  <si>
    <t>Your team then takes these high-priority needs and maps them to outcomes that you expect to see with this focused effort. Here are your Outcomes:</t>
  </si>
  <si>
    <t>A. Increase graduation rates for students navigating poverty from 73.5% to 84.7% by 2028.</t>
  </si>
  <si>
    <t>B. Increase access to and retention of all students in CTE Programs of Study, with particular attention to students who currently and have historically been underserved.</t>
  </si>
  <si>
    <t xml:space="preserve">C. Students in each focal group and all students report an increased sense of belonging at school which can be shown through increased attendance rates and decreased behavioral incidents.                                                                                                  </t>
  </si>
  <si>
    <t xml:space="preserve">D. Staff teams review data and evaluation tools at least quarterly to see if policies/procedures are adequately meeting the needs of students. </t>
  </si>
  <si>
    <t xml:space="preserve">            (Focal student groups: student navigating poverty, American Indian/Alaska Native students, Migrant students, and Recently Arrived students)</t>
  </si>
  <si>
    <t>Each Outcome can have multiple strategies in place to achieve that outcome. Your team creates the following strategies:</t>
  </si>
  <si>
    <t>A1. Reduce class sizes for math at the middle school level to ensure students remain on track to graduate from high school.</t>
  </si>
  <si>
    <t>A2. Provide increased and equitable access for students in grades 6-12 to social, behavioral, and mental health supports.</t>
  </si>
  <si>
    <t>A3. Provide quality professional development for staff to better understand and support students navigating poverty.</t>
  </si>
  <si>
    <t>B1. Strengthen collaboration with regional partners who represent or serve underserved populations through expanded consultation, training and career exploration supports.</t>
  </si>
  <si>
    <t xml:space="preserve">B2. Introduce resources for serving students from focal groups in CTE programs through professional development and communication saturation campaign.
</t>
  </si>
  <si>
    <t>C1. Implement and analyze yearly student climate survey in grades 5-11.</t>
  </si>
  <si>
    <t>C2. Use Student Information System, Student Climate Survey Data, and Early Indicator and Intervention Systems to deeply understand student population and to create affinity groups in high schools.</t>
  </si>
  <si>
    <t>C3. Yearly professional development for non-teaching staff around creating a sense of belonging.</t>
  </si>
  <si>
    <t>D1. Provide and support quality professional development for staff to build capacity to enhance Early Indicator and Intervention Systems across district schools, including multi-tiered systems of support strategies.</t>
  </si>
  <si>
    <t>D2. Establish a data team to review the impact of data collection on improving student outcomes.</t>
  </si>
  <si>
    <t>D3. Provide professional learning, coaching and team-planning time for our primary teachers on early literacy instructional practices supporting primary teachers to apply those early literacy instructional practices improving students reading and writing abilities.</t>
  </si>
  <si>
    <t>The team inputs each of these into the Planning tab on this worksheet and determines which of the funding streams can support the different strategies. The team knows there can be some nuanced restrictions within the strategies (like no purchasing food using CSI/TSI funds).</t>
  </si>
  <si>
    <t>Select your institution from the drop down list to the right:</t>
  </si>
  <si>
    <t>Medium-Sized SD</t>
  </si>
  <si>
    <t>Please provide contact information for the person completing this budget</t>
  </si>
  <si>
    <t>Name</t>
  </si>
  <si>
    <t>Phone</t>
  </si>
  <si>
    <t>Email</t>
  </si>
  <si>
    <t>Version 2: September 20, 2022</t>
  </si>
  <si>
    <t>Integrated Planning &amp; Budget Template Technical Guide</t>
  </si>
  <si>
    <t>OUTCOMES &amp; STRATEGIES</t>
  </si>
  <si>
    <t>CSI/TSI</t>
  </si>
  <si>
    <t>CTE</t>
  </si>
  <si>
    <t>EIIS</t>
  </si>
  <si>
    <t>HSS</t>
  </si>
  <si>
    <t>SIA</t>
  </si>
  <si>
    <t>ACTIVITIES</t>
  </si>
  <si>
    <t>Outcome-SAMPLE</t>
  </si>
  <si>
    <t>SD achieves at least a 93% graduation rate across all demographic groups.</t>
  </si>
  <si>
    <t>OUTCOME ACTIVITIES:
ENTER ON BUDGET TAB</t>
  </si>
  <si>
    <t>S1</t>
  </si>
  <si>
    <t>Fully implement a K-12 Multi-Tiered System of Support (MTSS) and reduce class size to close the opportunity and achievement gap.</t>
  </si>
  <si>
    <t>x</t>
  </si>
  <si>
    <t>S2</t>
  </si>
  <si>
    <t>Implement culturally-responsive pedagogy and curriculum for equitable learning outcomes for all.</t>
  </si>
  <si>
    <t>S3</t>
  </si>
  <si>
    <t>Provide equitable access to social, behavioral and mental health supports.</t>
  </si>
  <si>
    <t>Outcome-A</t>
  </si>
  <si>
    <t>Increase graduation rates for students navigating poverty from 73.5% to 84.7% by 2028.</t>
  </si>
  <si>
    <t>Strategies</t>
  </si>
  <si>
    <t>A1</t>
  </si>
  <si>
    <t>Reduce class sizes for math at the middle school level to ensure students remain on track to graduate from high school</t>
  </si>
  <si>
    <t>A2</t>
  </si>
  <si>
    <t>Provide increased and equitable access for students in grades 6-12 to social, behavioral, and mental health supports</t>
  </si>
  <si>
    <t>A3</t>
  </si>
  <si>
    <t>Provide quality professional development for staff to better understand and support students navigating poverty</t>
  </si>
  <si>
    <t>A4</t>
  </si>
  <si>
    <t>A5</t>
  </si>
  <si>
    <t>Outcome-B</t>
  </si>
  <si>
    <t>Increase access to and retention of all students in CTE Programs of Study, with particular attention to students who have currently and historically been underserved.</t>
  </si>
  <si>
    <t>B1</t>
  </si>
  <si>
    <t>Strengthen collaboration with regional partners who represent or serve underserved populations through expanded consultation, training and career exploration supports</t>
  </si>
  <si>
    <t>B2</t>
  </si>
  <si>
    <t>Introduce resources for serving students from focal groups in CTE programs through professional development and communication saturation campaign</t>
  </si>
  <si>
    <t>B3</t>
  </si>
  <si>
    <t>B4</t>
  </si>
  <si>
    <t>B5</t>
  </si>
  <si>
    <t>Outcome-C</t>
  </si>
  <si>
    <t xml:space="preserve">Students in each focal group and all students report an increased sense of belonging at school which can be shown through increased attendance rates and decreased behavioral incidents.                                                                                             </t>
  </si>
  <si>
    <t>C1</t>
  </si>
  <si>
    <t>Implement and analyze yearly student climate survey in grades 5-11</t>
  </si>
  <si>
    <t>C2</t>
  </si>
  <si>
    <t>Use Early Indicator and Intervention Systems to understand student population and create affinity groups in high school</t>
  </si>
  <si>
    <t>C3</t>
  </si>
  <si>
    <t>Yearly professional development for non-teaching staff around creating a sense of belonging.</t>
  </si>
  <si>
    <t>C4</t>
  </si>
  <si>
    <t>C5</t>
  </si>
  <si>
    <t>Outcome-D</t>
  </si>
  <si>
    <t xml:space="preserve">Staff teams review data and evaluation tools at least quarterly to see if policies/procedures are adequately meeting the needs of students. </t>
  </si>
  <si>
    <t>D1</t>
  </si>
  <si>
    <t>Provide and support quality professional development for staff to build capacity to enhance Early Indicator and Intervention Systems across district schools, including multi-tiered systems of support strategies.</t>
  </si>
  <si>
    <t>D2</t>
  </si>
  <si>
    <t>Establish a data team to review the impact of data collection on improving student outcomes.</t>
  </si>
  <si>
    <t>D3</t>
  </si>
  <si>
    <t>Provide professional learning, coaching and team-planning time for our primary teachers on early literacy instructional practices supporting primary teachers to apply those early literacy instructional practices improving students reading and writing abilities</t>
  </si>
  <si>
    <t>D4</t>
  </si>
  <si>
    <t>D5</t>
  </si>
  <si>
    <t>Outcome-E</t>
  </si>
  <si>
    <t>E1</t>
  </si>
  <si>
    <t>E2</t>
  </si>
  <si>
    <t>E3</t>
  </si>
  <si>
    <t>E4</t>
  </si>
  <si>
    <t>E5</t>
  </si>
  <si>
    <t>Outcome-F</t>
  </si>
  <si>
    <t>F1</t>
  </si>
  <si>
    <t>F2</t>
  </si>
  <si>
    <t>F3</t>
  </si>
  <si>
    <t>F4</t>
  </si>
  <si>
    <t>F5</t>
  </si>
  <si>
    <t>Outcome-G</t>
  </si>
  <si>
    <t>G1</t>
  </si>
  <si>
    <t>G2</t>
  </si>
  <si>
    <t>G3</t>
  </si>
  <si>
    <t>G4</t>
  </si>
  <si>
    <t>G5</t>
  </si>
  <si>
    <t>Outcome &amp; Strategy</t>
  </si>
  <si>
    <t>23-24 Proposed Activity</t>
  </si>
  <si>
    <t>Partnership</t>
  </si>
  <si>
    <t>FTE</t>
  </si>
  <si>
    <t>FTE Type</t>
  </si>
  <si>
    <t xml:space="preserve">CTE - 
Function Code 
</t>
  </si>
  <si>
    <t>EIIS - Allowable Expenditure Area</t>
  </si>
  <si>
    <t xml:space="preserve">HSS -
Activity Category
</t>
  </si>
  <si>
    <t>SIA - 
Allowable Use Category</t>
  </si>
  <si>
    <t>Object Code</t>
  </si>
  <si>
    <t>CSI/TSI 
Activity Budget
(23-24)</t>
  </si>
  <si>
    <t>CTE 
Activity Budget
(23-24)</t>
  </si>
  <si>
    <t>EIIS 
Activity Budget
(23-24)</t>
  </si>
  <si>
    <t>HSS 
Activity Budget
(23-24)</t>
  </si>
  <si>
    <t>SIA 
Activity Budget
(23-24)</t>
  </si>
  <si>
    <t>Total Activity 
Budget
(23-24) (Autosum)</t>
  </si>
  <si>
    <t>Total Allocation 2023-24:</t>
  </si>
  <si>
    <t>--</t>
  </si>
  <si>
    <t>Total Budgeted Amounts (Autosum):</t>
  </si>
  <si>
    <t>Unbudgeted (Autocalculate):</t>
  </si>
  <si>
    <t>Sample</t>
  </si>
  <si>
    <t>Equity/Diversity/Inclusion (incl. Migrant &amp; Indian Ed)</t>
  </si>
  <si>
    <t>STF</t>
  </si>
  <si>
    <t>H&amp;S</t>
  </si>
  <si>
    <t>Indirect/Administration</t>
  </si>
  <si>
    <t>Hire 2 Middle School Math teachers to reduce class size</t>
  </si>
  <si>
    <t>Core: Math</t>
  </si>
  <si>
    <t>DP STA</t>
  </si>
  <si>
    <t>RCS</t>
  </si>
  <si>
    <t>Staff training for MTSS at each level (elementary, middle, and high)</t>
  </si>
  <si>
    <t>DP PL</t>
  </si>
  <si>
    <t>31x</t>
  </si>
  <si>
    <t>Hire 2 Counselors that provide tiered mental health support</t>
  </si>
  <si>
    <t>Health: QMHP/Psychologist/LCSW</t>
  </si>
  <si>
    <t>Additional salaries to attend MTSS, culturally responsive pedagogy, poverty, policy and practice professional development</t>
  </si>
  <si>
    <t>13x</t>
  </si>
  <si>
    <t>Hold district-wide professional development on poverty, policy and practice</t>
  </si>
  <si>
    <t>WRE</t>
  </si>
  <si>
    <t>Substitutes for the Pathway Leadership team to attend SEL and Equity training as part of their onboarding</t>
  </si>
  <si>
    <t>12x</t>
  </si>
  <si>
    <t>Contractor to offer SEL and Equity training to the Pathway Leadership team</t>
  </si>
  <si>
    <t>Contract time for the 2 year pilot project that will be providing student support services specific to CTE / academic enrichment activities in an effort to target focal student groups through Perkins POS Career Exploration activities.</t>
  </si>
  <si>
    <t>Arts (Applied):  Career Exploration</t>
  </si>
  <si>
    <t>CTE STA</t>
  </si>
  <si>
    <t>Contract time benefits for the 2 year pilot project that will be providing student support services specific to CTE / academic enrichment activities in an effort to target focal student groups through Perkins POS Career Exploration activities.</t>
  </si>
  <si>
    <t>2xx</t>
  </si>
  <si>
    <t xml:space="preserve">Substitute costs for training - Prioritize investments to support strategies to increase student access and retention in programs </t>
  </si>
  <si>
    <t>Travel to NAPE workshop - Prioritize investments to support strategies to increase student access and retention in programs</t>
  </si>
  <si>
    <t>34x</t>
  </si>
  <si>
    <t>Resource material to support train the trainer and classroom implementation - Prioritize investments to support strategies to increase student access and retention in programs</t>
  </si>
  <si>
    <t xml:space="preserve">Printed materials for students and families to communicate with students from focal groups and their families about opportunities in CTE </t>
  </si>
  <si>
    <t>Student climate survey platform fee</t>
  </si>
  <si>
    <t>DP OCG</t>
  </si>
  <si>
    <t>Additional time to meet and analyze student surveys, and the impact of professional learning</t>
  </si>
  <si>
    <t>Create affinity groups in high school</t>
  </si>
  <si>
    <t xml:space="preserve">Data literacy and analysis training </t>
  </si>
  <si>
    <t>TRN</t>
  </si>
  <si>
    <t>Year-long professional development highlighting culturally responsive pedagogy</t>
  </si>
  <si>
    <t xml:space="preserve">MTSS Strategies professional development </t>
  </si>
  <si>
    <t>Tribal consultation and participaton in data analysis in partnership with district level team structures to further support needs of focal student group</t>
  </si>
  <si>
    <t>Indian Community-Based Organization</t>
  </si>
  <si>
    <t>TGC</t>
  </si>
  <si>
    <t>OCG</t>
  </si>
  <si>
    <t>Other</t>
  </si>
  <si>
    <t>Staff time for data team to meet</t>
  </si>
  <si>
    <t>2 TOSA Early Literacy Coaches</t>
  </si>
  <si>
    <t>Language: English Language Development</t>
  </si>
  <si>
    <t xml:space="preserve">Additional team planning time for early literacy teachers </t>
  </si>
  <si>
    <t>24-25 Proposed Activity</t>
  </si>
  <si>
    <t>CSI/TSI 
Activity Budget
(24-25)</t>
  </si>
  <si>
    <t>CTE 
Activity Budget
(24-25)</t>
  </si>
  <si>
    <t>EIIS 
Activity Budget
(24-25)</t>
  </si>
  <si>
    <t>HSS 
Activity Budget
(24-25)</t>
  </si>
  <si>
    <t>SIA 
Activity Budget
(24-25)</t>
  </si>
  <si>
    <t>Total Activity 
Budget
(24-25) (Autosum)</t>
  </si>
  <si>
    <t>Total Allocation 2024-25:</t>
  </si>
  <si>
    <t>Proposed Activity</t>
  </si>
  <si>
    <t xml:space="preserve">CSI/TSI 
Activity Budget
</t>
  </si>
  <si>
    <t xml:space="preserve">CTE 
Activity Budget
</t>
  </si>
  <si>
    <t xml:space="preserve">EIIS 
Activity Budget
</t>
  </si>
  <si>
    <t xml:space="preserve">HSS 
Activity Budget
</t>
  </si>
  <si>
    <t xml:space="preserve">SIA 
Activity Budget
</t>
  </si>
  <si>
    <t>Total Activity 
Budget
(Autosum)</t>
  </si>
  <si>
    <t>SAMPLE: Contract with local mental health providers to provide counseling services at all school sites on a weekly basis</t>
  </si>
  <si>
    <t>SAMPLE: Hire additional secondary math teachers</t>
  </si>
  <si>
    <t>Hire 2 additional Middle School Math teachers</t>
  </si>
  <si>
    <t>Hire Educational Assistants for math classes</t>
  </si>
  <si>
    <t>Math-focused staff for after-school math tutoring</t>
  </si>
  <si>
    <t>Other: Other staff position not listed</t>
  </si>
  <si>
    <t>Online platform for math tutoring (ie Imagine Learning or Delta Math)</t>
  </si>
  <si>
    <t>DP CUR</t>
  </si>
  <si>
    <t>4xx</t>
  </si>
  <si>
    <t>X</t>
  </si>
  <si>
    <t>Hire 2 Mental Health Specialists or Contract with local Clinic for mental health services</t>
  </si>
  <si>
    <t>Hire 2 Social Workers or Contract with local provider for social services</t>
  </si>
  <si>
    <t>Utilize Telehealth services to provide quality mental health supports if unable to hire local mental health professionals</t>
  </si>
  <si>
    <t>Purchase books for book study for Professional Development</t>
  </si>
  <si>
    <t>Contract time for the 2 year pilot project that will be providing student support services specific to CTE / academic enrichment activities in an effort to target focal student groups through Perkins POS Career Exploration activities. (Total FTE funded: 1.0 FTE)</t>
  </si>
  <si>
    <t xml:space="preserve">Career exploration night parterning with community business leaders to showcase different career options and internship possibilities </t>
  </si>
  <si>
    <t>Business/Industry</t>
  </si>
  <si>
    <t>Attend Professional Development conference</t>
  </si>
  <si>
    <t>Training for data team in evaluation of student data</t>
  </si>
  <si>
    <t>Attend Regional Roundtable for data best practices application</t>
  </si>
  <si>
    <t>DAR</t>
  </si>
  <si>
    <t>Additional Team Time to analyze SEED survey results</t>
  </si>
  <si>
    <t>Partnerships</t>
  </si>
  <si>
    <t>Code</t>
  </si>
  <si>
    <t>Any organization that - (a) is composed primarily of Indian parents, family members, and community members, tribal government education officials, and tribal members, from a specific community; (b) assists in the social, cultural, and educational development of Indians in such community; (c) meets the unique cultural, language, and academic needs of Indian students, including Tribal Nations supporting Oregon communities</t>
  </si>
  <si>
    <r>
      <rPr>
        <sz val="11"/>
        <color theme="1"/>
        <rFont val="Calibri, sans-serif"/>
      </rPr>
      <t xml:space="preserve">Public, not-for-profit organizations or community agencies, which transparently collaborate with the intent to give voice and elevate community priorities by authentically engaging in interactive multi-modal, robust communication with residents in districts, educational service districts, institutions, and connection-centered programs. These community-powered partners and decision makers work to provide universal access to asset-based networks that advance racial and educational equity via community-oriented, linguistic-cultural resources to build sustainable and resilient communities. This includes but is not limited to agencies which serve as culturally-responsive and identity-affirming organizations and ensure multi-dimensional youth develop socio-emotionally, academically, professionally, and holistically. </t>
    </r>
    <r>
      <rPr>
        <i/>
        <sz val="11"/>
        <color theme="1"/>
        <rFont val="Calibri, sans-serif"/>
      </rPr>
      <t>Some districts or schools may refer to private or for-profit organizations as Community-Based Organizations; however, for ODE partnership reporting purposes, private and for-profit organizations should be identified as “Business/Industry”</t>
    </r>
  </si>
  <si>
    <t>Community-Based Organization</t>
  </si>
  <si>
    <t>Private, for-profit organizations engaged in commerce, trades, manufacturing, or that provision of services</t>
  </si>
  <si>
    <r>
      <rPr>
        <sz val="11"/>
        <color theme="1"/>
        <rFont val="Calibri, sans-serif"/>
      </rPr>
      <t xml:space="preserve">Public or private organizations that support and advance career learning. This includes: highschool graduation and work-based learning, on-the-job training, or other real-life occupational experiences by developing core skills, taking relevant coursework, internships/apprenticeships, clinical studies, and participating in simulated activities to promote future career awareness, exploration, preparation, and training. </t>
    </r>
    <r>
      <rPr>
        <i/>
        <sz val="11"/>
        <color theme="1"/>
        <rFont val="Calibri, sans-serif"/>
      </rPr>
      <t>Some districts or schools refer to these organizations as Community Based Organizations; however, for ODE partnership reporting purposes, these organizations should be identified as “Career-Connecting Learning/Pathways”</t>
    </r>
  </si>
  <si>
    <t>Career-Connected Learning/Pathways</t>
  </si>
  <si>
    <t>Public or private organizations that promote health, safety, mental and behavioral health, social or emotional needs, economic development, and resilient-sustainable basic resources (i.e. emergency preparedness, land preservation, etc.)</t>
  </si>
  <si>
    <t>Physical/Mental/Social Well-Being</t>
  </si>
  <si>
    <t>Public or private organizations that are affiliated with a religion and/or spiritual faith</t>
  </si>
  <si>
    <t>Faith-Based Organization</t>
  </si>
  <si>
    <t>FTE Types</t>
  </si>
  <si>
    <t>Arts (Applied): CTE (Approved Program of Study)</t>
  </si>
  <si>
    <t>Arts (Applied): Career Exploration</t>
  </si>
  <si>
    <t>Arts (Applied): Computer Sciences (programming/ tech/ web design)</t>
  </si>
  <si>
    <t>Arts (Applied): Media Arts</t>
  </si>
  <si>
    <t>Arts: Fine &amp; Performance Arts (art/ music/ theatre/ dance)</t>
  </si>
  <si>
    <t>Core: English Language Arts</t>
  </si>
  <si>
    <t>Core: Science (biology/ chemistry/ physics)</t>
  </si>
  <si>
    <t>Core: Social Sciences (civics/ history/ economics/ psychology)</t>
  </si>
  <si>
    <t>Core: Health/PE/Athletics</t>
  </si>
  <si>
    <t>General: Elementary Teacher</t>
  </si>
  <si>
    <t>General: Multiple subjects teacher (middle/high school)</t>
  </si>
  <si>
    <t>Health: Nurse</t>
  </si>
  <si>
    <t>Language: World Languages (incl. ASL)</t>
  </si>
  <si>
    <t>Library &amp; Media</t>
  </si>
  <si>
    <t>Special Education (all positions)</t>
  </si>
  <si>
    <t>Supports: Behavioral Specialist</t>
  </si>
  <si>
    <t>Supports: Family/Community Engagement (incl. McKinney-Vento)</t>
  </si>
  <si>
    <t>Supports: Intervention Specialist</t>
  </si>
  <si>
    <t>Supports: School Counselor/School Social Worker</t>
  </si>
  <si>
    <t>Supports: Social Emotional Learning (SEL)</t>
  </si>
  <si>
    <t>Supports: Other</t>
  </si>
  <si>
    <t>Other: Electives teacher not listed</t>
  </si>
  <si>
    <t>CTE
 Function Codes</t>
  </si>
  <si>
    <t>Codes</t>
  </si>
  <si>
    <t>Curriculum - Student Support Services, Work Based Learning and Career Exploration Activities</t>
  </si>
  <si>
    <t>Curriculum – Standards, Content, Alignment and Articulation</t>
  </si>
  <si>
    <t>CTE Professional / Personnel Development</t>
  </si>
  <si>
    <t>Scientifically Based Research</t>
  </si>
  <si>
    <t>262X</t>
  </si>
  <si>
    <t>Indirect - Support Services - Central Activities</t>
  </si>
  <si>
    <t>HSS
 Activities Categories</t>
  </si>
  <si>
    <t>Dropout Prevention Professional Learning</t>
  </si>
  <si>
    <t>Dropout Prevention Ongoing Community Engagement &amp; Partnerships</t>
  </si>
  <si>
    <t>Dropout Prevention Equipment, Supplies, and Facilities</t>
  </si>
  <si>
    <t>DP ESF</t>
  </si>
  <si>
    <t>Dropout Prevention Curriculum</t>
  </si>
  <si>
    <t>Dropout Prevention Staff Salaries and Stipends</t>
  </si>
  <si>
    <t>Dropout Prevention Middle School- 8th grade only</t>
  </si>
  <si>
    <t>DP MS8</t>
  </si>
  <si>
    <t>College Level Opportunities Professional Learning</t>
  </si>
  <si>
    <t>CLO PL</t>
  </si>
  <si>
    <t>College Level Opportunities Ongoing Community Engagement &amp; Partnerships</t>
  </si>
  <si>
    <t>CLO OCG</t>
  </si>
  <si>
    <t>College Level Opportunities Equipment, Supplies, and Facilities</t>
  </si>
  <si>
    <t>CLO ESF</t>
  </si>
  <si>
    <t>College Level Opportunities Curriculum</t>
  </si>
  <si>
    <t>CLO CUR</t>
  </si>
  <si>
    <t>College Level Opportunities Staff Salaries and Stipends</t>
  </si>
  <si>
    <t>CLO STA</t>
  </si>
  <si>
    <t>College Level Opportunities Middle School- 8th grade only</t>
  </si>
  <si>
    <t>CLO MS8</t>
  </si>
  <si>
    <t>Career &amp; Technical Education Professional Learning</t>
  </si>
  <si>
    <t>CTE PL</t>
  </si>
  <si>
    <t>Career &amp; Technical Education Ongoing Community Engagement &amp; Partnerships</t>
  </si>
  <si>
    <t>CTE OCG</t>
  </si>
  <si>
    <t>Career &amp; Technical Education Equipment, Supplies, and Facilities</t>
  </si>
  <si>
    <t>CTE ESF</t>
  </si>
  <si>
    <t>Career &amp; Technical Education Curriculum</t>
  </si>
  <si>
    <t>CTE CUR</t>
  </si>
  <si>
    <t>Career &amp; Technical Education Staff Salaries and Stipends</t>
  </si>
  <si>
    <t>Career &amp; Technical Education Middle School- 8th grade only</t>
  </si>
  <si>
    <t>CTE MS8</t>
  </si>
  <si>
    <t>EIIS
 Allowable Expenditure Areas</t>
  </si>
  <si>
    <t>Staffing to maintain the system and facilitate corrective action</t>
  </si>
  <si>
    <t>Training for staff to maintain and use the system with fidelity</t>
  </si>
  <si>
    <t>System software purchases and subscriptions</t>
  </si>
  <si>
    <t>SSS</t>
  </si>
  <si>
    <t>Data analysis and research</t>
  </si>
  <si>
    <t>Tribal government consultation</t>
  </si>
  <si>
    <t>Student, family, staff, and community engagement</t>
  </si>
  <si>
    <t>ENG</t>
  </si>
  <si>
    <t>SIA
 Allowable Use Categories</t>
  </si>
  <si>
    <t>Health and Safety</t>
  </si>
  <si>
    <t>Increased Instructional Time</t>
  </si>
  <si>
    <t>IIT</t>
  </si>
  <si>
    <t>Ongoing Community Engagement</t>
  </si>
  <si>
    <t>Reduced Class Size</t>
  </si>
  <si>
    <t>Well Rounded Education</t>
  </si>
  <si>
    <t>ALL
 Object Codes</t>
  </si>
  <si>
    <t>111 Licensed Salaries includes licensed coordinators and employees in the bargaining unit</t>
  </si>
  <si>
    <t>112 Classified Salaries for work performed by "Classified Employees"</t>
  </si>
  <si>
    <t>11X Salaries associated with "Support Staff and Support Personnel", Salaries associated with "Program Coordinators/Regional Coordinators"</t>
  </si>
  <si>
    <t>11X</t>
  </si>
  <si>
    <t>Administrative Salaries</t>
  </si>
  <si>
    <t>2XX Benefits associated with "Licensed Employees" not included in the gross salary, Benefits associated with "Program Coordinators/Regional Coordinators" not included in the gross salary, Benefits associated with "Classified Employees" and "Support Staff" not included in the gross salary</t>
  </si>
  <si>
    <t>2XX</t>
  </si>
  <si>
    <t>12X Substitute Salaries for employees who are hired on a temporary or substitute basis</t>
  </si>
  <si>
    <t>12X</t>
  </si>
  <si>
    <t>Additional Salaries</t>
  </si>
  <si>
    <t>13X</t>
  </si>
  <si>
    <t>3XX Local CTE Instructional Services (Purchased), Regional CTE Instructional Services (Purchased), 31X Instructional, Professional and Technical Services</t>
  </si>
  <si>
    <t>31X</t>
  </si>
  <si>
    <t>34X Travel costs (e.g., mileage, hotel, registration, per diem, meals, car rentals, etc.)</t>
  </si>
  <si>
    <t>34X</t>
  </si>
  <si>
    <t>410 Consumable Supplies and Materials. This area includes expenditures for ALL supplies for the operation of a CTE Program. NOTE: Follow Perkins expenditure guideline for appropriate use of funds.</t>
  </si>
  <si>
    <t>460 Non-consumable Equipment Items. Expenditures for equipment with a current value of less than $5,000 or for items which are “equipment-like.” This object category could be used when a district desired to treat these items as equipment for budgeting, physical control, etc., without either violating the capital equipment issues of Perkins.</t>
  </si>
  <si>
    <t>470 CTE Computer Software. Expenditures for published computer software. Include licensure and usage fees for software here. The Cloud is considered software and would be coded here.</t>
  </si>
  <si>
    <t>480 CTE Computer Hardware. Expenditures for non-capital computer hardware, generally of value not meeting the capital expenditure criterion. An iPad or e-reader needed to access e-textbooks is considered hardware and would be coded here.</t>
  </si>
  <si>
    <t>Other Supplies and Materials</t>
  </si>
  <si>
    <t>4XX</t>
  </si>
  <si>
    <t>Capital Outlay</t>
  </si>
  <si>
    <t>5XX</t>
  </si>
  <si>
    <t>541 CTE Depreciable Equipment (Single pieces of equipment or technology items over $5,000) to enhance and improve CTE Programs of Study</t>
  </si>
  <si>
    <t>541 ***Requires ODE Approval***</t>
  </si>
  <si>
    <t>690 Grant Indirect Charges/Administrative Indirect</t>
  </si>
  <si>
    <t>Dues and Fees</t>
  </si>
  <si>
    <t>Miscellaneous</t>
  </si>
  <si>
    <t>8XX</t>
  </si>
  <si>
    <t>EXAMPLE OUTCOMES</t>
  </si>
  <si>
    <t>Data teams are forming, and they frequently review data that inform a school’s decision-making processes, including barriers to engagement and attendance.</t>
  </si>
  <si>
    <t>Dedicated time for professional learning and evaluation tools are in place to see if policies/procedures are adequately meeting the needs of students.</t>
  </si>
  <si>
    <t>Comprehensive literacy strategies, including professional development plans for educators, are documented and communicated to staff, students (developmentally appropriate), and families.</t>
  </si>
  <si>
    <t>An audit of 9th grade course scheduling is conducted, accounting for student core and support course placement, and disaggregated by student focal groups.</t>
  </si>
  <si>
    <t>Students in each focal group and all students report an increased sense of belonging at school.</t>
  </si>
  <si>
    <t>Students have access to, and equitably participate in work based learning experiences that take place in simulated, virtual, OR in person settings.</t>
  </si>
  <si>
    <t>High schools and colleges work together with industry to transition students smoothly from program entrance through to degree or certificate and into employment in their field.</t>
  </si>
  <si>
    <t>Historically and currently marginalized students earn industry credentials and college credits, or combinations of credentials, at the same rate as all students, and concrete plans are in place to keep rates proportional.</t>
  </si>
  <si>
    <t>EXAMPLE STRATEGIES</t>
  </si>
  <si>
    <t>Implement a school-wide Integrated Health Model inclusive of culturally affirming and sustaining pedagogy, trauma-informed practices, and a social emotional curriculum to improve our climate and student experience.</t>
  </si>
  <si>
    <t>Provide professional learning, coaching and team-planning time for our primary teachers on early literacy instructional practices supporting primary teachers to apply those early literacy instructional practices improving students reading and writing abilities.</t>
  </si>
  <si>
    <t>We will plan, staff and implement a Ninth Grade Academy each summer before school starts during which each student will connect with their advisor, 9th grade teachers and coaches, explore CTE programs, college opportunities, and electives to create early conditions for belonging and engagement.</t>
  </si>
  <si>
    <t>Utilize continuous examination of data to determine which students have access to work based learning or career connected learning experiences.</t>
  </si>
  <si>
    <t>Regional Industry advisory committees are engaged at least quarterly to ensure CTE program alignment and quality</t>
  </si>
  <si>
    <t>Support district schools on their journey in becoming Community Schools to provide wrap-around health and well-rounded academic and extra curricular supports for students and families.</t>
  </si>
  <si>
    <t>EXAMPLE ACTIVITIES</t>
  </si>
  <si>
    <t>Hire two additional counselors</t>
  </si>
  <si>
    <t>Hire a social worker</t>
  </si>
  <si>
    <t>Purchase SEL curriculum</t>
  </si>
  <si>
    <t>Contract for trauma Informed professional learning</t>
  </si>
  <si>
    <t>Replace primary reading adoption</t>
  </si>
  <si>
    <t>Hire a district CTE coordinator to collaborate with and support the CTE Regional Coordinator at the district level.</t>
  </si>
  <si>
    <t>Provide professioal learning and coaching for high school counselors/career advisors on value of CTE Programs of Study for All Students</t>
  </si>
  <si>
    <t>Hire 3 instructional assistants for the primary literacy program</t>
  </si>
  <si>
    <t>Registration, travel and extra-duty pay for special education staff to attend summer learning early literacy institute</t>
  </si>
  <si>
    <t>Hire an early literacy instructional coach</t>
  </si>
  <si>
    <t>Extra duty pay for 9th grade teachers, counselors and advisors to plan, implement and deliver the Ninth Grade Academy</t>
  </si>
  <si>
    <t>Educators participate in summer externship opportunities to learn current skills needed by students</t>
  </si>
  <si>
    <t>Student tours</t>
  </si>
  <si>
    <t>Supporting extra-curricular and co-curricular clubs</t>
  </si>
  <si>
    <t>Developing individualized learning and connection plans that will be reviewed at each conference period with students and families</t>
  </si>
  <si>
    <t>Convene partners to examine selection and enrollment practices that may create barriers for all students to participate in career connected learning activities such as dual credit, CTE, and work-based learning experiences.</t>
  </si>
  <si>
    <t>Explore other classroom personnel, departments, or offices that could provide a simulated WBL on school grounds</t>
  </si>
  <si>
    <t>When in engaging with business, industry, and/or community partners ask if they can either come to the classroom or visit virtually as a mentor on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</si>
</sst>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8">
    <font>
      <sz val="11"/>
      <color theme="1"/>
      <name val="Calibri"/>
      <scheme val="minor"/>
    </font>
    <font>
      <b/>
      <sz val="11"/>
      <color theme="1"/>
      <name val="Calibri"/>
      <scheme val="minor"/>
    </font>
    <font>
      <sz val="11"/>
      <color theme="1"/>
      <name val="Calibri"/>
      <scheme val="minor"/>
    </font>
    <font>
      <sz val="11"/>
      <color rgb="FF000000"/>
      <name val="Calibri"/>
    </font>
    <font>
      <b/>
      <sz val="12"/>
      <color rgb="FF000000"/>
      <name val="Calibri"/>
    </font>
    <font>
      <sz val="11"/>
      <name val="Calibri"/>
    </font>
    <font>
      <sz val="12"/>
      <color rgb="FF000000"/>
      <name val="Calibri"/>
    </font>
    <font>
      <b/>
      <sz val="14"/>
      <color rgb="FF1155CC"/>
      <name val="Calibri"/>
      <scheme val="minor"/>
    </font>
    <font>
      <u/>
      <sz val="11"/>
      <color rgb="FF0563C1"/>
      <name val="Calibri"/>
    </font>
    <font>
      <b/>
      <sz val="14"/>
      <color theme="1"/>
      <name val="Calibri"/>
    </font>
    <font>
      <b/>
      <sz val="11"/>
      <color theme="1"/>
      <name val="Calibri"/>
    </font>
    <font>
      <sz val="11"/>
      <color theme="1"/>
      <name val="Calibri"/>
    </font>
    <font>
      <sz val="11"/>
      <color theme="1"/>
      <name val="Calibri"/>
    </font>
    <font>
      <i/>
      <sz val="11"/>
      <color theme="1"/>
      <name val="Calibri"/>
    </font>
    <font>
      <i/>
      <sz val="11"/>
      <color theme="1"/>
      <name val="Calibri"/>
      <scheme val="minor"/>
    </font>
    <font>
      <i/>
      <sz val="11"/>
      <color rgb="FF000000"/>
      <name val="Calibri"/>
    </font>
    <font>
      <i/>
      <sz val="11"/>
      <color rgb="FF000000"/>
      <name val="Calibri"/>
    </font>
    <font>
      <b/>
      <sz val="16"/>
      <color theme="1"/>
      <name val="Calibri"/>
    </font>
    <font>
      <b/>
      <u/>
      <sz val="16"/>
      <color theme="1"/>
      <name val="Calibri"/>
    </font>
    <font>
      <sz val="12"/>
      <color theme="1"/>
      <name val="Calibri"/>
    </font>
    <font>
      <b/>
      <sz val="12"/>
      <color theme="1"/>
      <name val="Calibri"/>
    </font>
    <font>
      <b/>
      <u/>
      <sz val="16"/>
      <color theme="1"/>
      <name val="Calibri"/>
    </font>
    <font>
      <i/>
      <sz val="12"/>
      <color rgb="FF000000"/>
      <name val="Calibri"/>
    </font>
    <font>
      <b/>
      <sz val="12"/>
      <color rgb="FF000000"/>
      <name val="Arial"/>
    </font>
    <font>
      <sz val="11"/>
      <color rgb="FF000000"/>
      <name val="Arial"/>
    </font>
    <font>
      <b/>
      <sz val="11"/>
      <color rgb="FF000000"/>
      <name val="Arial"/>
    </font>
    <font>
      <sz val="11"/>
      <color theme="1"/>
      <name val="Calibri, sans-serif"/>
    </font>
    <font>
      <i/>
      <sz val="11"/>
      <color theme="1"/>
      <name val="Calibri, sans-serif"/>
    </font>
  </fonts>
  <fills count="13">
    <fill>
      <patternFill patternType="none"/>
    </fill>
    <fill>
      <patternFill patternType="gray125"/>
    </fill>
    <fill>
      <patternFill patternType="solid">
        <fgColor rgb="FFC9DAF8"/>
        <bgColor rgb="FFC9DAF8"/>
      </patternFill>
    </fill>
    <fill>
      <patternFill patternType="solid">
        <fgColor rgb="FFD9EAD3"/>
        <bgColor rgb="FFD9EAD3"/>
      </patternFill>
    </fill>
    <fill>
      <patternFill patternType="solid">
        <fgColor rgb="FFD9D2E9"/>
        <bgColor rgb="FFD9D2E9"/>
      </patternFill>
    </fill>
    <fill>
      <patternFill patternType="solid">
        <fgColor rgb="FFFCE5CD"/>
        <bgColor rgb="FFFCE5CD"/>
      </patternFill>
    </fill>
    <fill>
      <patternFill patternType="solid">
        <fgColor rgb="FFDDEBF7"/>
        <bgColor rgb="FFDDEBF7"/>
      </patternFill>
    </fill>
    <fill>
      <patternFill patternType="solid">
        <fgColor theme="0"/>
        <bgColor theme="0"/>
      </patternFill>
    </fill>
    <fill>
      <patternFill patternType="solid">
        <fgColor rgb="FFFFFFFF"/>
        <bgColor rgb="FFFFFFFF"/>
      </patternFill>
    </fill>
    <fill>
      <patternFill patternType="solid">
        <fgColor rgb="FFEFEFEF"/>
        <bgColor rgb="FFEFEFEF"/>
      </patternFill>
    </fill>
    <fill>
      <patternFill patternType="solid">
        <fgColor rgb="FFCCCCCC"/>
        <bgColor rgb="FFCCCCCC"/>
      </patternFill>
    </fill>
    <fill>
      <patternFill patternType="solid">
        <fgColor rgb="FFDBDBDB"/>
        <bgColor rgb="FFDBDBDB"/>
      </patternFill>
    </fill>
    <fill>
      <patternFill patternType="solid">
        <fgColor rgb="FFD9D9D9"/>
        <bgColor rgb="FFD9D9D9"/>
      </patternFill>
    </fill>
  </fills>
  <borders count="3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ck">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ck">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ck">
        <color rgb="FF000000"/>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bottom/>
      <diagonal/>
    </border>
    <border>
      <left style="medium">
        <color rgb="FF000000"/>
      </left>
      <right style="thin">
        <color rgb="FF000000"/>
      </right>
      <top/>
      <bottom style="thin">
        <color rgb="FF000000"/>
      </bottom>
      <diagonal/>
    </border>
    <border>
      <left style="medium">
        <color rgb="FF000000"/>
      </left>
      <right style="thin">
        <color rgb="FF000000"/>
      </right>
      <top/>
      <bottom/>
      <diagonal/>
    </border>
    <border>
      <left style="thin">
        <color rgb="FF000000"/>
      </left>
      <right style="medium">
        <color rgb="FF000000"/>
      </right>
      <top/>
      <bottom style="medium">
        <color rgb="FF000000"/>
      </bottom>
      <diagonal/>
    </border>
    <border>
      <left style="medium">
        <color rgb="FF000000"/>
      </left>
      <right style="thin">
        <color rgb="FF000000"/>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bottom style="thin">
        <color rgb="FF000000"/>
      </bottom>
      <diagonal/>
    </border>
    <border>
      <left/>
      <right style="medium">
        <color rgb="FF000000"/>
      </right>
      <top/>
      <bottom/>
      <diagonal/>
    </border>
    <border>
      <left style="medium">
        <color rgb="FF000000"/>
      </left>
      <right/>
      <top style="thin">
        <color rgb="FF000000"/>
      </top>
      <bottom style="thin">
        <color rgb="FF000000"/>
      </bottom>
      <diagonal/>
    </border>
    <border>
      <left style="medium">
        <color rgb="FF000000"/>
      </left>
      <right/>
      <top/>
      <bottom style="thin">
        <color rgb="FF000000"/>
      </bottom>
      <diagonal/>
    </border>
    <border>
      <left/>
      <right style="medium">
        <color rgb="FF000000"/>
      </right>
      <top/>
      <bottom style="medium">
        <color rgb="FF000000"/>
      </bottom>
      <diagonal/>
    </border>
    <border>
      <left style="thin">
        <color rgb="FF000000"/>
      </left>
      <right/>
      <top style="thin">
        <color rgb="FF000000"/>
      </top>
      <bottom style="medium">
        <color rgb="FF000000"/>
      </bottom>
      <diagonal/>
    </border>
    <border>
      <left/>
      <right style="thin">
        <color rgb="FF000000"/>
      </right>
      <top/>
      <bottom/>
      <diagonal/>
    </border>
  </borders>
  <cellStyleXfs count="1">
    <xf numFmtId="0" fontId="0" fillId="0" borderId="0"/>
  </cellStyleXfs>
  <cellXfs count="190">
    <xf numFmtId="0" fontId="0" fillId="0" borderId="0" xfId="0" applyFont="1" applyAlignment="1"/>
    <xf numFmtId="0" fontId="1" fillId="0" borderId="0" xfId="0" applyFont="1" applyAlignment="1">
      <alignment wrapText="1"/>
    </xf>
    <xf numFmtId="0" fontId="2" fillId="0" borderId="0" xfId="0" applyFont="1" applyAlignment="1">
      <alignment wrapText="1"/>
    </xf>
    <xf numFmtId="0" fontId="2" fillId="2" borderId="0" xfId="0" applyFont="1" applyFill="1" applyAlignment="1">
      <alignment wrapText="1"/>
    </xf>
    <xf numFmtId="0" fontId="2" fillId="3" borderId="0" xfId="0" applyFont="1" applyFill="1" applyAlignment="1">
      <alignment vertical="center" wrapText="1"/>
    </xf>
    <xf numFmtId="0" fontId="2" fillId="4" borderId="0" xfId="0" applyFont="1" applyFill="1" applyAlignment="1">
      <alignment wrapText="1"/>
    </xf>
    <xf numFmtId="0" fontId="2" fillId="5" borderId="0" xfId="0" applyFont="1" applyFill="1" applyAlignment="1">
      <alignment wrapText="1"/>
    </xf>
    <xf numFmtId="0" fontId="2" fillId="3" borderId="0" xfId="0" applyFont="1" applyFill="1" applyAlignment="1">
      <alignment wrapText="1"/>
    </xf>
    <xf numFmtId="0" fontId="3" fillId="5" borderId="0" xfId="0" applyFont="1" applyFill="1" applyAlignment="1">
      <alignment wrapText="1"/>
    </xf>
    <xf numFmtId="0" fontId="3" fillId="0" borderId="0" xfId="0" applyFont="1" applyAlignment="1">
      <alignment wrapText="1"/>
    </xf>
    <xf numFmtId="0" fontId="2" fillId="0" borderId="0" xfId="0" applyFont="1" applyAlignment="1">
      <alignment wrapText="1"/>
    </xf>
    <xf numFmtId="0" fontId="3" fillId="0" borderId="0" xfId="0" applyFont="1" applyAlignment="1"/>
    <xf numFmtId="0" fontId="6" fillId="6" borderId="3" xfId="0" applyFont="1" applyFill="1" applyBorder="1" applyAlignment="1"/>
    <xf numFmtId="0" fontId="4" fillId="0" borderId="7" xfId="0" applyFont="1" applyBorder="1" applyAlignment="1">
      <alignment horizontal="right"/>
    </xf>
    <xf numFmtId="0" fontId="4" fillId="0" borderId="8" xfId="0" applyFont="1" applyBorder="1" applyAlignment="1">
      <alignment horizontal="right"/>
    </xf>
    <xf numFmtId="0" fontId="7" fillId="7" borderId="0" xfId="0" applyFont="1" applyFill="1"/>
    <xf numFmtId="0" fontId="3" fillId="0" borderId="0" xfId="0" applyFont="1" applyAlignment="1"/>
    <xf numFmtId="0" fontId="9" fillId="3" borderId="7" xfId="0" applyFont="1" applyFill="1" applyBorder="1"/>
    <xf numFmtId="0" fontId="9" fillId="3" borderId="7" xfId="0" applyFont="1" applyFill="1" applyBorder="1" applyAlignment="1">
      <alignment wrapText="1"/>
    </xf>
    <xf numFmtId="0" fontId="9" fillId="3" borderId="7" xfId="0" applyFont="1" applyFill="1" applyBorder="1" applyAlignment="1">
      <alignment horizontal="center" vertical="center"/>
    </xf>
    <xf numFmtId="0" fontId="9" fillId="3" borderId="9" xfId="0" applyFont="1" applyFill="1" applyBorder="1" applyAlignment="1">
      <alignment horizontal="center" vertical="center"/>
    </xf>
    <xf numFmtId="0" fontId="10" fillId="9" borderId="8" xfId="0" applyFont="1" applyFill="1" applyBorder="1" applyAlignment="1">
      <alignment horizontal="center" vertical="center"/>
    </xf>
    <xf numFmtId="0" fontId="12" fillId="9" borderId="7" xfId="0" applyFont="1" applyFill="1" applyBorder="1" applyAlignment="1">
      <alignment horizontal="center" vertical="center"/>
    </xf>
    <xf numFmtId="0" fontId="13" fillId="9" borderId="1" xfId="0" applyFont="1" applyFill="1" applyBorder="1" applyAlignment="1">
      <alignment horizontal="left" vertical="center" wrapText="1"/>
    </xf>
    <xf numFmtId="0" fontId="13" fillId="9" borderId="7" xfId="0" applyFont="1" applyFill="1" applyBorder="1" applyAlignment="1">
      <alignment horizontal="center" vertical="center" wrapText="1"/>
    </xf>
    <xf numFmtId="0" fontId="12" fillId="9" borderId="14" xfId="0" applyFont="1" applyFill="1" applyBorder="1" applyAlignment="1">
      <alignment horizontal="center" vertical="center"/>
    </xf>
    <xf numFmtId="0" fontId="13" fillId="9" borderId="4" xfId="0" applyFont="1" applyFill="1" applyBorder="1" applyAlignment="1">
      <alignment horizontal="left" vertical="center" wrapText="1"/>
    </xf>
    <xf numFmtId="0" fontId="13" fillId="9" borderId="14" xfId="0" applyFont="1" applyFill="1" applyBorder="1" applyAlignment="1">
      <alignment horizontal="center" vertical="center" wrapText="1"/>
    </xf>
    <xf numFmtId="0" fontId="10" fillId="3" borderId="0" xfId="0" applyFont="1" applyFill="1" applyAlignment="1">
      <alignment horizontal="center" vertical="center"/>
    </xf>
    <xf numFmtId="0" fontId="10" fillId="3" borderId="16" xfId="0" applyFont="1" applyFill="1" applyBorder="1" applyAlignment="1">
      <alignment horizontal="center" vertical="center"/>
    </xf>
    <xf numFmtId="0" fontId="12" fillId="0" borderId="21" xfId="0" applyFont="1" applyBorder="1" applyAlignment="1">
      <alignment horizontal="center"/>
    </xf>
    <xf numFmtId="0" fontId="14" fillId="0" borderId="7" xfId="0" applyFont="1" applyBorder="1" applyAlignment="1">
      <alignment wrapText="1"/>
    </xf>
    <xf numFmtId="0" fontId="12" fillId="7" borderId="7" xfId="0" applyFont="1" applyFill="1" applyBorder="1" applyAlignment="1">
      <alignment horizontal="center" wrapText="1"/>
    </xf>
    <xf numFmtId="0" fontId="12" fillId="7" borderId="7" xfId="0" applyFont="1" applyFill="1" applyBorder="1" applyAlignment="1">
      <alignment horizontal="center" wrapText="1"/>
    </xf>
    <xf numFmtId="0" fontId="12" fillId="0" borderId="23" xfId="0" applyFont="1" applyBorder="1" applyAlignment="1">
      <alignment horizontal="center"/>
    </xf>
    <xf numFmtId="0" fontId="12" fillId="0" borderId="24" xfId="0" applyFont="1" applyBorder="1" applyAlignment="1">
      <alignment horizontal="center"/>
    </xf>
    <xf numFmtId="0" fontId="12" fillId="0" borderId="7" xfId="0" applyFont="1" applyBorder="1" applyAlignment="1">
      <alignment horizontal="center" wrapText="1"/>
    </xf>
    <xf numFmtId="0" fontId="12" fillId="0" borderId="7" xfId="0" applyFont="1" applyBorder="1" applyAlignment="1">
      <alignment horizontal="center" wrapText="1"/>
    </xf>
    <xf numFmtId="0" fontId="14" fillId="0" borderId="14" xfId="0" applyFont="1" applyBorder="1" applyAlignment="1">
      <alignment wrapText="1"/>
    </xf>
    <xf numFmtId="0" fontId="12" fillId="0" borderId="14" xfId="0" applyFont="1" applyBorder="1" applyAlignment="1">
      <alignment horizontal="center" wrapText="1"/>
    </xf>
    <xf numFmtId="0" fontId="12" fillId="0" borderId="14" xfId="0" applyFont="1" applyBorder="1" applyAlignment="1">
      <alignment horizontal="center" wrapText="1"/>
    </xf>
    <xf numFmtId="0" fontId="2" fillId="0" borderId="6" xfId="0" applyFont="1" applyBorder="1"/>
    <xf numFmtId="0" fontId="12" fillId="0" borderId="26" xfId="0" applyFont="1" applyBorder="1" applyAlignment="1">
      <alignment horizontal="center"/>
    </xf>
    <xf numFmtId="0" fontId="13" fillId="0" borderId="1" xfId="0" applyFont="1" applyBorder="1" applyAlignment="1">
      <alignment wrapText="1"/>
    </xf>
    <xf numFmtId="0" fontId="13" fillId="0" borderId="4" xfId="0" applyFont="1" applyBorder="1" applyAlignment="1">
      <alignment wrapText="1"/>
    </xf>
    <xf numFmtId="0" fontId="15" fillId="0" borderId="7" xfId="0" applyFont="1" applyBorder="1" applyAlignment="1">
      <alignment horizontal="left" wrapText="1"/>
    </xf>
    <xf numFmtId="0" fontId="12" fillId="0" borderId="27" xfId="0" applyFont="1" applyBorder="1" applyAlignment="1">
      <alignment horizontal="center"/>
    </xf>
    <xf numFmtId="0" fontId="15" fillId="0" borderId="28" xfId="0" applyFont="1" applyBorder="1" applyAlignment="1">
      <alignment horizontal="left" wrapText="1"/>
    </xf>
    <xf numFmtId="0" fontId="12" fillId="0" borderId="28" xfId="0" applyFont="1" applyBorder="1" applyAlignment="1">
      <alignment horizontal="center" wrapText="1"/>
    </xf>
    <xf numFmtId="0" fontId="12" fillId="0" borderId="28" xfId="0" applyFont="1" applyBorder="1" applyAlignment="1">
      <alignment horizontal="center" wrapText="1"/>
    </xf>
    <xf numFmtId="0" fontId="10" fillId="3" borderId="23" xfId="0" applyFont="1" applyFill="1" applyBorder="1" applyAlignment="1">
      <alignment horizontal="center" vertical="center"/>
    </xf>
    <xf numFmtId="0" fontId="12" fillId="0" borderId="31" xfId="0" applyFont="1" applyBorder="1" applyAlignment="1">
      <alignment horizontal="center"/>
    </xf>
    <xf numFmtId="0" fontId="12" fillId="0" borderId="32" xfId="0" applyFont="1" applyBorder="1" applyAlignment="1">
      <alignment horizontal="center"/>
    </xf>
    <xf numFmtId="0" fontId="15" fillId="8" borderId="14" xfId="0" applyFont="1" applyFill="1" applyBorder="1" applyAlignment="1">
      <alignment horizontal="left" wrapText="1"/>
    </xf>
    <xf numFmtId="0" fontId="16" fillId="8" borderId="7" xfId="0" applyFont="1" applyFill="1" applyBorder="1" applyAlignment="1">
      <alignment wrapText="1"/>
    </xf>
    <xf numFmtId="0" fontId="2" fillId="0" borderId="7" xfId="0" applyFont="1" applyBorder="1"/>
    <xf numFmtId="0" fontId="12" fillId="0" borderId="7" xfId="0" applyFont="1" applyBorder="1" applyAlignment="1">
      <alignment wrapText="1"/>
    </xf>
    <xf numFmtId="0" fontId="12" fillId="0" borderId="28" xfId="0" applyFont="1" applyBorder="1" applyAlignment="1">
      <alignment wrapText="1"/>
    </xf>
    <xf numFmtId="0" fontId="12" fillId="0" borderId="1" xfId="0" applyFont="1" applyBorder="1" applyAlignment="1">
      <alignment wrapText="1"/>
    </xf>
    <xf numFmtId="0" fontId="12" fillId="0" borderId="4" xfId="0" applyFont="1" applyBorder="1" applyAlignment="1">
      <alignment wrapText="1"/>
    </xf>
    <xf numFmtId="0" fontId="12" fillId="0" borderId="14" xfId="0" applyFont="1" applyBorder="1" applyAlignment="1">
      <alignment wrapText="1"/>
    </xf>
    <xf numFmtId="0" fontId="12" fillId="0" borderId="34" xfId="0" applyFont="1" applyBorder="1" applyAlignment="1">
      <alignment wrapText="1"/>
    </xf>
    <xf numFmtId="0" fontId="11" fillId="0" borderId="0" xfId="0" applyFont="1" applyAlignment="1">
      <alignment wrapText="1"/>
    </xf>
    <xf numFmtId="0" fontId="17" fillId="3" borderId="7" xfId="0" applyFont="1" applyFill="1" applyBorder="1" applyAlignment="1">
      <alignment horizontal="left" textRotation="90" wrapText="1"/>
    </xf>
    <xf numFmtId="0" fontId="18" fillId="3" borderId="7" xfId="0" applyFont="1" applyFill="1" applyBorder="1" applyAlignment="1">
      <alignment horizontal="center" vertical="center" wrapText="1"/>
    </xf>
    <xf numFmtId="0" fontId="17" fillId="3" borderId="7" xfId="0" applyFont="1" applyFill="1" applyBorder="1" applyAlignment="1">
      <alignment horizontal="left" textRotation="90" wrapText="1"/>
    </xf>
    <xf numFmtId="0" fontId="17" fillId="3" borderId="7" xfId="0" applyFont="1" applyFill="1" applyBorder="1" applyAlignment="1">
      <alignment horizontal="center" vertical="center" wrapText="1"/>
    </xf>
    <xf numFmtId="0" fontId="19" fillId="9" borderId="7" xfId="0" applyFont="1" applyFill="1" applyBorder="1" applyAlignment="1">
      <alignment horizontal="center" wrapText="1"/>
    </xf>
    <xf numFmtId="0" fontId="4" fillId="9" borderId="7" xfId="0" applyFont="1" applyFill="1" applyBorder="1" applyAlignment="1">
      <alignment horizontal="left" vertical="top" wrapText="1"/>
    </xf>
    <xf numFmtId="0" fontId="19" fillId="9" borderId="7" xfId="0" applyFont="1" applyFill="1" applyBorder="1" applyAlignment="1">
      <alignment horizontal="center" wrapText="1"/>
    </xf>
    <xf numFmtId="164" fontId="20" fillId="9" borderId="7" xfId="0" applyNumberFormat="1" applyFont="1" applyFill="1" applyBorder="1" applyAlignment="1">
      <alignment horizontal="right" wrapText="1"/>
    </xf>
    <xf numFmtId="0" fontId="11" fillId="7" borderId="0" xfId="0" applyFont="1" applyFill="1"/>
    <xf numFmtId="0" fontId="20" fillId="9" borderId="7" xfId="0" applyFont="1" applyFill="1" applyBorder="1" applyAlignment="1">
      <alignment horizontal="left" wrapText="1"/>
    </xf>
    <xf numFmtId="0" fontId="19" fillId="9" borderId="7" xfId="0" applyFont="1" applyFill="1" applyBorder="1" applyAlignment="1">
      <alignment horizontal="left" wrapText="1"/>
    </xf>
    <xf numFmtId="0" fontId="19" fillId="6" borderId="7" xfId="0" applyFont="1" applyFill="1" applyBorder="1" applyAlignment="1">
      <alignment horizontal="center" wrapText="1"/>
    </xf>
    <xf numFmtId="0" fontId="19" fillId="6" borderId="7" xfId="0" applyFont="1" applyFill="1" applyBorder="1" applyAlignment="1">
      <alignment horizontal="center" wrapText="1"/>
    </xf>
    <xf numFmtId="164" fontId="6" fillId="6" borderId="7" xfId="0" applyNumberFormat="1" applyFont="1" applyFill="1" applyBorder="1" applyAlignment="1">
      <alignment horizontal="right" vertical="top"/>
    </xf>
    <xf numFmtId="0" fontId="6" fillId="9" borderId="3" xfId="0" applyFont="1" applyFill="1" applyBorder="1" applyAlignment="1">
      <alignment horizontal="right" vertical="top"/>
    </xf>
    <xf numFmtId="164" fontId="6" fillId="6" borderId="3" xfId="0" applyNumberFormat="1" applyFont="1" applyFill="1" applyBorder="1" applyAlignment="1">
      <alignment horizontal="right" vertical="top"/>
    </xf>
    <xf numFmtId="164" fontId="19" fillId="9" borderId="7" xfId="0" applyNumberFormat="1" applyFont="1" applyFill="1" applyBorder="1" applyAlignment="1">
      <alignment horizontal="center" wrapText="1"/>
    </xf>
    <xf numFmtId="0" fontId="19" fillId="0" borderId="7" xfId="0" applyFont="1" applyBorder="1" applyAlignment="1">
      <alignment horizontal="center" vertical="center" wrapText="1"/>
    </xf>
    <xf numFmtId="0" fontId="19" fillId="0" borderId="7" xfId="0" applyFont="1" applyBorder="1" applyAlignment="1">
      <alignment vertical="center" wrapText="1"/>
    </xf>
    <xf numFmtId="0" fontId="19" fillId="7" borderId="7" xfId="0" applyFont="1" applyFill="1" applyBorder="1" applyAlignment="1">
      <alignment horizontal="center" vertical="center" wrapText="1"/>
    </xf>
    <xf numFmtId="0" fontId="19" fillId="7" borderId="7" xfId="0" applyFont="1" applyFill="1" applyBorder="1" applyAlignment="1">
      <alignment horizontal="center" vertical="center" wrapText="1"/>
    </xf>
    <xf numFmtId="0" fontId="19" fillId="6" borderId="7" xfId="0" applyFont="1" applyFill="1" applyBorder="1" applyAlignment="1">
      <alignment horizontal="center" vertical="center" wrapText="1"/>
    </xf>
    <xf numFmtId="164" fontId="19" fillId="0" borderId="7" xfId="0" applyNumberFormat="1" applyFont="1" applyBorder="1" applyAlignment="1">
      <alignment wrapText="1"/>
    </xf>
    <xf numFmtId="164" fontId="19" fillId="9" borderId="7" xfId="0" applyNumberFormat="1" applyFont="1" applyFill="1" applyBorder="1" applyAlignment="1">
      <alignment horizontal="center" wrapText="1"/>
    </xf>
    <xf numFmtId="0" fontId="19" fillId="0" borderId="7" xfId="0" applyFont="1" applyBorder="1" applyAlignment="1">
      <alignment horizontal="left" vertical="center" wrapText="1"/>
    </xf>
    <xf numFmtId="0" fontId="19" fillId="0" borderId="7" xfId="0" applyFont="1" applyBorder="1" applyAlignment="1">
      <alignment horizontal="center" vertical="center" wrapText="1"/>
    </xf>
    <xf numFmtId="164" fontId="19" fillId="0" borderId="7" xfId="0" applyNumberFormat="1" applyFont="1" applyBorder="1" applyAlignment="1">
      <alignment wrapText="1"/>
    </xf>
    <xf numFmtId="0" fontId="19" fillId="7" borderId="7" xfId="0" applyFont="1" applyFill="1" applyBorder="1" applyAlignment="1">
      <alignment horizontal="left" vertical="center" wrapText="1"/>
    </xf>
    <xf numFmtId="0" fontId="11" fillId="0" borderId="7" xfId="0" applyFont="1" applyBorder="1"/>
    <xf numFmtId="164" fontId="12" fillId="0" borderId="7" xfId="0" applyNumberFormat="1" applyFont="1" applyBorder="1" applyAlignment="1"/>
    <xf numFmtId="164" fontId="11" fillId="0" borderId="7" xfId="0" applyNumberFormat="1" applyFont="1" applyBorder="1"/>
    <xf numFmtId="0" fontId="12" fillId="0" borderId="0" xfId="0" applyFont="1" applyAlignment="1"/>
    <xf numFmtId="0" fontId="17" fillId="3" borderId="7" xfId="0" applyFont="1" applyFill="1" applyBorder="1" applyAlignment="1">
      <alignment horizontal="center" vertical="center" wrapText="1"/>
    </xf>
    <xf numFmtId="0" fontId="4" fillId="9" borderId="7" xfId="0" applyFont="1" applyFill="1" applyBorder="1" applyAlignment="1">
      <alignment horizontal="left" vertical="top" wrapText="1"/>
    </xf>
    <xf numFmtId="0" fontId="19" fillId="9" borderId="7" xfId="0" applyFont="1" applyFill="1" applyBorder="1" applyAlignment="1">
      <alignment horizontal="left" wrapText="1"/>
    </xf>
    <xf numFmtId="164" fontId="19" fillId="6" borderId="7" xfId="0" applyNumberFormat="1" applyFont="1" applyFill="1" applyBorder="1" applyAlignment="1">
      <alignment wrapText="1"/>
    </xf>
    <xf numFmtId="0" fontId="21" fillId="3" borderId="7" xfId="0" applyFont="1" applyFill="1" applyBorder="1" applyAlignment="1">
      <alignment horizontal="center" vertical="center" wrapText="1"/>
    </xf>
    <xf numFmtId="164" fontId="20" fillId="9" borderId="7" xfId="0" applyNumberFormat="1" applyFont="1" applyFill="1" applyBorder="1" applyAlignment="1">
      <alignment horizontal="center" wrapText="1"/>
    </xf>
    <xf numFmtId="0" fontId="22" fillId="10" borderId="7" xfId="0" applyFont="1" applyFill="1" applyBorder="1" applyAlignment="1">
      <alignment horizontal="center"/>
    </xf>
    <xf numFmtId="0" fontId="22" fillId="10" borderId="3" xfId="0" applyFont="1" applyFill="1" applyBorder="1" applyAlignment="1">
      <alignment horizontal="left" wrapText="1"/>
    </xf>
    <xf numFmtId="0" fontId="22" fillId="10" borderId="3" xfId="0" applyFont="1" applyFill="1" applyBorder="1" applyAlignment="1">
      <alignment horizontal="center"/>
    </xf>
    <xf numFmtId="0" fontId="22" fillId="10" borderId="3" xfId="0" applyFont="1" applyFill="1" applyBorder="1" applyAlignment="1">
      <alignment horizontal="center"/>
    </xf>
    <xf numFmtId="164" fontId="15" fillId="10" borderId="3" xfId="0" applyNumberFormat="1" applyFont="1" applyFill="1" applyBorder="1" applyAlignment="1"/>
    <xf numFmtId="164" fontId="22" fillId="10" borderId="3" xfId="0" applyNumberFormat="1" applyFont="1" applyFill="1" applyBorder="1" applyAlignment="1"/>
    <xf numFmtId="164" fontId="22" fillId="10" borderId="3" xfId="0" applyNumberFormat="1" applyFont="1" applyFill="1" applyBorder="1" applyAlignment="1">
      <alignment horizontal="right"/>
    </xf>
    <xf numFmtId="164" fontId="22" fillId="10" borderId="3" xfId="0" applyNumberFormat="1" applyFont="1" applyFill="1" applyBorder="1" applyAlignment="1">
      <alignment horizontal="center"/>
    </xf>
    <xf numFmtId="0" fontId="22" fillId="10" borderId="8" xfId="0" applyFont="1" applyFill="1" applyBorder="1" applyAlignment="1">
      <alignment horizontal="center"/>
    </xf>
    <xf numFmtId="0" fontId="22" fillId="10" borderId="11" xfId="0" applyFont="1" applyFill="1" applyBorder="1" applyAlignment="1">
      <alignment horizontal="left"/>
    </xf>
    <xf numFmtId="0" fontId="22" fillId="10" borderId="11" xfId="0" applyFont="1" applyFill="1" applyBorder="1" applyAlignment="1">
      <alignment horizontal="center"/>
    </xf>
    <xf numFmtId="0" fontId="22" fillId="10" borderId="11" xfId="0" applyFont="1" applyFill="1" applyBorder="1" applyAlignment="1">
      <alignment horizontal="center"/>
    </xf>
    <xf numFmtId="164" fontId="15" fillId="10" borderId="11" xfId="0" applyNumberFormat="1" applyFont="1" applyFill="1" applyBorder="1" applyAlignment="1"/>
    <xf numFmtId="164" fontId="22" fillId="10" borderId="11" xfId="0" applyNumberFormat="1" applyFont="1" applyFill="1" applyBorder="1" applyAlignment="1"/>
    <xf numFmtId="164" fontId="22" fillId="10" borderId="11" xfId="0" applyNumberFormat="1" applyFont="1" applyFill="1" applyBorder="1" applyAlignment="1">
      <alignment horizontal="right"/>
    </xf>
    <xf numFmtId="164" fontId="22" fillId="10" borderId="11" xfId="0" applyNumberFormat="1" applyFont="1" applyFill="1" applyBorder="1" applyAlignment="1">
      <alignment horizontal="center"/>
    </xf>
    <xf numFmtId="164" fontId="12" fillId="0" borderId="7" xfId="0" applyNumberFormat="1" applyFont="1" applyBorder="1" applyAlignment="1"/>
    <xf numFmtId="164" fontId="19" fillId="0" borderId="7" xfId="0" applyNumberFormat="1" applyFont="1" applyBorder="1" applyAlignment="1">
      <alignment horizontal="center" wrapText="1"/>
    </xf>
    <xf numFmtId="164" fontId="12" fillId="0" borderId="7" xfId="0" applyNumberFormat="1" applyFont="1" applyBorder="1" applyAlignment="1">
      <alignment horizontal="center" vertical="center"/>
    </xf>
    <xf numFmtId="164" fontId="12" fillId="0" borderId="7" xfId="0" applyNumberFormat="1" applyFont="1" applyBorder="1" applyAlignment="1">
      <alignment horizontal="center" vertical="center"/>
    </xf>
    <xf numFmtId="164" fontId="19" fillId="0" borderId="7" xfId="0" applyNumberFormat="1" applyFont="1" applyBorder="1" applyAlignment="1">
      <alignment horizontal="center" vertical="center" wrapText="1"/>
    </xf>
    <xf numFmtId="164" fontId="19" fillId="0" borderId="7" xfId="0" applyNumberFormat="1" applyFont="1" applyBorder="1" applyAlignment="1">
      <alignment horizontal="center" vertical="center" wrapText="1"/>
    </xf>
    <xf numFmtId="164" fontId="19" fillId="0" borderId="7" xfId="0" applyNumberFormat="1" applyFont="1" applyBorder="1" applyAlignment="1">
      <alignment horizontal="center" vertical="center"/>
    </xf>
    <xf numFmtId="164" fontId="19" fillId="0" borderId="7" xfId="0" applyNumberFormat="1" applyFont="1" applyBorder="1" applyAlignment="1"/>
    <xf numFmtId="164" fontId="19" fillId="0" borderId="7" xfId="0" applyNumberFormat="1" applyFont="1" applyBorder="1" applyAlignment="1">
      <alignment horizontal="center"/>
    </xf>
    <xf numFmtId="164" fontId="19" fillId="0" borderId="7" xfId="0" applyNumberFormat="1" applyFont="1" applyBorder="1" applyAlignment="1">
      <alignment horizontal="center"/>
    </xf>
    <xf numFmtId="164" fontId="19" fillId="0" borderId="7" xfId="0" applyNumberFormat="1" applyFont="1" applyBorder="1" applyAlignment="1">
      <alignment horizontal="center" wrapText="1"/>
    </xf>
    <xf numFmtId="0" fontId="19" fillId="0" borderId="7" xfId="0" applyFont="1" applyBorder="1" applyAlignment="1">
      <alignment horizontal="left" vertical="center" wrapText="1"/>
    </xf>
    <xf numFmtId="164" fontId="11" fillId="0" borderId="7" xfId="0" applyNumberFormat="1" applyFont="1" applyBorder="1" applyAlignment="1">
      <alignment horizontal="center"/>
    </xf>
    <xf numFmtId="0" fontId="2" fillId="0" borderId="0" xfId="0" applyFont="1" applyAlignment="1">
      <alignment horizontal="center"/>
    </xf>
    <xf numFmtId="0" fontId="10" fillId="11" borderId="7" xfId="0" applyFont="1" applyFill="1" applyBorder="1" applyAlignment="1">
      <alignment horizontal="left" vertical="top"/>
    </xf>
    <xf numFmtId="0" fontId="10" fillId="11" borderId="3" xfId="0" applyFont="1" applyFill="1" applyBorder="1" applyAlignment="1">
      <alignment horizontal="left" vertical="top"/>
    </xf>
    <xf numFmtId="0" fontId="12" fillId="0" borderId="8" xfId="0" applyFont="1" applyBorder="1" applyAlignment="1">
      <alignment horizontal="left" vertical="top" wrapText="1"/>
    </xf>
    <xf numFmtId="0" fontId="12" fillId="0" borderId="11" xfId="0" applyFont="1" applyBorder="1" applyAlignment="1">
      <alignment horizontal="left" vertical="top"/>
    </xf>
    <xf numFmtId="0" fontId="12" fillId="0" borderId="0" xfId="0" applyFont="1" applyAlignment="1">
      <alignment horizontal="left" vertical="top"/>
    </xf>
    <xf numFmtId="0" fontId="10" fillId="12" borderId="7" xfId="0" applyFont="1" applyFill="1" applyBorder="1" applyAlignment="1">
      <alignment horizontal="left" vertical="top"/>
    </xf>
    <xf numFmtId="0" fontId="12" fillId="0" borderId="0" xfId="0" applyFont="1" applyAlignment="1">
      <alignment horizontal="left" vertical="top"/>
    </xf>
    <xf numFmtId="0" fontId="10" fillId="12" borderId="7" xfId="0" applyFont="1" applyFill="1" applyBorder="1" applyAlignment="1">
      <alignment horizontal="left" vertical="top"/>
    </xf>
    <xf numFmtId="0" fontId="10" fillId="12" borderId="3" xfId="0" applyFont="1" applyFill="1" applyBorder="1" applyAlignment="1">
      <alignment horizontal="left" vertical="top"/>
    </xf>
    <xf numFmtId="0" fontId="12" fillId="0" borderId="8" xfId="0" applyFont="1" applyBorder="1" applyAlignment="1">
      <alignment horizontal="left" vertical="top"/>
    </xf>
    <xf numFmtId="0" fontId="12" fillId="0" borderId="13" xfId="0" applyFont="1" applyBorder="1" applyAlignment="1">
      <alignment horizontal="left" vertical="top"/>
    </xf>
    <xf numFmtId="0" fontId="12" fillId="0" borderId="35" xfId="0" applyFont="1" applyBorder="1" applyAlignment="1">
      <alignment horizontal="left" vertical="top"/>
    </xf>
    <xf numFmtId="0" fontId="12" fillId="0" borderId="1" xfId="0" applyFont="1" applyBorder="1" applyAlignment="1">
      <alignment horizontal="left" vertical="top"/>
    </xf>
    <xf numFmtId="0" fontId="12" fillId="0" borderId="3" xfId="0" applyFont="1" applyBorder="1" applyAlignment="1">
      <alignment horizontal="left" vertical="top"/>
    </xf>
    <xf numFmtId="0" fontId="10" fillId="12" borderId="8" xfId="0" applyFont="1" applyFill="1" applyBorder="1" applyAlignment="1">
      <alignment horizontal="left" vertical="top"/>
    </xf>
    <xf numFmtId="0" fontId="10" fillId="12" borderId="11" xfId="0" applyFont="1" applyFill="1" applyBorder="1" applyAlignment="1">
      <alignment horizontal="left" vertical="top"/>
    </xf>
    <xf numFmtId="0" fontId="12" fillId="8" borderId="8" xfId="0" applyFont="1" applyFill="1" applyBorder="1" applyAlignment="1">
      <alignment horizontal="left" vertical="top"/>
    </xf>
    <xf numFmtId="0" fontId="10" fillId="12" borderId="14" xfId="0" applyFont="1" applyFill="1" applyBorder="1" applyAlignment="1">
      <alignment horizontal="left" vertical="top"/>
    </xf>
    <xf numFmtId="0" fontId="10" fillId="12" borderId="6" xfId="0" applyFont="1" applyFill="1" applyBorder="1" applyAlignment="1">
      <alignment horizontal="left" vertical="top"/>
    </xf>
    <xf numFmtId="0" fontId="12" fillId="0" borderId="7" xfId="0" applyFont="1" applyBorder="1" applyAlignment="1">
      <alignment horizontal="left" vertical="top" wrapText="1"/>
    </xf>
    <xf numFmtId="0" fontId="12" fillId="0" borderId="3" xfId="0" applyFont="1" applyBorder="1" applyAlignment="1">
      <alignment horizontal="left" vertical="top"/>
    </xf>
    <xf numFmtId="0" fontId="12" fillId="0" borderId="11" xfId="0" applyFont="1" applyBorder="1" applyAlignment="1">
      <alignment horizontal="left" vertical="top"/>
    </xf>
    <xf numFmtId="0" fontId="23" fillId="0" borderId="0" xfId="0" applyFont="1" applyAlignment="1">
      <alignment horizontal="center"/>
    </xf>
    <xf numFmtId="0" fontId="23" fillId="0" borderId="0" xfId="0" applyFont="1" applyAlignment="1">
      <alignment horizontal="center"/>
    </xf>
    <xf numFmtId="0" fontId="25" fillId="0" borderId="0" xfId="0" applyFont="1"/>
    <xf numFmtId="0" fontId="24" fillId="0" borderId="7" xfId="0" applyFont="1" applyBorder="1"/>
    <xf numFmtId="0" fontId="4" fillId="0" borderId="1" xfId="0" applyFont="1" applyBorder="1" applyAlignment="1">
      <alignment horizontal="right"/>
    </xf>
    <xf numFmtId="0" fontId="5" fillId="0" borderId="2" xfId="0" applyFont="1" applyBorder="1"/>
    <xf numFmtId="0" fontId="4" fillId="0" borderId="4" xfId="0" applyFont="1" applyBorder="1" applyAlignment="1">
      <alignment horizontal="center"/>
    </xf>
    <xf numFmtId="0" fontId="5" fillId="0" borderId="5" xfId="0" applyFont="1" applyBorder="1"/>
    <xf numFmtId="0" fontId="5" fillId="0" borderId="6" xfId="0" applyFont="1" applyBorder="1"/>
    <xf numFmtId="0" fontId="6" fillId="6" borderId="2" xfId="0" applyFont="1" applyFill="1" applyBorder="1" applyAlignment="1"/>
    <xf numFmtId="0" fontId="5" fillId="0" borderId="3" xfId="0" applyFont="1" applyBorder="1"/>
    <xf numFmtId="0" fontId="10" fillId="0" borderId="0" xfId="0" applyFont="1" applyAlignment="1">
      <alignment horizontal="center" vertical="center" textRotation="90"/>
    </xf>
    <xf numFmtId="0" fontId="0" fillId="0" borderId="0" xfId="0" applyFont="1" applyAlignment="1"/>
    <xf numFmtId="0" fontId="12" fillId="7" borderId="20" xfId="0" applyFont="1" applyFill="1" applyBorder="1" applyAlignment="1">
      <alignment horizontal="center" vertical="center" wrapText="1"/>
    </xf>
    <xf numFmtId="0" fontId="5" fillId="0" borderId="22" xfId="0" applyFont="1" applyBorder="1"/>
    <xf numFmtId="0" fontId="5" fillId="0" borderId="25" xfId="0" applyFont="1" applyBorder="1"/>
    <xf numFmtId="0" fontId="2" fillId="3" borderId="17" xfId="0" applyFont="1" applyFill="1" applyBorder="1" applyAlignment="1">
      <alignment wrapText="1"/>
    </xf>
    <xf numFmtId="0" fontId="5" fillId="0" borderId="18" xfId="0" applyFont="1" applyBorder="1"/>
    <xf numFmtId="0" fontId="5" fillId="0" borderId="19" xfId="0" applyFont="1" applyBorder="1"/>
    <xf numFmtId="0" fontId="3" fillId="0" borderId="0" xfId="0" applyFont="1" applyAlignment="1"/>
    <xf numFmtId="0" fontId="8" fillId="8" borderId="0" xfId="0" applyFont="1" applyFill="1" applyAlignment="1"/>
    <xf numFmtId="0" fontId="11" fillId="9" borderId="10" xfId="0" applyFont="1" applyFill="1" applyBorder="1" applyAlignment="1">
      <alignment wrapText="1"/>
    </xf>
    <xf numFmtId="0" fontId="5" fillId="0" borderId="10" xfId="0" applyFont="1" applyBorder="1"/>
    <xf numFmtId="0" fontId="5" fillId="0" borderId="11" xfId="0" applyFont="1" applyBorder="1"/>
    <xf numFmtId="0" fontId="12" fillId="9" borderId="12" xfId="0" applyFont="1" applyFill="1" applyBorder="1" applyAlignment="1">
      <alignment horizontal="center" vertical="center" wrapText="1"/>
    </xf>
    <xf numFmtId="0" fontId="5" fillId="0" borderId="13" xfId="0" applyFont="1" applyBorder="1"/>
    <xf numFmtId="0" fontId="5" fillId="0" borderId="15" xfId="0" applyFont="1" applyBorder="1"/>
    <xf numFmtId="0" fontId="2" fillId="3" borderId="29" xfId="0" applyFont="1" applyFill="1" applyBorder="1" applyAlignment="1">
      <alignment wrapText="1"/>
    </xf>
    <xf numFmtId="0" fontId="12" fillId="3" borderId="17" xfId="0" applyFont="1" applyFill="1" applyBorder="1" applyAlignment="1">
      <alignment horizontal="center" vertical="center" wrapText="1"/>
    </xf>
    <xf numFmtId="0" fontId="12" fillId="7" borderId="30" xfId="0" applyFont="1" applyFill="1" applyBorder="1" applyAlignment="1">
      <alignment horizontal="center" vertical="center" wrapText="1"/>
    </xf>
    <xf numFmtId="0" fontId="5" fillId="0" borderId="30" xfId="0" applyFont="1" applyBorder="1"/>
    <xf numFmtId="0" fontId="5" fillId="0" borderId="33" xfId="0" applyFont="1" applyBorder="1"/>
    <xf numFmtId="0" fontId="12" fillId="0" borderId="20" xfId="0" applyFont="1" applyBorder="1" applyAlignment="1">
      <alignment horizontal="center" vertical="center" wrapText="1"/>
    </xf>
    <xf numFmtId="0" fontId="24" fillId="0" borderId="1" xfId="0" applyFont="1" applyBorder="1"/>
    <xf numFmtId="0" fontId="24" fillId="0" borderId="1" xfId="0" applyFont="1" applyBorder="1" applyAlignment="1">
      <alignment wrapText="1"/>
    </xf>
    <xf numFmtId="0" fontId="23" fillId="0" borderId="0" xfId="0" applyFont="1" applyAlignment="1">
      <alignment horizontal="center"/>
    </xf>
    <xf numFmtId="0" fontId="24" fillId="0" borderId="1" xfId="0" applyFont="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19" Type="http://schemas.openxmlformats.org/officeDocument/2006/relationships/customXml" Target="../customXml/item3.xml"/><Relationship Id="rId4" Type="http://schemas.openxmlformats.org/officeDocument/2006/relationships/worksheet" Target="worksheets/sheet4.xml"/><Relationship Id="rId1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https://www.oregon.gov/ode/StudentSuccess/Documents/IntegratedPlanningBudgetTechnicalGuide.pdf" TargetMode="External"/></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1" Type="http://schemas.openxmlformats.org/officeDocument/2006/relationships/hyperlink" Target="https://communityschools.futureforlearning.org/assets/downloads/community-schools-playbook.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M1000"/>
  <sheetViews>
    <sheetView showGridLines="0" tabSelected="1" workbookViewId="0"/>
  </sheetViews>
  <sheetFormatPr defaultColWidth="14.42578125" defaultRowHeight="15" customHeight="1"/>
  <cols>
    <col min="1" max="1" width="187.7109375" customWidth="1"/>
  </cols>
  <sheetData>
    <row r="1" spans="1:1">
      <c r="A1" s="1" t="s">
        <v>0</v>
      </c>
    </row>
    <row r="2" spans="1:1">
      <c r="A2" s="2" t="s">
        <v>1</v>
      </c>
    </row>
    <row r="3" spans="1:1">
      <c r="A3" s="2" t="s">
        <v>2</v>
      </c>
    </row>
    <row r="4" spans="1:1">
      <c r="A4" s="2" t="s">
        <v>3</v>
      </c>
    </row>
    <row r="5" spans="1:1">
      <c r="A5" s="2" t="s">
        <v>4</v>
      </c>
    </row>
    <row r="6" spans="1:1">
      <c r="A6" s="2" t="s">
        <v>5</v>
      </c>
    </row>
    <row r="7" spans="1:1">
      <c r="A7" s="1"/>
    </row>
    <row r="8" spans="1:1">
      <c r="A8" s="1" t="s">
        <v>6</v>
      </c>
    </row>
    <row r="9" spans="1:1">
      <c r="A9" s="3" t="s">
        <v>7</v>
      </c>
    </row>
    <row r="10" spans="1:1">
      <c r="A10" s="4" t="s">
        <v>8</v>
      </c>
    </row>
    <row r="11" spans="1:1">
      <c r="A11" s="5" t="s">
        <v>9</v>
      </c>
    </row>
    <row r="12" spans="1:1">
      <c r="A12" s="6" t="s">
        <v>10</v>
      </c>
    </row>
    <row r="13" spans="1:1">
      <c r="A13" s="6" t="s">
        <v>11</v>
      </c>
    </row>
    <row r="14" spans="1:1">
      <c r="A14" s="2"/>
    </row>
    <row r="15" spans="1:1">
      <c r="A15" s="1" t="s">
        <v>12</v>
      </c>
    </row>
    <row r="16" spans="1:1">
      <c r="A16" s="3" t="s">
        <v>13</v>
      </c>
    </row>
    <row r="17" spans="1:13">
      <c r="A17" s="3" t="s">
        <v>14</v>
      </c>
    </row>
    <row r="18" spans="1:13">
      <c r="A18" s="3" t="s">
        <v>15</v>
      </c>
    </row>
    <row r="19" spans="1:13">
      <c r="A19" s="7" t="s">
        <v>16</v>
      </c>
    </row>
    <row r="20" spans="1:13" ht="15.75" customHeight="1">
      <c r="A20" s="7" t="s">
        <v>17</v>
      </c>
    </row>
    <row r="21" spans="1:13">
      <c r="A21" s="5" t="s">
        <v>18</v>
      </c>
    </row>
    <row r="22" spans="1:13">
      <c r="A22" s="5" t="s">
        <v>19</v>
      </c>
    </row>
    <row r="23" spans="1:13">
      <c r="A23" s="5" t="s">
        <v>20</v>
      </c>
    </row>
    <row r="24" spans="1:13" ht="30">
      <c r="A24" s="6" t="s">
        <v>21</v>
      </c>
    </row>
    <row r="25" spans="1:13">
      <c r="A25" s="6" t="s">
        <v>22</v>
      </c>
    </row>
    <row r="26" spans="1:13" ht="30">
      <c r="A26" s="8" t="s">
        <v>23</v>
      </c>
      <c r="B26" s="9"/>
      <c r="C26" s="9"/>
      <c r="D26" s="9"/>
      <c r="E26" s="9"/>
      <c r="F26" s="9"/>
      <c r="G26" s="9"/>
      <c r="H26" s="9"/>
      <c r="I26" s="9"/>
      <c r="J26" s="9"/>
      <c r="K26" s="9"/>
      <c r="L26" s="9"/>
      <c r="M26" s="9"/>
    </row>
    <row r="27" spans="1:13">
      <c r="A27" s="2"/>
    </row>
    <row r="28" spans="1:13" ht="30">
      <c r="A28" s="1" t="s">
        <v>24</v>
      </c>
    </row>
    <row r="29" spans="1:13">
      <c r="A29" s="10"/>
    </row>
    <row r="30" spans="1:13">
      <c r="A30" s="10"/>
    </row>
    <row r="31" spans="1:13">
      <c r="A31" s="10"/>
    </row>
    <row r="32" spans="1:13">
      <c r="A32" s="10"/>
    </row>
    <row r="33" spans="1:1">
      <c r="A33" s="10"/>
    </row>
    <row r="34" spans="1:1">
      <c r="A34" s="10"/>
    </row>
    <row r="35" spans="1:1">
      <c r="A35" s="10"/>
    </row>
    <row r="36" spans="1:1">
      <c r="A36" s="10"/>
    </row>
    <row r="37" spans="1:1">
      <c r="A37" s="10"/>
    </row>
    <row r="38" spans="1:1">
      <c r="A38" s="10"/>
    </row>
    <row r="39" spans="1:1">
      <c r="A39" s="10"/>
    </row>
    <row r="40" spans="1:1">
      <c r="A40" s="10"/>
    </row>
    <row r="41" spans="1:1">
      <c r="A41" s="10"/>
    </row>
    <row r="42" spans="1:1">
      <c r="A42" s="10"/>
    </row>
    <row r="43" spans="1:1">
      <c r="A43" s="10"/>
    </row>
    <row r="44" spans="1:1">
      <c r="A44" s="10"/>
    </row>
    <row r="45" spans="1:1">
      <c r="A45" s="10"/>
    </row>
    <row r="46" spans="1:1">
      <c r="A46" s="10"/>
    </row>
    <row r="47" spans="1:1">
      <c r="A47" s="10"/>
    </row>
    <row r="48" spans="1:1">
      <c r="A48" s="10"/>
    </row>
    <row r="49" spans="1:1">
      <c r="A49" s="10"/>
    </row>
    <row r="50" spans="1:1">
      <c r="A50" s="10"/>
    </row>
    <row r="51" spans="1:1">
      <c r="A51" s="10"/>
    </row>
    <row r="52" spans="1:1">
      <c r="A52" s="10"/>
    </row>
    <row r="53" spans="1:1">
      <c r="A53" s="10"/>
    </row>
    <row r="54" spans="1:1">
      <c r="A54" s="10"/>
    </row>
    <row r="55" spans="1:1">
      <c r="A55" s="10"/>
    </row>
    <row r="56" spans="1:1">
      <c r="A56" s="10"/>
    </row>
    <row r="57" spans="1:1">
      <c r="A57" s="10"/>
    </row>
    <row r="58" spans="1:1">
      <c r="A58" s="10"/>
    </row>
    <row r="59" spans="1:1">
      <c r="A59" s="10"/>
    </row>
    <row r="60" spans="1:1">
      <c r="A60" s="10"/>
    </row>
    <row r="61" spans="1:1">
      <c r="A61" s="10"/>
    </row>
    <row r="62" spans="1:1">
      <c r="A62" s="10"/>
    </row>
    <row r="63" spans="1:1">
      <c r="A63" s="10"/>
    </row>
    <row r="64" spans="1:1">
      <c r="A64" s="10"/>
    </row>
    <row r="65" spans="1:1">
      <c r="A65" s="10"/>
    </row>
    <row r="66" spans="1:1">
      <c r="A66" s="10"/>
    </row>
    <row r="67" spans="1:1">
      <c r="A67" s="10"/>
    </row>
    <row r="68" spans="1:1">
      <c r="A68" s="10"/>
    </row>
    <row r="69" spans="1:1">
      <c r="A69" s="10"/>
    </row>
    <row r="70" spans="1:1">
      <c r="A70" s="10"/>
    </row>
    <row r="71" spans="1:1">
      <c r="A71" s="10"/>
    </row>
    <row r="72" spans="1:1">
      <c r="A72" s="10"/>
    </row>
    <row r="73" spans="1:1">
      <c r="A73" s="10"/>
    </row>
    <row r="74" spans="1:1">
      <c r="A74" s="10"/>
    </row>
    <row r="75" spans="1:1">
      <c r="A75" s="10"/>
    </row>
    <row r="76" spans="1:1">
      <c r="A76" s="10"/>
    </row>
    <row r="77" spans="1:1">
      <c r="A77" s="10"/>
    </row>
    <row r="78" spans="1:1">
      <c r="A78" s="10"/>
    </row>
    <row r="79" spans="1:1">
      <c r="A79" s="10"/>
    </row>
    <row r="80" spans="1:1">
      <c r="A80" s="10"/>
    </row>
    <row r="81" spans="1:1">
      <c r="A81" s="10"/>
    </row>
    <row r="82" spans="1:1">
      <c r="A82" s="10"/>
    </row>
    <row r="83" spans="1:1">
      <c r="A83" s="10"/>
    </row>
    <row r="84" spans="1:1">
      <c r="A84" s="10"/>
    </row>
    <row r="85" spans="1:1">
      <c r="A85" s="10"/>
    </row>
    <row r="86" spans="1:1">
      <c r="A86" s="10"/>
    </row>
    <row r="87" spans="1:1">
      <c r="A87" s="10"/>
    </row>
    <row r="88" spans="1:1">
      <c r="A88" s="10"/>
    </row>
    <row r="89" spans="1:1">
      <c r="A89" s="10"/>
    </row>
    <row r="90" spans="1:1">
      <c r="A90" s="10"/>
    </row>
    <row r="91" spans="1:1">
      <c r="A91" s="10"/>
    </row>
    <row r="92" spans="1:1">
      <c r="A92" s="10"/>
    </row>
    <row r="93" spans="1:1">
      <c r="A93" s="10"/>
    </row>
    <row r="94" spans="1:1">
      <c r="A94" s="10"/>
    </row>
    <row r="95" spans="1:1">
      <c r="A95" s="10"/>
    </row>
    <row r="96" spans="1:1">
      <c r="A96" s="10"/>
    </row>
    <row r="97" spans="1:1">
      <c r="A97" s="10"/>
    </row>
    <row r="98" spans="1:1">
      <c r="A98" s="10"/>
    </row>
    <row r="99" spans="1:1">
      <c r="A99" s="10"/>
    </row>
    <row r="100" spans="1:1">
      <c r="A100" s="10"/>
    </row>
    <row r="101" spans="1:1">
      <c r="A101" s="10"/>
    </row>
    <row r="102" spans="1:1">
      <c r="A102" s="10"/>
    </row>
    <row r="103" spans="1:1">
      <c r="A103" s="10"/>
    </row>
    <row r="104" spans="1:1">
      <c r="A104" s="10"/>
    </row>
    <row r="105" spans="1:1">
      <c r="A105" s="10"/>
    </row>
    <row r="106" spans="1:1">
      <c r="A106" s="10"/>
    </row>
    <row r="107" spans="1:1">
      <c r="A107" s="10"/>
    </row>
    <row r="108" spans="1:1">
      <c r="A108" s="10"/>
    </row>
    <row r="109" spans="1:1">
      <c r="A109" s="10"/>
    </row>
    <row r="110" spans="1:1">
      <c r="A110" s="10"/>
    </row>
    <row r="111" spans="1:1">
      <c r="A111" s="10"/>
    </row>
    <row r="112" spans="1:1">
      <c r="A112" s="10"/>
    </row>
    <row r="113" spans="1:1">
      <c r="A113" s="10"/>
    </row>
    <row r="114" spans="1:1">
      <c r="A114" s="10"/>
    </row>
    <row r="115" spans="1:1">
      <c r="A115" s="10"/>
    </row>
    <row r="116" spans="1:1">
      <c r="A116" s="10"/>
    </row>
    <row r="117" spans="1:1">
      <c r="A117" s="10"/>
    </row>
    <row r="118" spans="1:1">
      <c r="A118" s="10"/>
    </row>
    <row r="119" spans="1:1">
      <c r="A119" s="10"/>
    </row>
    <row r="120" spans="1:1">
      <c r="A120" s="10"/>
    </row>
    <row r="121" spans="1:1">
      <c r="A121" s="10"/>
    </row>
    <row r="122" spans="1:1">
      <c r="A122" s="10"/>
    </row>
    <row r="123" spans="1:1">
      <c r="A123" s="10"/>
    </row>
    <row r="124" spans="1:1">
      <c r="A124" s="10"/>
    </row>
    <row r="125" spans="1:1">
      <c r="A125" s="10"/>
    </row>
    <row r="126" spans="1:1">
      <c r="A126" s="10"/>
    </row>
    <row r="127" spans="1:1">
      <c r="A127" s="10"/>
    </row>
    <row r="128" spans="1:1">
      <c r="A128" s="10"/>
    </row>
    <row r="129" spans="1:1">
      <c r="A129" s="10"/>
    </row>
    <row r="130" spans="1:1">
      <c r="A130" s="10"/>
    </row>
    <row r="131" spans="1:1">
      <c r="A131" s="10"/>
    </row>
    <row r="132" spans="1:1">
      <c r="A132" s="10"/>
    </row>
    <row r="133" spans="1:1">
      <c r="A133" s="10"/>
    </row>
    <row r="134" spans="1:1">
      <c r="A134" s="10"/>
    </row>
    <row r="135" spans="1:1">
      <c r="A135" s="10"/>
    </row>
    <row r="136" spans="1:1">
      <c r="A136" s="10"/>
    </row>
    <row r="137" spans="1:1">
      <c r="A137" s="10"/>
    </row>
    <row r="138" spans="1:1">
      <c r="A138" s="10"/>
    </row>
    <row r="139" spans="1:1">
      <c r="A139" s="10"/>
    </row>
    <row r="140" spans="1:1">
      <c r="A140" s="10"/>
    </row>
    <row r="141" spans="1:1">
      <c r="A141" s="10"/>
    </row>
    <row r="142" spans="1:1">
      <c r="A142" s="10"/>
    </row>
    <row r="143" spans="1:1">
      <c r="A143" s="10"/>
    </row>
    <row r="144" spans="1:1">
      <c r="A144" s="10"/>
    </row>
    <row r="145" spans="1:1">
      <c r="A145" s="10"/>
    </row>
    <row r="146" spans="1:1">
      <c r="A146" s="10"/>
    </row>
    <row r="147" spans="1:1">
      <c r="A147" s="10"/>
    </row>
    <row r="148" spans="1:1">
      <c r="A148" s="10"/>
    </row>
    <row r="149" spans="1:1">
      <c r="A149" s="10"/>
    </row>
    <row r="150" spans="1:1">
      <c r="A150" s="10"/>
    </row>
    <row r="151" spans="1:1">
      <c r="A151" s="10"/>
    </row>
    <row r="152" spans="1:1">
      <c r="A152" s="10"/>
    </row>
    <row r="153" spans="1:1">
      <c r="A153" s="10"/>
    </row>
    <row r="154" spans="1:1">
      <c r="A154" s="10"/>
    </row>
    <row r="155" spans="1:1">
      <c r="A155" s="10"/>
    </row>
    <row r="156" spans="1:1">
      <c r="A156" s="10"/>
    </row>
    <row r="157" spans="1:1">
      <c r="A157" s="10"/>
    </row>
    <row r="158" spans="1:1">
      <c r="A158" s="10"/>
    </row>
    <row r="159" spans="1:1">
      <c r="A159" s="10"/>
    </row>
    <row r="160" spans="1:1">
      <c r="A160" s="10"/>
    </row>
    <row r="161" spans="1:1">
      <c r="A161" s="10"/>
    </row>
    <row r="162" spans="1:1">
      <c r="A162" s="10"/>
    </row>
    <row r="163" spans="1:1">
      <c r="A163" s="10"/>
    </row>
    <row r="164" spans="1:1">
      <c r="A164" s="10"/>
    </row>
    <row r="165" spans="1:1">
      <c r="A165" s="10"/>
    </row>
    <row r="166" spans="1:1">
      <c r="A166" s="10"/>
    </row>
    <row r="167" spans="1:1">
      <c r="A167" s="10"/>
    </row>
    <row r="168" spans="1:1">
      <c r="A168" s="10"/>
    </row>
    <row r="169" spans="1:1">
      <c r="A169" s="10"/>
    </row>
    <row r="170" spans="1:1">
      <c r="A170" s="10"/>
    </row>
    <row r="171" spans="1:1">
      <c r="A171" s="10"/>
    </row>
    <row r="172" spans="1:1">
      <c r="A172" s="10"/>
    </row>
    <row r="173" spans="1:1">
      <c r="A173" s="10"/>
    </row>
    <row r="174" spans="1:1">
      <c r="A174" s="10"/>
    </row>
    <row r="175" spans="1:1">
      <c r="A175" s="10"/>
    </row>
    <row r="176" spans="1:1">
      <c r="A176" s="10"/>
    </row>
    <row r="177" spans="1:1">
      <c r="A177" s="10"/>
    </row>
    <row r="178" spans="1:1">
      <c r="A178" s="10"/>
    </row>
    <row r="179" spans="1:1">
      <c r="A179" s="10"/>
    </row>
    <row r="180" spans="1:1">
      <c r="A180" s="10"/>
    </row>
    <row r="181" spans="1:1">
      <c r="A181" s="10"/>
    </row>
    <row r="182" spans="1:1">
      <c r="A182" s="10"/>
    </row>
    <row r="183" spans="1:1">
      <c r="A183" s="10"/>
    </row>
    <row r="184" spans="1:1">
      <c r="A184" s="10"/>
    </row>
    <row r="185" spans="1:1">
      <c r="A185" s="10"/>
    </row>
    <row r="186" spans="1:1">
      <c r="A186" s="10"/>
    </row>
    <row r="187" spans="1:1">
      <c r="A187" s="10"/>
    </row>
    <row r="188" spans="1:1">
      <c r="A188" s="10"/>
    </row>
    <row r="189" spans="1:1">
      <c r="A189" s="10"/>
    </row>
    <row r="190" spans="1:1">
      <c r="A190" s="10"/>
    </row>
    <row r="191" spans="1:1">
      <c r="A191" s="10"/>
    </row>
    <row r="192" spans="1:1">
      <c r="A192" s="10"/>
    </row>
    <row r="193" spans="1:1">
      <c r="A193" s="10"/>
    </row>
    <row r="194" spans="1:1">
      <c r="A194" s="10"/>
    </row>
    <row r="195" spans="1:1">
      <c r="A195" s="10"/>
    </row>
    <row r="196" spans="1:1">
      <c r="A196" s="10"/>
    </row>
    <row r="197" spans="1:1">
      <c r="A197" s="10"/>
    </row>
    <row r="198" spans="1:1">
      <c r="A198" s="10"/>
    </row>
    <row r="199" spans="1:1">
      <c r="A199" s="10"/>
    </row>
    <row r="200" spans="1:1">
      <c r="A200" s="10"/>
    </row>
    <row r="201" spans="1:1">
      <c r="A201" s="10"/>
    </row>
    <row r="202" spans="1:1">
      <c r="A202" s="10"/>
    </row>
    <row r="203" spans="1:1">
      <c r="A203" s="10"/>
    </row>
    <row r="204" spans="1:1">
      <c r="A204" s="10"/>
    </row>
    <row r="205" spans="1:1">
      <c r="A205" s="10"/>
    </row>
    <row r="206" spans="1:1">
      <c r="A206" s="10"/>
    </row>
    <row r="207" spans="1:1">
      <c r="A207" s="10"/>
    </row>
    <row r="208" spans="1:1">
      <c r="A208" s="10"/>
    </row>
    <row r="209" spans="1:1">
      <c r="A209" s="10"/>
    </row>
    <row r="210" spans="1:1">
      <c r="A210" s="10"/>
    </row>
    <row r="211" spans="1:1">
      <c r="A211" s="10"/>
    </row>
    <row r="212" spans="1:1">
      <c r="A212" s="10"/>
    </row>
    <row r="213" spans="1:1">
      <c r="A213" s="10"/>
    </row>
    <row r="214" spans="1:1">
      <c r="A214" s="10"/>
    </row>
    <row r="215" spans="1:1">
      <c r="A215" s="10"/>
    </row>
    <row r="216" spans="1:1">
      <c r="A216" s="10"/>
    </row>
    <row r="217" spans="1:1">
      <c r="A217" s="10"/>
    </row>
    <row r="218" spans="1:1">
      <c r="A218" s="10"/>
    </row>
    <row r="219" spans="1:1">
      <c r="A219" s="10"/>
    </row>
    <row r="220" spans="1:1">
      <c r="A220" s="10"/>
    </row>
    <row r="221" spans="1:1">
      <c r="A221" s="10"/>
    </row>
    <row r="222" spans="1:1">
      <c r="A222" s="10"/>
    </row>
    <row r="223" spans="1:1">
      <c r="A223" s="10"/>
    </row>
    <row r="224" spans="1:1">
      <c r="A224" s="10"/>
    </row>
    <row r="225" spans="1:1">
      <c r="A225" s="10"/>
    </row>
    <row r="226" spans="1:1">
      <c r="A226" s="10"/>
    </row>
    <row r="227" spans="1:1">
      <c r="A227" s="10"/>
    </row>
    <row r="228" spans="1:1">
      <c r="A228" s="10"/>
    </row>
    <row r="229" spans="1:1">
      <c r="A229" s="10"/>
    </row>
    <row r="230" spans="1:1">
      <c r="A230" s="10"/>
    </row>
    <row r="231" spans="1:1">
      <c r="A231" s="10"/>
    </row>
    <row r="232" spans="1:1">
      <c r="A232" s="10"/>
    </row>
    <row r="233" spans="1:1">
      <c r="A233" s="10"/>
    </row>
    <row r="234" spans="1:1">
      <c r="A234" s="10"/>
    </row>
    <row r="235" spans="1:1">
      <c r="A235" s="10"/>
    </row>
    <row r="236" spans="1:1">
      <c r="A236" s="10"/>
    </row>
    <row r="237" spans="1:1">
      <c r="A237" s="10"/>
    </row>
    <row r="238" spans="1:1">
      <c r="A238" s="10"/>
    </row>
    <row r="239" spans="1:1">
      <c r="A239" s="10"/>
    </row>
    <row r="240" spans="1:1">
      <c r="A240" s="10"/>
    </row>
    <row r="241" spans="1:1">
      <c r="A241" s="10"/>
    </row>
    <row r="242" spans="1:1">
      <c r="A242" s="10"/>
    </row>
    <row r="243" spans="1:1">
      <c r="A243" s="10"/>
    </row>
    <row r="244" spans="1:1">
      <c r="A244" s="10"/>
    </row>
    <row r="245" spans="1:1">
      <c r="A245" s="10"/>
    </row>
    <row r="246" spans="1:1">
      <c r="A246" s="10"/>
    </row>
    <row r="247" spans="1:1">
      <c r="A247" s="10"/>
    </row>
    <row r="248" spans="1:1">
      <c r="A248" s="10"/>
    </row>
    <row r="249" spans="1:1">
      <c r="A249" s="10"/>
    </row>
    <row r="250" spans="1:1">
      <c r="A250" s="10"/>
    </row>
    <row r="251" spans="1:1">
      <c r="A251" s="10"/>
    </row>
    <row r="252" spans="1:1">
      <c r="A252" s="10"/>
    </row>
    <row r="253" spans="1:1">
      <c r="A253" s="10"/>
    </row>
    <row r="254" spans="1:1">
      <c r="A254" s="10"/>
    </row>
    <row r="255" spans="1:1">
      <c r="A255" s="10"/>
    </row>
    <row r="256" spans="1:1">
      <c r="A256" s="10"/>
    </row>
    <row r="257" spans="1:1">
      <c r="A257" s="10"/>
    </row>
    <row r="258" spans="1:1">
      <c r="A258" s="10"/>
    </row>
    <row r="259" spans="1:1">
      <c r="A259" s="10"/>
    </row>
    <row r="260" spans="1:1">
      <c r="A260" s="10"/>
    </row>
    <row r="261" spans="1:1">
      <c r="A261" s="10"/>
    </row>
    <row r="262" spans="1:1">
      <c r="A262" s="10"/>
    </row>
    <row r="263" spans="1:1">
      <c r="A263" s="10"/>
    </row>
    <row r="264" spans="1:1">
      <c r="A264" s="10"/>
    </row>
    <row r="265" spans="1:1">
      <c r="A265" s="10"/>
    </row>
    <row r="266" spans="1:1">
      <c r="A266" s="10"/>
    </row>
    <row r="267" spans="1:1">
      <c r="A267" s="10"/>
    </row>
    <row r="268" spans="1:1">
      <c r="A268" s="10"/>
    </row>
    <row r="269" spans="1:1">
      <c r="A269" s="10"/>
    </row>
    <row r="270" spans="1:1">
      <c r="A270" s="10"/>
    </row>
    <row r="271" spans="1:1">
      <c r="A271" s="10"/>
    </row>
    <row r="272" spans="1:1">
      <c r="A272" s="10"/>
    </row>
    <row r="273" spans="1:1">
      <c r="A273" s="10"/>
    </row>
    <row r="274" spans="1:1">
      <c r="A274" s="10"/>
    </row>
    <row r="275" spans="1:1">
      <c r="A275" s="10"/>
    </row>
    <row r="276" spans="1:1">
      <c r="A276" s="10"/>
    </row>
    <row r="277" spans="1:1">
      <c r="A277" s="10"/>
    </row>
    <row r="278" spans="1:1">
      <c r="A278" s="10"/>
    </row>
    <row r="279" spans="1:1">
      <c r="A279" s="10"/>
    </row>
    <row r="280" spans="1:1">
      <c r="A280" s="10"/>
    </row>
    <row r="281" spans="1:1">
      <c r="A281" s="10"/>
    </row>
    <row r="282" spans="1:1">
      <c r="A282" s="10"/>
    </row>
    <row r="283" spans="1:1">
      <c r="A283" s="10"/>
    </row>
    <row r="284" spans="1:1">
      <c r="A284" s="10"/>
    </row>
    <row r="285" spans="1:1">
      <c r="A285" s="10"/>
    </row>
    <row r="286" spans="1:1">
      <c r="A286" s="10"/>
    </row>
    <row r="287" spans="1:1">
      <c r="A287" s="10"/>
    </row>
    <row r="288" spans="1:1">
      <c r="A288" s="10"/>
    </row>
    <row r="289" spans="1:1">
      <c r="A289" s="10"/>
    </row>
    <row r="290" spans="1:1">
      <c r="A290" s="10"/>
    </row>
    <row r="291" spans="1:1">
      <c r="A291" s="10"/>
    </row>
    <row r="292" spans="1:1">
      <c r="A292" s="10"/>
    </row>
    <row r="293" spans="1:1">
      <c r="A293" s="10"/>
    </row>
    <row r="294" spans="1:1">
      <c r="A294" s="10"/>
    </row>
    <row r="295" spans="1:1">
      <c r="A295" s="10"/>
    </row>
    <row r="296" spans="1:1">
      <c r="A296" s="10"/>
    </row>
    <row r="297" spans="1:1">
      <c r="A297" s="10"/>
    </row>
    <row r="298" spans="1:1">
      <c r="A298" s="10"/>
    </row>
    <row r="299" spans="1:1">
      <c r="A299" s="10"/>
    </row>
    <row r="300" spans="1:1">
      <c r="A300" s="10"/>
    </row>
    <row r="301" spans="1:1">
      <c r="A301" s="10"/>
    </row>
    <row r="302" spans="1:1">
      <c r="A302" s="10"/>
    </row>
    <row r="303" spans="1:1">
      <c r="A303" s="10"/>
    </row>
    <row r="304" spans="1:1">
      <c r="A304" s="10"/>
    </row>
    <row r="305" spans="1:1">
      <c r="A305" s="10"/>
    </row>
    <row r="306" spans="1:1">
      <c r="A306" s="10"/>
    </row>
    <row r="307" spans="1:1">
      <c r="A307" s="10"/>
    </row>
    <row r="308" spans="1:1">
      <c r="A308" s="10"/>
    </row>
    <row r="309" spans="1:1">
      <c r="A309" s="10"/>
    </row>
    <row r="310" spans="1:1">
      <c r="A310" s="10"/>
    </row>
    <row r="311" spans="1:1">
      <c r="A311" s="10"/>
    </row>
    <row r="312" spans="1:1">
      <c r="A312" s="10"/>
    </row>
    <row r="313" spans="1:1">
      <c r="A313" s="10"/>
    </row>
    <row r="314" spans="1:1">
      <c r="A314" s="10"/>
    </row>
    <row r="315" spans="1:1">
      <c r="A315" s="10"/>
    </row>
    <row r="316" spans="1:1">
      <c r="A316" s="10"/>
    </row>
    <row r="317" spans="1:1">
      <c r="A317" s="10"/>
    </row>
    <row r="318" spans="1:1">
      <c r="A318" s="10"/>
    </row>
    <row r="319" spans="1:1">
      <c r="A319" s="10"/>
    </row>
    <row r="320" spans="1:1">
      <c r="A320" s="10"/>
    </row>
    <row r="321" spans="1:1">
      <c r="A321" s="10"/>
    </row>
    <row r="322" spans="1:1">
      <c r="A322" s="10"/>
    </row>
    <row r="323" spans="1:1">
      <c r="A323" s="10"/>
    </row>
    <row r="324" spans="1:1">
      <c r="A324" s="10"/>
    </row>
    <row r="325" spans="1:1">
      <c r="A325" s="10"/>
    </row>
    <row r="326" spans="1:1">
      <c r="A326" s="10"/>
    </row>
    <row r="327" spans="1:1">
      <c r="A327" s="10"/>
    </row>
    <row r="328" spans="1:1">
      <c r="A328" s="10"/>
    </row>
    <row r="329" spans="1:1">
      <c r="A329" s="10"/>
    </row>
    <row r="330" spans="1:1">
      <c r="A330" s="10"/>
    </row>
    <row r="331" spans="1:1">
      <c r="A331" s="10"/>
    </row>
    <row r="332" spans="1:1">
      <c r="A332" s="10"/>
    </row>
    <row r="333" spans="1:1">
      <c r="A333" s="10"/>
    </row>
    <row r="334" spans="1:1">
      <c r="A334" s="10"/>
    </row>
    <row r="335" spans="1:1">
      <c r="A335" s="10"/>
    </row>
    <row r="336" spans="1:1">
      <c r="A336" s="10"/>
    </row>
    <row r="337" spans="1:1">
      <c r="A337" s="10"/>
    </row>
    <row r="338" spans="1:1">
      <c r="A338" s="10"/>
    </row>
    <row r="339" spans="1:1">
      <c r="A339" s="10"/>
    </row>
    <row r="340" spans="1:1">
      <c r="A340" s="10"/>
    </row>
    <row r="341" spans="1:1">
      <c r="A341" s="10"/>
    </row>
    <row r="342" spans="1:1">
      <c r="A342" s="10"/>
    </row>
    <row r="343" spans="1:1">
      <c r="A343" s="10"/>
    </row>
    <row r="344" spans="1:1">
      <c r="A344" s="10"/>
    </row>
    <row r="345" spans="1:1">
      <c r="A345" s="10"/>
    </row>
    <row r="346" spans="1:1">
      <c r="A346" s="10"/>
    </row>
    <row r="347" spans="1:1">
      <c r="A347" s="10"/>
    </row>
    <row r="348" spans="1:1">
      <c r="A348" s="10"/>
    </row>
    <row r="349" spans="1:1">
      <c r="A349" s="10"/>
    </row>
    <row r="350" spans="1:1">
      <c r="A350" s="10"/>
    </row>
    <row r="351" spans="1:1">
      <c r="A351" s="10"/>
    </row>
    <row r="352" spans="1:1">
      <c r="A352" s="10"/>
    </row>
    <row r="353" spans="1:1">
      <c r="A353" s="10"/>
    </row>
    <row r="354" spans="1:1">
      <c r="A354" s="10"/>
    </row>
    <row r="355" spans="1:1">
      <c r="A355" s="10"/>
    </row>
    <row r="356" spans="1:1">
      <c r="A356" s="10"/>
    </row>
    <row r="357" spans="1:1">
      <c r="A357" s="10"/>
    </row>
    <row r="358" spans="1:1">
      <c r="A358" s="10"/>
    </row>
    <row r="359" spans="1:1">
      <c r="A359" s="10"/>
    </row>
    <row r="360" spans="1:1">
      <c r="A360" s="10"/>
    </row>
    <row r="361" spans="1:1">
      <c r="A361" s="10"/>
    </row>
    <row r="362" spans="1:1">
      <c r="A362" s="10"/>
    </row>
    <row r="363" spans="1:1">
      <c r="A363" s="10"/>
    </row>
    <row r="364" spans="1:1">
      <c r="A364" s="10"/>
    </row>
    <row r="365" spans="1:1">
      <c r="A365" s="10"/>
    </row>
    <row r="366" spans="1:1">
      <c r="A366" s="10"/>
    </row>
    <row r="367" spans="1:1">
      <c r="A367" s="10"/>
    </row>
    <row r="368" spans="1:1">
      <c r="A368" s="10"/>
    </row>
    <row r="369" spans="1:1">
      <c r="A369" s="10"/>
    </row>
    <row r="370" spans="1:1">
      <c r="A370" s="10"/>
    </row>
    <row r="371" spans="1:1">
      <c r="A371" s="10"/>
    </row>
    <row r="372" spans="1:1">
      <c r="A372" s="10"/>
    </row>
    <row r="373" spans="1:1">
      <c r="A373" s="10"/>
    </row>
    <row r="374" spans="1:1">
      <c r="A374" s="10"/>
    </row>
    <row r="375" spans="1:1">
      <c r="A375" s="10"/>
    </row>
    <row r="376" spans="1:1">
      <c r="A376" s="10"/>
    </row>
    <row r="377" spans="1:1">
      <c r="A377" s="10"/>
    </row>
    <row r="378" spans="1:1">
      <c r="A378" s="10"/>
    </row>
    <row r="379" spans="1:1">
      <c r="A379" s="10"/>
    </row>
    <row r="380" spans="1:1">
      <c r="A380" s="10"/>
    </row>
    <row r="381" spans="1:1">
      <c r="A381" s="10"/>
    </row>
    <row r="382" spans="1:1">
      <c r="A382" s="10"/>
    </row>
    <row r="383" spans="1:1">
      <c r="A383" s="10"/>
    </row>
    <row r="384" spans="1:1">
      <c r="A384" s="10"/>
    </row>
    <row r="385" spans="1:1">
      <c r="A385" s="10"/>
    </row>
    <row r="386" spans="1:1">
      <c r="A386" s="10"/>
    </row>
    <row r="387" spans="1:1">
      <c r="A387" s="10"/>
    </row>
    <row r="388" spans="1:1">
      <c r="A388" s="10"/>
    </row>
    <row r="389" spans="1:1">
      <c r="A389" s="10"/>
    </row>
    <row r="390" spans="1:1">
      <c r="A390" s="10"/>
    </row>
    <row r="391" spans="1:1">
      <c r="A391" s="10"/>
    </row>
    <row r="392" spans="1:1">
      <c r="A392" s="10"/>
    </row>
    <row r="393" spans="1:1">
      <c r="A393" s="10"/>
    </row>
    <row r="394" spans="1:1">
      <c r="A394" s="10"/>
    </row>
    <row r="395" spans="1:1">
      <c r="A395" s="10"/>
    </row>
    <row r="396" spans="1:1">
      <c r="A396" s="10"/>
    </row>
    <row r="397" spans="1:1">
      <c r="A397" s="10"/>
    </row>
    <row r="398" spans="1:1">
      <c r="A398" s="10"/>
    </row>
    <row r="399" spans="1:1">
      <c r="A399" s="10"/>
    </row>
    <row r="400" spans="1:1">
      <c r="A400" s="10"/>
    </row>
    <row r="401" spans="1:1">
      <c r="A401" s="10"/>
    </row>
    <row r="402" spans="1:1">
      <c r="A402" s="10"/>
    </row>
    <row r="403" spans="1:1">
      <c r="A403" s="10"/>
    </row>
    <row r="404" spans="1:1">
      <c r="A404" s="10"/>
    </row>
    <row r="405" spans="1:1">
      <c r="A405" s="10"/>
    </row>
    <row r="406" spans="1:1">
      <c r="A406" s="10"/>
    </row>
    <row r="407" spans="1:1">
      <c r="A407" s="10"/>
    </row>
    <row r="408" spans="1:1">
      <c r="A408" s="10"/>
    </row>
    <row r="409" spans="1:1">
      <c r="A409" s="10"/>
    </row>
    <row r="410" spans="1:1">
      <c r="A410" s="10"/>
    </row>
    <row r="411" spans="1:1">
      <c r="A411" s="10"/>
    </row>
    <row r="412" spans="1:1">
      <c r="A412" s="10"/>
    </row>
    <row r="413" spans="1:1">
      <c r="A413" s="10"/>
    </row>
    <row r="414" spans="1:1">
      <c r="A414" s="10"/>
    </row>
    <row r="415" spans="1:1">
      <c r="A415" s="10"/>
    </row>
    <row r="416" spans="1:1">
      <c r="A416" s="10"/>
    </row>
    <row r="417" spans="1:1">
      <c r="A417" s="10"/>
    </row>
    <row r="418" spans="1:1">
      <c r="A418" s="10"/>
    </row>
    <row r="419" spans="1:1">
      <c r="A419" s="10"/>
    </row>
    <row r="420" spans="1:1">
      <c r="A420" s="10"/>
    </row>
    <row r="421" spans="1:1">
      <c r="A421" s="10"/>
    </row>
    <row r="422" spans="1:1">
      <c r="A422" s="10"/>
    </row>
    <row r="423" spans="1:1">
      <c r="A423" s="10"/>
    </row>
    <row r="424" spans="1:1">
      <c r="A424" s="10"/>
    </row>
    <row r="425" spans="1:1">
      <c r="A425" s="10"/>
    </row>
    <row r="426" spans="1:1">
      <c r="A426" s="10"/>
    </row>
    <row r="427" spans="1:1">
      <c r="A427" s="10"/>
    </row>
    <row r="428" spans="1:1">
      <c r="A428" s="10"/>
    </row>
    <row r="429" spans="1:1">
      <c r="A429" s="10"/>
    </row>
    <row r="430" spans="1:1">
      <c r="A430" s="10"/>
    </row>
    <row r="431" spans="1:1">
      <c r="A431" s="10"/>
    </row>
    <row r="432" spans="1:1">
      <c r="A432" s="10"/>
    </row>
    <row r="433" spans="1:1">
      <c r="A433" s="10"/>
    </row>
    <row r="434" spans="1:1">
      <c r="A434" s="10"/>
    </row>
    <row r="435" spans="1:1">
      <c r="A435" s="10"/>
    </row>
    <row r="436" spans="1:1">
      <c r="A436" s="10"/>
    </row>
    <row r="437" spans="1:1">
      <c r="A437" s="10"/>
    </row>
    <row r="438" spans="1:1">
      <c r="A438" s="10"/>
    </row>
    <row r="439" spans="1:1">
      <c r="A439" s="10"/>
    </row>
    <row r="440" spans="1:1">
      <c r="A440" s="10"/>
    </row>
    <row r="441" spans="1:1">
      <c r="A441" s="10"/>
    </row>
    <row r="442" spans="1:1">
      <c r="A442" s="10"/>
    </row>
    <row r="443" spans="1:1">
      <c r="A443" s="10"/>
    </row>
    <row r="444" spans="1:1">
      <c r="A444" s="10"/>
    </row>
    <row r="445" spans="1:1">
      <c r="A445" s="10"/>
    </row>
    <row r="446" spans="1:1">
      <c r="A446" s="10"/>
    </row>
    <row r="447" spans="1:1">
      <c r="A447" s="10"/>
    </row>
    <row r="448" spans="1:1">
      <c r="A448" s="10"/>
    </row>
    <row r="449" spans="1:1">
      <c r="A449" s="10"/>
    </row>
    <row r="450" spans="1:1">
      <c r="A450" s="10"/>
    </row>
    <row r="451" spans="1:1">
      <c r="A451" s="10"/>
    </row>
    <row r="452" spans="1:1">
      <c r="A452" s="10"/>
    </row>
    <row r="453" spans="1:1">
      <c r="A453" s="10"/>
    </row>
    <row r="454" spans="1:1">
      <c r="A454" s="10"/>
    </row>
    <row r="455" spans="1:1">
      <c r="A455" s="10"/>
    </row>
    <row r="456" spans="1:1">
      <c r="A456" s="10"/>
    </row>
    <row r="457" spans="1:1">
      <c r="A457" s="10"/>
    </row>
    <row r="458" spans="1:1">
      <c r="A458" s="10"/>
    </row>
    <row r="459" spans="1:1">
      <c r="A459" s="10"/>
    </row>
    <row r="460" spans="1:1">
      <c r="A460" s="10"/>
    </row>
    <row r="461" spans="1:1">
      <c r="A461" s="10"/>
    </row>
    <row r="462" spans="1:1">
      <c r="A462" s="10"/>
    </row>
    <row r="463" spans="1:1">
      <c r="A463" s="10"/>
    </row>
    <row r="464" spans="1:1">
      <c r="A464" s="10"/>
    </row>
    <row r="465" spans="1:1">
      <c r="A465" s="10"/>
    </row>
    <row r="466" spans="1:1">
      <c r="A466" s="10"/>
    </row>
    <row r="467" spans="1:1">
      <c r="A467" s="10"/>
    </row>
    <row r="468" spans="1:1">
      <c r="A468" s="10"/>
    </row>
    <row r="469" spans="1:1">
      <c r="A469" s="10"/>
    </row>
    <row r="470" spans="1:1">
      <c r="A470" s="10"/>
    </row>
    <row r="471" spans="1:1">
      <c r="A471" s="10"/>
    </row>
    <row r="472" spans="1:1">
      <c r="A472" s="10"/>
    </row>
    <row r="473" spans="1:1">
      <c r="A473" s="10"/>
    </row>
    <row r="474" spans="1:1">
      <c r="A474" s="10"/>
    </row>
    <row r="475" spans="1:1">
      <c r="A475" s="10"/>
    </row>
    <row r="476" spans="1:1">
      <c r="A476" s="10"/>
    </row>
    <row r="477" spans="1:1">
      <c r="A477" s="10"/>
    </row>
    <row r="478" spans="1:1">
      <c r="A478" s="10"/>
    </row>
    <row r="479" spans="1:1">
      <c r="A479" s="10"/>
    </row>
    <row r="480" spans="1:1">
      <c r="A480" s="10"/>
    </row>
    <row r="481" spans="1:1">
      <c r="A481" s="10"/>
    </row>
    <row r="482" spans="1:1">
      <c r="A482" s="10"/>
    </row>
    <row r="483" spans="1:1">
      <c r="A483" s="10"/>
    </row>
    <row r="484" spans="1:1">
      <c r="A484" s="10"/>
    </row>
    <row r="485" spans="1:1">
      <c r="A485" s="10"/>
    </row>
    <row r="486" spans="1:1">
      <c r="A486" s="10"/>
    </row>
    <row r="487" spans="1:1">
      <c r="A487" s="10"/>
    </row>
    <row r="488" spans="1:1">
      <c r="A488" s="10"/>
    </row>
    <row r="489" spans="1:1">
      <c r="A489" s="10"/>
    </row>
    <row r="490" spans="1:1">
      <c r="A490" s="10"/>
    </row>
    <row r="491" spans="1:1">
      <c r="A491" s="10"/>
    </row>
    <row r="492" spans="1:1">
      <c r="A492" s="10"/>
    </row>
    <row r="493" spans="1:1">
      <c r="A493" s="10"/>
    </row>
    <row r="494" spans="1:1">
      <c r="A494" s="10"/>
    </row>
    <row r="495" spans="1:1">
      <c r="A495" s="10"/>
    </row>
    <row r="496" spans="1:1">
      <c r="A496" s="10"/>
    </row>
    <row r="497" spans="1:1">
      <c r="A497" s="10"/>
    </row>
    <row r="498" spans="1:1">
      <c r="A498" s="10"/>
    </row>
    <row r="499" spans="1:1">
      <c r="A499" s="10"/>
    </row>
    <row r="500" spans="1:1">
      <c r="A500" s="10"/>
    </row>
    <row r="501" spans="1:1">
      <c r="A501" s="10"/>
    </row>
    <row r="502" spans="1:1">
      <c r="A502" s="10"/>
    </row>
    <row r="503" spans="1:1">
      <c r="A503" s="10"/>
    </row>
    <row r="504" spans="1:1">
      <c r="A504" s="10"/>
    </row>
    <row r="505" spans="1:1">
      <c r="A505" s="10"/>
    </row>
    <row r="506" spans="1:1">
      <c r="A506" s="10"/>
    </row>
    <row r="507" spans="1:1">
      <c r="A507" s="10"/>
    </row>
    <row r="508" spans="1:1">
      <c r="A508" s="10"/>
    </row>
    <row r="509" spans="1:1">
      <c r="A509" s="10"/>
    </row>
    <row r="510" spans="1:1">
      <c r="A510" s="10"/>
    </row>
    <row r="511" spans="1:1">
      <c r="A511" s="10"/>
    </row>
    <row r="512" spans="1:1">
      <c r="A512" s="10"/>
    </row>
    <row r="513" spans="1:1">
      <c r="A513" s="10"/>
    </row>
    <row r="514" spans="1:1">
      <c r="A514" s="10"/>
    </row>
    <row r="515" spans="1:1">
      <c r="A515" s="10"/>
    </row>
    <row r="516" spans="1:1">
      <c r="A516" s="10"/>
    </row>
    <row r="517" spans="1:1">
      <c r="A517" s="10"/>
    </row>
    <row r="518" spans="1:1">
      <c r="A518" s="10"/>
    </row>
    <row r="519" spans="1:1">
      <c r="A519" s="10"/>
    </row>
    <row r="520" spans="1:1">
      <c r="A520" s="10"/>
    </row>
    <row r="521" spans="1:1">
      <c r="A521" s="10"/>
    </row>
    <row r="522" spans="1:1">
      <c r="A522" s="10"/>
    </row>
    <row r="523" spans="1:1">
      <c r="A523" s="10"/>
    </row>
    <row r="524" spans="1:1">
      <c r="A524" s="10"/>
    </row>
    <row r="525" spans="1:1">
      <c r="A525" s="10"/>
    </row>
    <row r="526" spans="1:1">
      <c r="A526" s="10"/>
    </row>
    <row r="527" spans="1:1">
      <c r="A527" s="10"/>
    </row>
    <row r="528" spans="1:1">
      <c r="A528" s="10"/>
    </row>
    <row r="529" spans="1:1">
      <c r="A529" s="10"/>
    </row>
    <row r="530" spans="1:1">
      <c r="A530" s="10"/>
    </row>
    <row r="531" spans="1:1">
      <c r="A531" s="10"/>
    </row>
    <row r="532" spans="1:1">
      <c r="A532" s="10"/>
    </row>
    <row r="533" spans="1:1">
      <c r="A533" s="10"/>
    </row>
    <row r="534" spans="1:1">
      <c r="A534" s="10"/>
    </row>
    <row r="535" spans="1:1">
      <c r="A535" s="10"/>
    </row>
    <row r="536" spans="1:1">
      <c r="A536" s="10"/>
    </row>
    <row r="537" spans="1:1">
      <c r="A537" s="10"/>
    </row>
    <row r="538" spans="1:1">
      <c r="A538" s="10"/>
    </row>
    <row r="539" spans="1:1">
      <c r="A539" s="10"/>
    </row>
    <row r="540" spans="1:1">
      <c r="A540" s="10"/>
    </row>
    <row r="541" spans="1:1">
      <c r="A541" s="10"/>
    </row>
    <row r="542" spans="1:1">
      <c r="A542" s="10"/>
    </row>
    <row r="543" spans="1:1">
      <c r="A543" s="10"/>
    </row>
    <row r="544" spans="1:1">
      <c r="A544" s="10"/>
    </row>
    <row r="545" spans="1:1">
      <c r="A545" s="10"/>
    </row>
    <row r="546" spans="1:1">
      <c r="A546" s="10"/>
    </row>
    <row r="547" spans="1:1">
      <c r="A547" s="10"/>
    </row>
    <row r="548" spans="1:1">
      <c r="A548" s="10"/>
    </row>
    <row r="549" spans="1:1">
      <c r="A549" s="10"/>
    </row>
    <row r="550" spans="1:1">
      <c r="A550" s="10"/>
    </row>
    <row r="551" spans="1:1">
      <c r="A551" s="10"/>
    </row>
    <row r="552" spans="1:1">
      <c r="A552" s="10"/>
    </row>
    <row r="553" spans="1:1">
      <c r="A553" s="10"/>
    </row>
    <row r="554" spans="1:1">
      <c r="A554" s="10"/>
    </row>
    <row r="555" spans="1:1">
      <c r="A555" s="10"/>
    </row>
    <row r="556" spans="1:1">
      <c r="A556" s="10"/>
    </row>
    <row r="557" spans="1:1">
      <c r="A557" s="10"/>
    </row>
    <row r="558" spans="1:1">
      <c r="A558" s="10"/>
    </row>
    <row r="559" spans="1:1">
      <c r="A559" s="10"/>
    </row>
    <row r="560" spans="1:1">
      <c r="A560" s="10"/>
    </row>
    <row r="561" spans="1:1">
      <c r="A561" s="10"/>
    </row>
    <row r="562" spans="1:1">
      <c r="A562" s="10"/>
    </row>
    <row r="563" spans="1:1">
      <c r="A563" s="10"/>
    </row>
    <row r="564" spans="1:1">
      <c r="A564" s="10"/>
    </row>
    <row r="565" spans="1:1">
      <c r="A565" s="10"/>
    </row>
    <row r="566" spans="1:1">
      <c r="A566" s="10"/>
    </row>
    <row r="567" spans="1:1">
      <c r="A567" s="10"/>
    </row>
    <row r="568" spans="1:1">
      <c r="A568" s="10"/>
    </row>
    <row r="569" spans="1:1">
      <c r="A569" s="10"/>
    </row>
    <row r="570" spans="1:1">
      <c r="A570" s="10"/>
    </row>
    <row r="571" spans="1:1">
      <c r="A571" s="10"/>
    </row>
    <row r="572" spans="1:1">
      <c r="A572" s="10"/>
    </row>
    <row r="573" spans="1:1">
      <c r="A573" s="10"/>
    </row>
    <row r="574" spans="1:1">
      <c r="A574" s="10"/>
    </row>
    <row r="575" spans="1:1">
      <c r="A575" s="10"/>
    </row>
    <row r="576" spans="1:1">
      <c r="A576" s="10"/>
    </row>
    <row r="577" spans="1:1">
      <c r="A577" s="10"/>
    </row>
    <row r="578" spans="1:1">
      <c r="A578" s="10"/>
    </row>
    <row r="579" spans="1:1">
      <c r="A579" s="10"/>
    </row>
    <row r="580" spans="1:1">
      <c r="A580" s="10"/>
    </row>
    <row r="581" spans="1:1">
      <c r="A581" s="10"/>
    </row>
    <row r="582" spans="1:1">
      <c r="A582" s="10"/>
    </row>
    <row r="583" spans="1:1">
      <c r="A583" s="10"/>
    </row>
    <row r="584" spans="1:1">
      <c r="A584" s="10"/>
    </row>
    <row r="585" spans="1:1">
      <c r="A585" s="10"/>
    </row>
    <row r="586" spans="1:1">
      <c r="A586" s="10"/>
    </row>
    <row r="587" spans="1:1">
      <c r="A587" s="10"/>
    </row>
    <row r="588" spans="1:1">
      <c r="A588" s="10"/>
    </row>
    <row r="589" spans="1:1">
      <c r="A589" s="10"/>
    </row>
    <row r="590" spans="1:1">
      <c r="A590" s="10"/>
    </row>
    <row r="591" spans="1:1">
      <c r="A591" s="10"/>
    </row>
    <row r="592" spans="1:1">
      <c r="A592" s="10"/>
    </row>
    <row r="593" spans="1:1">
      <c r="A593" s="10"/>
    </row>
    <row r="594" spans="1:1">
      <c r="A594" s="10"/>
    </row>
    <row r="595" spans="1:1">
      <c r="A595" s="10"/>
    </row>
    <row r="596" spans="1:1">
      <c r="A596" s="10"/>
    </row>
    <row r="597" spans="1:1">
      <c r="A597" s="10"/>
    </row>
    <row r="598" spans="1:1">
      <c r="A598" s="10"/>
    </row>
    <row r="599" spans="1:1">
      <c r="A599" s="10"/>
    </row>
    <row r="600" spans="1:1">
      <c r="A600" s="10"/>
    </row>
    <row r="601" spans="1:1">
      <c r="A601" s="10"/>
    </row>
    <row r="602" spans="1:1">
      <c r="A602" s="10"/>
    </row>
    <row r="603" spans="1:1">
      <c r="A603" s="10"/>
    </row>
    <row r="604" spans="1:1">
      <c r="A604" s="10"/>
    </row>
    <row r="605" spans="1:1">
      <c r="A605" s="10"/>
    </row>
    <row r="606" spans="1:1">
      <c r="A606" s="10"/>
    </row>
    <row r="607" spans="1:1">
      <c r="A607" s="10"/>
    </row>
    <row r="608" spans="1:1">
      <c r="A608" s="10"/>
    </row>
    <row r="609" spans="1:1">
      <c r="A609" s="10"/>
    </row>
    <row r="610" spans="1:1">
      <c r="A610" s="10"/>
    </row>
    <row r="611" spans="1:1">
      <c r="A611" s="10"/>
    </row>
    <row r="612" spans="1:1">
      <c r="A612" s="10"/>
    </row>
    <row r="613" spans="1:1">
      <c r="A613" s="10"/>
    </row>
    <row r="614" spans="1:1">
      <c r="A614" s="10"/>
    </row>
    <row r="615" spans="1:1">
      <c r="A615" s="10"/>
    </row>
    <row r="616" spans="1:1">
      <c r="A616" s="10"/>
    </row>
    <row r="617" spans="1:1">
      <c r="A617" s="10"/>
    </row>
    <row r="618" spans="1:1">
      <c r="A618" s="10"/>
    </row>
    <row r="619" spans="1:1">
      <c r="A619" s="10"/>
    </row>
    <row r="620" spans="1:1">
      <c r="A620" s="10"/>
    </row>
    <row r="621" spans="1:1">
      <c r="A621" s="10"/>
    </row>
    <row r="622" spans="1:1">
      <c r="A622" s="10"/>
    </row>
    <row r="623" spans="1:1">
      <c r="A623" s="10"/>
    </row>
    <row r="624" spans="1:1">
      <c r="A624" s="10"/>
    </row>
    <row r="625" spans="1:1">
      <c r="A625" s="10"/>
    </row>
    <row r="626" spans="1:1">
      <c r="A626" s="10"/>
    </row>
    <row r="627" spans="1:1">
      <c r="A627" s="10"/>
    </row>
    <row r="628" spans="1:1">
      <c r="A628" s="10"/>
    </row>
    <row r="629" spans="1:1">
      <c r="A629" s="10"/>
    </row>
    <row r="630" spans="1:1">
      <c r="A630" s="10"/>
    </row>
    <row r="631" spans="1:1">
      <c r="A631" s="10"/>
    </row>
    <row r="632" spans="1:1">
      <c r="A632" s="10"/>
    </row>
    <row r="633" spans="1:1">
      <c r="A633" s="10"/>
    </row>
    <row r="634" spans="1:1">
      <c r="A634" s="10"/>
    </row>
    <row r="635" spans="1:1">
      <c r="A635" s="10"/>
    </row>
    <row r="636" spans="1:1">
      <c r="A636" s="10"/>
    </row>
    <row r="637" spans="1:1">
      <c r="A637" s="10"/>
    </row>
    <row r="638" spans="1:1">
      <c r="A638" s="10"/>
    </row>
    <row r="639" spans="1:1">
      <c r="A639" s="10"/>
    </row>
    <row r="640" spans="1:1">
      <c r="A640" s="10"/>
    </row>
    <row r="641" spans="1:1">
      <c r="A641" s="10"/>
    </row>
    <row r="642" spans="1:1">
      <c r="A642" s="10"/>
    </row>
    <row r="643" spans="1:1">
      <c r="A643" s="10"/>
    </row>
    <row r="644" spans="1:1">
      <c r="A644" s="10"/>
    </row>
    <row r="645" spans="1:1">
      <c r="A645" s="10"/>
    </row>
    <row r="646" spans="1:1">
      <c r="A646" s="10"/>
    </row>
    <row r="647" spans="1:1">
      <c r="A647" s="10"/>
    </row>
    <row r="648" spans="1:1">
      <c r="A648" s="10"/>
    </row>
    <row r="649" spans="1:1">
      <c r="A649" s="10"/>
    </row>
    <row r="650" spans="1:1">
      <c r="A650" s="10"/>
    </row>
    <row r="651" spans="1:1">
      <c r="A651" s="10"/>
    </row>
    <row r="652" spans="1:1">
      <c r="A652" s="10"/>
    </row>
    <row r="653" spans="1:1">
      <c r="A653" s="10"/>
    </row>
    <row r="654" spans="1:1">
      <c r="A654" s="10"/>
    </row>
    <row r="655" spans="1:1">
      <c r="A655" s="10"/>
    </row>
    <row r="656" spans="1:1">
      <c r="A656" s="10"/>
    </row>
    <row r="657" spans="1:1">
      <c r="A657" s="10"/>
    </row>
    <row r="658" spans="1:1">
      <c r="A658" s="10"/>
    </row>
    <row r="659" spans="1:1">
      <c r="A659" s="10"/>
    </row>
    <row r="660" spans="1:1">
      <c r="A660" s="10"/>
    </row>
    <row r="661" spans="1:1">
      <c r="A661" s="10"/>
    </row>
    <row r="662" spans="1:1">
      <c r="A662" s="10"/>
    </row>
    <row r="663" spans="1:1">
      <c r="A663" s="10"/>
    </row>
    <row r="664" spans="1:1">
      <c r="A664" s="10"/>
    </row>
    <row r="665" spans="1:1">
      <c r="A665" s="10"/>
    </row>
    <row r="666" spans="1:1">
      <c r="A666" s="10"/>
    </row>
    <row r="667" spans="1:1">
      <c r="A667" s="10"/>
    </row>
    <row r="668" spans="1:1">
      <c r="A668" s="10"/>
    </row>
    <row r="669" spans="1:1">
      <c r="A669" s="10"/>
    </row>
    <row r="670" spans="1:1">
      <c r="A670" s="10"/>
    </row>
    <row r="671" spans="1:1">
      <c r="A671" s="10"/>
    </row>
    <row r="672" spans="1:1">
      <c r="A672" s="10"/>
    </row>
    <row r="673" spans="1:1">
      <c r="A673" s="10"/>
    </row>
    <row r="674" spans="1:1">
      <c r="A674" s="10"/>
    </row>
    <row r="675" spans="1:1">
      <c r="A675" s="10"/>
    </row>
    <row r="676" spans="1:1">
      <c r="A676" s="10"/>
    </row>
    <row r="677" spans="1:1">
      <c r="A677" s="10"/>
    </row>
    <row r="678" spans="1:1">
      <c r="A678" s="10"/>
    </row>
    <row r="679" spans="1:1">
      <c r="A679" s="10"/>
    </row>
    <row r="680" spans="1:1">
      <c r="A680" s="10"/>
    </row>
    <row r="681" spans="1:1">
      <c r="A681" s="10"/>
    </row>
    <row r="682" spans="1:1">
      <c r="A682" s="10"/>
    </row>
    <row r="683" spans="1:1">
      <c r="A683" s="10"/>
    </row>
    <row r="684" spans="1:1">
      <c r="A684" s="10"/>
    </row>
    <row r="685" spans="1:1">
      <c r="A685" s="10"/>
    </row>
    <row r="686" spans="1:1">
      <c r="A686" s="10"/>
    </row>
    <row r="687" spans="1:1">
      <c r="A687" s="10"/>
    </row>
    <row r="688" spans="1:1">
      <c r="A688" s="10"/>
    </row>
    <row r="689" spans="1:1">
      <c r="A689" s="10"/>
    </row>
    <row r="690" spans="1:1">
      <c r="A690" s="10"/>
    </row>
    <row r="691" spans="1:1">
      <c r="A691" s="10"/>
    </row>
    <row r="692" spans="1:1">
      <c r="A692" s="10"/>
    </row>
    <row r="693" spans="1:1">
      <c r="A693" s="10"/>
    </row>
    <row r="694" spans="1:1">
      <c r="A694" s="10"/>
    </row>
    <row r="695" spans="1:1">
      <c r="A695" s="10"/>
    </row>
    <row r="696" spans="1:1">
      <c r="A696" s="10"/>
    </row>
    <row r="697" spans="1:1">
      <c r="A697" s="10"/>
    </row>
    <row r="698" spans="1:1">
      <c r="A698" s="10"/>
    </row>
    <row r="699" spans="1:1">
      <c r="A699" s="10"/>
    </row>
    <row r="700" spans="1:1">
      <c r="A700" s="10"/>
    </row>
    <row r="701" spans="1:1">
      <c r="A701" s="10"/>
    </row>
    <row r="702" spans="1:1">
      <c r="A702" s="10"/>
    </row>
    <row r="703" spans="1:1">
      <c r="A703" s="10"/>
    </row>
    <row r="704" spans="1:1">
      <c r="A704" s="10"/>
    </row>
    <row r="705" spans="1:1">
      <c r="A705" s="10"/>
    </row>
    <row r="706" spans="1:1">
      <c r="A706" s="10"/>
    </row>
    <row r="707" spans="1:1">
      <c r="A707" s="10"/>
    </row>
    <row r="708" spans="1:1">
      <c r="A708" s="10"/>
    </row>
    <row r="709" spans="1:1">
      <c r="A709" s="10"/>
    </row>
    <row r="710" spans="1:1">
      <c r="A710" s="10"/>
    </row>
    <row r="711" spans="1:1">
      <c r="A711" s="10"/>
    </row>
    <row r="712" spans="1:1">
      <c r="A712" s="10"/>
    </row>
    <row r="713" spans="1:1">
      <c r="A713" s="10"/>
    </row>
    <row r="714" spans="1:1">
      <c r="A714" s="10"/>
    </row>
    <row r="715" spans="1:1">
      <c r="A715" s="10"/>
    </row>
    <row r="716" spans="1:1">
      <c r="A716" s="10"/>
    </row>
    <row r="717" spans="1:1">
      <c r="A717" s="10"/>
    </row>
    <row r="718" spans="1:1">
      <c r="A718" s="10"/>
    </row>
    <row r="719" spans="1:1">
      <c r="A719" s="10"/>
    </row>
    <row r="720" spans="1:1">
      <c r="A720" s="10"/>
    </row>
    <row r="721" spans="1:1">
      <c r="A721" s="10"/>
    </row>
    <row r="722" spans="1:1">
      <c r="A722" s="10"/>
    </row>
    <row r="723" spans="1:1">
      <c r="A723" s="10"/>
    </row>
    <row r="724" spans="1:1">
      <c r="A724" s="10"/>
    </row>
    <row r="725" spans="1:1">
      <c r="A725" s="10"/>
    </row>
    <row r="726" spans="1:1">
      <c r="A726" s="10"/>
    </row>
    <row r="727" spans="1:1">
      <c r="A727" s="10"/>
    </row>
    <row r="728" spans="1:1">
      <c r="A728" s="10"/>
    </row>
    <row r="729" spans="1:1">
      <c r="A729" s="10"/>
    </row>
    <row r="730" spans="1:1">
      <c r="A730" s="10"/>
    </row>
    <row r="731" spans="1:1">
      <c r="A731" s="10"/>
    </row>
    <row r="732" spans="1:1">
      <c r="A732" s="10"/>
    </row>
    <row r="733" spans="1:1">
      <c r="A733" s="10"/>
    </row>
    <row r="734" spans="1:1">
      <c r="A734" s="10"/>
    </row>
    <row r="735" spans="1:1">
      <c r="A735" s="10"/>
    </row>
    <row r="736" spans="1:1">
      <c r="A736" s="10"/>
    </row>
    <row r="737" spans="1:1">
      <c r="A737" s="10"/>
    </row>
    <row r="738" spans="1:1">
      <c r="A738" s="10"/>
    </row>
    <row r="739" spans="1:1">
      <c r="A739" s="10"/>
    </row>
    <row r="740" spans="1:1">
      <c r="A740" s="10"/>
    </row>
    <row r="741" spans="1:1">
      <c r="A741" s="10"/>
    </row>
    <row r="742" spans="1:1">
      <c r="A742" s="10"/>
    </row>
    <row r="743" spans="1:1">
      <c r="A743" s="10"/>
    </row>
    <row r="744" spans="1:1">
      <c r="A744" s="10"/>
    </row>
    <row r="745" spans="1:1">
      <c r="A745" s="10"/>
    </row>
    <row r="746" spans="1:1">
      <c r="A746" s="10"/>
    </row>
    <row r="747" spans="1:1">
      <c r="A747" s="10"/>
    </row>
    <row r="748" spans="1:1">
      <c r="A748" s="10"/>
    </row>
    <row r="749" spans="1:1">
      <c r="A749" s="10"/>
    </row>
    <row r="750" spans="1:1">
      <c r="A750" s="10"/>
    </row>
    <row r="751" spans="1:1">
      <c r="A751" s="10"/>
    </row>
    <row r="752" spans="1:1">
      <c r="A752" s="10"/>
    </row>
    <row r="753" spans="1:1">
      <c r="A753" s="10"/>
    </row>
    <row r="754" spans="1:1">
      <c r="A754" s="10"/>
    </row>
    <row r="755" spans="1:1">
      <c r="A755" s="10"/>
    </row>
    <row r="756" spans="1:1">
      <c r="A756" s="10"/>
    </row>
    <row r="757" spans="1:1">
      <c r="A757" s="10"/>
    </row>
    <row r="758" spans="1:1">
      <c r="A758" s="10"/>
    </row>
    <row r="759" spans="1:1">
      <c r="A759" s="10"/>
    </row>
    <row r="760" spans="1:1">
      <c r="A760" s="10"/>
    </row>
    <row r="761" spans="1:1">
      <c r="A761" s="10"/>
    </row>
    <row r="762" spans="1:1">
      <c r="A762" s="10"/>
    </row>
    <row r="763" spans="1:1">
      <c r="A763" s="10"/>
    </row>
    <row r="764" spans="1:1">
      <c r="A764" s="10"/>
    </row>
    <row r="765" spans="1:1">
      <c r="A765" s="10"/>
    </row>
    <row r="766" spans="1:1">
      <c r="A766" s="10"/>
    </row>
    <row r="767" spans="1:1">
      <c r="A767" s="10"/>
    </row>
    <row r="768" spans="1:1">
      <c r="A768" s="10"/>
    </row>
    <row r="769" spans="1:1">
      <c r="A769" s="10"/>
    </row>
    <row r="770" spans="1:1">
      <c r="A770" s="10"/>
    </row>
    <row r="771" spans="1:1">
      <c r="A771" s="10"/>
    </row>
    <row r="772" spans="1:1">
      <c r="A772" s="10"/>
    </row>
    <row r="773" spans="1:1">
      <c r="A773" s="10"/>
    </row>
    <row r="774" spans="1:1">
      <c r="A774" s="10"/>
    </row>
    <row r="775" spans="1:1">
      <c r="A775" s="10"/>
    </row>
    <row r="776" spans="1:1">
      <c r="A776" s="10"/>
    </row>
    <row r="777" spans="1:1">
      <c r="A777" s="10"/>
    </row>
    <row r="778" spans="1:1">
      <c r="A778" s="10"/>
    </row>
    <row r="779" spans="1:1">
      <c r="A779" s="10"/>
    </row>
    <row r="780" spans="1:1">
      <c r="A780" s="10"/>
    </row>
    <row r="781" spans="1:1">
      <c r="A781" s="10"/>
    </row>
    <row r="782" spans="1:1">
      <c r="A782" s="10"/>
    </row>
    <row r="783" spans="1:1">
      <c r="A783" s="10"/>
    </row>
    <row r="784" spans="1:1">
      <c r="A784" s="10"/>
    </row>
    <row r="785" spans="1:1">
      <c r="A785" s="10"/>
    </row>
    <row r="786" spans="1:1">
      <c r="A786" s="10"/>
    </row>
    <row r="787" spans="1:1">
      <c r="A787" s="10"/>
    </row>
    <row r="788" spans="1:1">
      <c r="A788" s="10"/>
    </row>
    <row r="789" spans="1:1">
      <c r="A789" s="10"/>
    </row>
    <row r="790" spans="1:1">
      <c r="A790" s="10"/>
    </row>
    <row r="791" spans="1:1">
      <c r="A791" s="10"/>
    </row>
    <row r="792" spans="1:1">
      <c r="A792" s="10"/>
    </row>
    <row r="793" spans="1:1">
      <c r="A793" s="10"/>
    </row>
    <row r="794" spans="1:1">
      <c r="A794" s="10"/>
    </row>
    <row r="795" spans="1:1">
      <c r="A795" s="10"/>
    </row>
    <row r="796" spans="1:1">
      <c r="A796" s="10"/>
    </row>
    <row r="797" spans="1:1">
      <c r="A797" s="10"/>
    </row>
    <row r="798" spans="1:1">
      <c r="A798" s="10"/>
    </row>
    <row r="799" spans="1:1">
      <c r="A799" s="10"/>
    </row>
    <row r="800" spans="1:1">
      <c r="A800" s="10"/>
    </row>
    <row r="801" spans="1:1">
      <c r="A801" s="10"/>
    </row>
    <row r="802" spans="1:1">
      <c r="A802" s="10"/>
    </row>
    <row r="803" spans="1:1">
      <c r="A803" s="10"/>
    </row>
    <row r="804" spans="1:1">
      <c r="A804" s="10"/>
    </row>
    <row r="805" spans="1:1">
      <c r="A805" s="10"/>
    </row>
    <row r="806" spans="1:1">
      <c r="A806" s="10"/>
    </row>
    <row r="807" spans="1:1">
      <c r="A807" s="10"/>
    </row>
    <row r="808" spans="1:1">
      <c r="A808" s="10"/>
    </row>
    <row r="809" spans="1:1">
      <c r="A809" s="10"/>
    </row>
    <row r="810" spans="1:1">
      <c r="A810" s="10"/>
    </row>
    <row r="811" spans="1:1">
      <c r="A811" s="10"/>
    </row>
    <row r="812" spans="1:1">
      <c r="A812" s="10"/>
    </row>
    <row r="813" spans="1:1">
      <c r="A813" s="10"/>
    </row>
    <row r="814" spans="1:1">
      <c r="A814" s="10"/>
    </row>
    <row r="815" spans="1:1">
      <c r="A815" s="10"/>
    </row>
    <row r="816" spans="1:1">
      <c r="A816" s="10"/>
    </row>
    <row r="817" spans="1:1">
      <c r="A817" s="10"/>
    </row>
    <row r="818" spans="1:1">
      <c r="A818" s="10"/>
    </row>
    <row r="819" spans="1:1">
      <c r="A819" s="10"/>
    </row>
    <row r="820" spans="1:1">
      <c r="A820" s="10"/>
    </row>
    <row r="821" spans="1:1">
      <c r="A821" s="10"/>
    </row>
    <row r="822" spans="1:1">
      <c r="A822" s="10"/>
    </row>
    <row r="823" spans="1:1">
      <c r="A823" s="10"/>
    </row>
    <row r="824" spans="1:1">
      <c r="A824" s="10"/>
    </row>
    <row r="825" spans="1:1">
      <c r="A825" s="10"/>
    </row>
    <row r="826" spans="1:1">
      <c r="A826" s="10"/>
    </row>
    <row r="827" spans="1:1">
      <c r="A827" s="10"/>
    </row>
    <row r="828" spans="1:1">
      <c r="A828" s="10"/>
    </row>
    <row r="829" spans="1:1">
      <c r="A829" s="10"/>
    </row>
    <row r="830" spans="1:1">
      <c r="A830" s="10"/>
    </row>
    <row r="831" spans="1:1">
      <c r="A831" s="10"/>
    </row>
    <row r="832" spans="1:1">
      <c r="A832" s="10"/>
    </row>
    <row r="833" spans="1:1">
      <c r="A833" s="10"/>
    </row>
    <row r="834" spans="1:1">
      <c r="A834" s="10"/>
    </row>
    <row r="835" spans="1:1">
      <c r="A835" s="10"/>
    </row>
    <row r="836" spans="1:1">
      <c r="A836" s="10"/>
    </row>
    <row r="837" spans="1:1">
      <c r="A837" s="10"/>
    </row>
    <row r="838" spans="1:1">
      <c r="A838" s="10"/>
    </row>
    <row r="839" spans="1:1">
      <c r="A839" s="10"/>
    </row>
    <row r="840" spans="1:1">
      <c r="A840" s="10"/>
    </row>
    <row r="841" spans="1:1">
      <c r="A841" s="10"/>
    </row>
    <row r="842" spans="1:1">
      <c r="A842" s="10"/>
    </row>
    <row r="843" spans="1:1">
      <c r="A843" s="10"/>
    </row>
    <row r="844" spans="1:1">
      <c r="A844" s="10"/>
    </row>
    <row r="845" spans="1:1">
      <c r="A845" s="10"/>
    </row>
    <row r="846" spans="1:1">
      <c r="A846" s="10"/>
    </row>
    <row r="847" spans="1:1">
      <c r="A847" s="10"/>
    </row>
    <row r="848" spans="1:1">
      <c r="A848" s="10"/>
    </row>
    <row r="849" spans="1:1">
      <c r="A849" s="10"/>
    </row>
    <row r="850" spans="1:1">
      <c r="A850" s="10"/>
    </row>
    <row r="851" spans="1:1">
      <c r="A851" s="10"/>
    </row>
    <row r="852" spans="1:1">
      <c r="A852" s="10"/>
    </row>
    <row r="853" spans="1:1">
      <c r="A853" s="10"/>
    </row>
    <row r="854" spans="1:1">
      <c r="A854" s="10"/>
    </row>
    <row r="855" spans="1:1">
      <c r="A855" s="10"/>
    </row>
    <row r="856" spans="1:1">
      <c r="A856" s="10"/>
    </row>
    <row r="857" spans="1:1">
      <c r="A857" s="10"/>
    </row>
    <row r="858" spans="1:1">
      <c r="A858" s="10"/>
    </row>
    <row r="859" spans="1:1">
      <c r="A859" s="10"/>
    </row>
    <row r="860" spans="1:1">
      <c r="A860" s="10"/>
    </row>
    <row r="861" spans="1:1">
      <c r="A861" s="10"/>
    </row>
    <row r="862" spans="1:1">
      <c r="A862" s="10"/>
    </row>
    <row r="863" spans="1:1">
      <c r="A863" s="10"/>
    </row>
    <row r="864" spans="1:1">
      <c r="A864" s="10"/>
    </row>
    <row r="865" spans="1:1">
      <c r="A865" s="10"/>
    </row>
    <row r="866" spans="1:1">
      <c r="A866" s="10"/>
    </row>
    <row r="867" spans="1:1">
      <c r="A867" s="10"/>
    </row>
    <row r="868" spans="1:1">
      <c r="A868" s="10"/>
    </row>
    <row r="869" spans="1:1">
      <c r="A869" s="10"/>
    </row>
    <row r="870" spans="1:1">
      <c r="A870" s="10"/>
    </row>
    <row r="871" spans="1:1">
      <c r="A871" s="10"/>
    </row>
    <row r="872" spans="1:1">
      <c r="A872" s="10"/>
    </row>
    <row r="873" spans="1:1">
      <c r="A873" s="10"/>
    </row>
    <row r="874" spans="1:1">
      <c r="A874" s="10"/>
    </row>
    <row r="875" spans="1:1">
      <c r="A875" s="10"/>
    </row>
    <row r="876" spans="1:1">
      <c r="A876" s="10"/>
    </row>
    <row r="877" spans="1:1">
      <c r="A877" s="10"/>
    </row>
    <row r="878" spans="1:1">
      <c r="A878" s="10"/>
    </row>
    <row r="879" spans="1:1">
      <c r="A879" s="10"/>
    </row>
    <row r="880" spans="1:1">
      <c r="A880" s="10"/>
    </row>
    <row r="881" spans="1:1">
      <c r="A881" s="10"/>
    </row>
    <row r="882" spans="1:1">
      <c r="A882" s="10"/>
    </row>
    <row r="883" spans="1:1">
      <c r="A883" s="10"/>
    </row>
    <row r="884" spans="1:1">
      <c r="A884" s="10"/>
    </row>
    <row r="885" spans="1:1">
      <c r="A885" s="10"/>
    </row>
    <row r="886" spans="1:1">
      <c r="A886" s="10"/>
    </row>
    <row r="887" spans="1:1">
      <c r="A887" s="10"/>
    </row>
    <row r="888" spans="1:1">
      <c r="A888" s="10"/>
    </row>
    <row r="889" spans="1:1">
      <c r="A889" s="10"/>
    </row>
    <row r="890" spans="1:1">
      <c r="A890" s="10"/>
    </row>
    <row r="891" spans="1:1">
      <c r="A891" s="10"/>
    </row>
    <row r="892" spans="1:1">
      <c r="A892" s="10"/>
    </row>
    <row r="893" spans="1:1">
      <c r="A893" s="10"/>
    </row>
    <row r="894" spans="1:1">
      <c r="A894" s="10"/>
    </row>
    <row r="895" spans="1:1">
      <c r="A895" s="10"/>
    </row>
    <row r="896" spans="1:1">
      <c r="A896" s="10"/>
    </row>
    <row r="897" spans="1:1">
      <c r="A897" s="10"/>
    </row>
    <row r="898" spans="1:1">
      <c r="A898" s="10"/>
    </row>
    <row r="899" spans="1:1">
      <c r="A899" s="10"/>
    </row>
    <row r="900" spans="1:1">
      <c r="A900" s="10"/>
    </row>
    <row r="901" spans="1:1">
      <c r="A901" s="10"/>
    </row>
    <row r="902" spans="1:1">
      <c r="A902" s="10"/>
    </row>
    <row r="903" spans="1:1">
      <c r="A903" s="10"/>
    </row>
    <row r="904" spans="1:1">
      <c r="A904" s="10"/>
    </row>
    <row r="905" spans="1:1">
      <c r="A905" s="10"/>
    </row>
    <row r="906" spans="1:1">
      <c r="A906" s="10"/>
    </row>
    <row r="907" spans="1:1">
      <c r="A907" s="10"/>
    </row>
    <row r="908" spans="1:1">
      <c r="A908" s="10"/>
    </row>
    <row r="909" spans="1:1">
      <c r="A909" s="10"/>
    </row>
    <row r="910" spans="1:1">
      <c r="A910" s="10"/>
    </row>
    <row r="911" spans="1:1">
      <c r="A911" s="10"/>
    </row>
    <row r="912" spans="1:1">
      <c r="A912" s="10"/>
    </row>
    <row r="913" spans="1:1">
      <c r="A913" s="10"/>
    </row>
    <row r="914" spans="1:1">
      <c r="A914" s="10"/>
    </row>
    <row r="915" spans="1:1">
      <c r="A915" s="10"/>
    </row>
    <row r="916" spans="1:1">
      <c r="A916" s="10"/>
    </row>
    <row r="917" spans="1:1">
      <c r="A917" s="10"/>
    </row>
    <row r="918" spans="1:1">
      <c r="A918" s="10"/>
    </row>
    <row r="919" spans="1:1">
      <c r="A919" s="10"/>
    </row>
    <row r="920" spans="1:1">
      <c r="A920" s="10"/>
    </row>
    <row r="921" spans="1:1">
      <c r="A921" s="10"/>
    </row>
    <row r="922" spans="1:1">
      <c r="A922" s="10"/>
    </row>
    <row r="923" spans="1:1">
      <c r="A923" s="10"/>
    </row>
    <row r="924" spans="1:1">
      <c r="A924" s="10"/>
    </row>
    <row r="925" spans="1:1">
      <c r="A925" s="10"/>
    </row>
    <row r="926" spans="1:1">
      <c r="A926" s="10"/>
    </row>
    <row r="927" spans="1:1">
      <c r="A927" s="10"/>
    </row>
    <row r="928" spans="1:1">
      <c r="A928" s="10"/>
    </row>
    <row r="929" spans="1:1">
      <c r="A929" s="10"/>
    </row>
    <row r="930" spans="1:1">
      <c r="A930" s="10"/>
    </row>
    <row r="931" spans="1:1">
      <c r="A931" s="10"/>
    </row>
    <row r="932" spans="1:1">
      <c r="A932" s="10"/>
    </row>
    <row r="933" spans="1:1">
      <c r="A933" s="10"/>
    </row>
    <row r="934" spans="1:1">
      <c r="A934" s="10"/>
    </row>
    <row r="935" spans="1:1">
      <c r="A935" s="10"/>
    </row>
    <row r="936" spans="1:1">
      <c r="A936" s="10"/>
    </row>
    <row r="937" spans="1:1">
      <c r="A937" s="10"/>
    </row>
    <row r="938" spans="1:1">
      <c r="A938" s="10"/>
    </row>
    <row r="939" spans="1:1">
      <c r="A939" s="10"/>
    </row>
    <row r="940" spans="1:1">
      <c r="A940" s="10"/>
    </row>
    <row r="941" spans="1:1">
      <c r="A941" s="10"/>
    </row>
    <row r="942" spans="1:1">
      <c r="A942" s="10"/>
    </row>
    <row r="943" spans="1:1">
      <c r="A943" s="10"/>
    </row>
    <row r="944" spans="1:1">
      <c r="A944" s="10"/>
    </row>
    <row r="945" spans="1:1">
      <c r="A945" s="10"/>
    </row>
    <row r="946" spans="1:1">
      <c r="A946" s="10"/>
    </row>
    <row r="947" spans="1:1">
      <c r="A947" s="10"/>
    </row>
    <row r="948" spans="1:1">
      <c r="A948" s="10"/>
    </row>
    <row r="949" spans="1:1">
      <c r="A949" s="10"/>
    </row>
    <row r="950" spans="1:1">
      <c r="A950" s="10"/>
    </row>
    <row r="951" spans="1:1">
      <c r="A951" s="10"/>
    </row>
    <row r="952" spans="1:1">
      <c r="A952" s="10"/>
    </row>
    <row r="953" spans="1:1">
      <c r="A953" s="10"/>
    </row>
    <row r="954" spans="1:1">
      <c r="A954" s="10"/>
    </row>
    <row r="955" spans="1:1">
      <c r="A955" s="10"/>
    </row>
    <row r="956" spans="1:1">
      <c r="A956" s="10"/>
    </row>
    <row r="957" spans="1:1">
      <c r="A957" s="10"/>
    </row>
    <row r="958" spans="1:1">
      <c r="A958" s="10"/>
    </row>
    <row r="959" spans="1:1">
      <c r="A959" s="10"/>
    </row>
    <row r="960" spans="1:1">
      <c r="A960" s="10"/>
    </row>
    <row r="961" spans="1:1">
      <c r="A961" s="10"/>
    </row>
    <row r="962" spans="1:1">
      <c r="A962" s="10"/>
    </row>
    <row r="963" spans="1:1">
      <c r="A963" s="10"/>
    </row>
    <row r="964" spans="1:1">
      <c r="A964" s="10"/>
    </row>
    <row r="965" spans="1:1">
      <c r="A965" s="10"/>
    </row>
    <row r="966" spans="1:1">
      <c r="A966" s="10"/>
    </row>
    <row r="967" spans="1:1">
      <c r="A967" s="10"/>
    </row>
    <row r="968" spans="1:1">
      <c r="A968" s="10"/>
    </row>
    <row r="969" spans="1:1">
      <c r="A969" s="10"/>
    </row>
    <row r="970" spans="1:1">
      <c r="A970" s="10"/>
    </row>
    <row r="971" spans="1:1">
      <c r="A971" s="10"/>
    </row>
    <row r="972" spans="1:1">
      <c r="A972" s="10"/>
    </row>
    <row r="973" spans="1:1">
      <c r="A973" s="10"/>
    </row>
    <row r="974" spans="1:1">
      <c r="A974" s="10"/>
    </row>
    <row r="975" spans="1:1">
      <c r="A975" s="10"/>
    </row>
    <row r="976" spans="1:1">
      <c r="A976" s="10"/>
    </row>
    <row r="977" spans="1:1">
      <c r="A977" s="10"/>
    </row>
    <row r="978" spans="1:1">
      <c r="A978" s="10"/>
    </row>
    <row r="979" spans="1:1">
      <c r="A979" s="10"/>
    </row>
    <row r="980" spans="1:1">
      <c r="A980" s="10"/>
    </row>
    <row r="981" spans="1:1">
      <c r="A981" s="10"/>
    </row>
    <row r="982" spans="1:1">
      <c r="A982" s="10"/>
    </row>
    <row r="983" spans="1:1">
      <c r="A983" s="10"/>
    </row>
    <row r="984" spans="1:1">
      <c r="A984" s="10"/>
    </row>
    <row r="985" spans="1:1">
      <c r="A985" s="10"/>
    </row>
    <row r="986" spans="1:1">
      <c r="A986" s="10"/>
    </row>
    <row r="987" spans="1:1">
      <c r="A987" s="10"/>
    </row>
    <row r="988" spans="1:1">
      <c r="A988" s="10"/>
    </row>
    <row r="989" spans="1:1">
      <c r="A989" s="10"/>
    </row>
    <row r="990" spans="1:1">
      <c r="A990" s="10"/>
    </row>
    <row r="991" spans="1:1">
      <c r="A991" s="10"/>
    </row>
    <row r="992" spans="1:1">
      <c r="A992" s="10"/>
    </row>
    <row r="993" spans="1:1">
      <c r="A993" s="10"/>
    </row>
    <row r="994" spans="1:1">
      <c r="A994" s="10"/>
    </row>
    <row r="995" spans="1:1">
      <c r="A995" s="10"/>
    </row>
    <row r="996" spans="1:1">
      <c r="A996" s="10"/>
    </row>
    <row r="997" spans="1:1">
      <c r="A997" s="10"/>
    </row>
    <row r="998" spans="1:1">
      <c r="A998" s="10"/>
    </row>
    <row r="999" spans="1:1">
      <c r="A999" s="10"/>
    </row>
    <row r="1000" spans="1:1">
      <c r="A1000" s="10"/>
    </row>
  </sheetData>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F7"/>
  <sheetViews>
    <sheetView workbookViewId="0"/>
  </sheetViews>
  <sheetFormatPr defaultColWidth="14.42578125" defaultRowHeight="15" customHeight="1"/>
  <cols>
    <col min="1" max="1" width="9.5703125" customWidth="1"/>
    <col min="5" max="5" width="29.140625" customWidth="1"/>
    <col min="6" max="6" width="31.28515625" customWidth="1"/>
  </cols>
  <sheetData>
    <row r="1" spans="1:6">
      <c r="A1" s="11"/>
      <c r="B1" s="11"/>
      <c r="C1" s="11"/>
      <c r="D1" s="11"/>
      <c r="E1" s="11"/>
      <c r="F1" s="11"/>
    </row>
    <row r="2" spans="1:6" ht="24.75" customHeight="1">
      <c r="A2" s="11"/>
      <c r="B2" s="157" t="s">
        <v>25</v>
      </c>
      <c r="C2" s="158"/>
      <c r="D2" s="158"/>
      <c r="E2" s="158"/>
      <c r="F2" s="12" t="s">
        <v>26</v>
      </c>
    </row>
    <row r="3" spans="1:6">
      <c r="A3" s="11"/>
      <c r="B3" s="11"/>
      <c r="C3" s="11"/>
      <c r="D3" s="11"/>
      <c r="E3" s="11"/>
      <c r="F3" s="11"/>
    </row>
    <row r="4" spans="1:6" ht="15.75">
      <c r="A4" s="11"/>
      <c r="B4" s="159" t="s">
        <v>27</v>
      </c>
      <c r="C4" s="160"/>
      <c r="D4" s="160"/>
      <c r="E4" s="160"/>
      <c r="F4" s="161"/>
    </row>
    <row r="5" spans="1:6" ht="15.75">
      <c r="A5" s="11"/>
      <c r="B5" s="13" t="s">
        <v>28</v>
      </c>
      <c r="C5" s="162"/>
      <c r="D5" s="158"/>
      <c r="E5" s="158"/>
      <c r="F5" s="163"/>
    </row>
    <row r="6" spans="1:6" ht="15.75">
      <c r="A6" s="11"/>
      <c r="B6" s="14" t="s">
        <v>29</v>
      </c>
      <c r="C6" s="162"/>
      <c r="D6" s="158"/>
      <c r="E6" s="158"/>
      <c r="F6" s="163"/>
    </row>
    <row r="7" spans="1:6" ht="15.75">
      <c r="A7" s="11"/>
      <c r="B7" s="14" t="s">
        <v>30</v>
      </c>
      <c r="C7" s="162"/>
      <c r="D7" s="158"/>
      <c r="E7" s="158"/>
      <c r="F7" s="163"/>
    </row>
  </sheetData>
  <mergeCells count="5">
    <mergeCell ref="B2:E2"/>
    <mergeCell ref="B4:F4"/>
    <mergeCell ref="C5:F5"/>
    <mergeCell ref="C6:F6"/>
    <mergeCell ref="C7:F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15"/>
  <sheetViews>
    <sheetView showGridLines="0" workbookViewId="0">
      <pane ySplit="3" topLeftCell="A4" activePane="bottomLeft" state="frozen"/>
      <selection pane="bottomLeft" activeCell="B5" sqref="B5"/>
    </sheetView>
  </sheetViews>
  <sheetFormatPr defaultColWidth="14.42578125" defaultRowHeight="15" customHeight="1"/>
  <cols>
    <col min="1" max="1" width="5" customWidth="1"/>
    <col min="2" max="2" width="17.7109375" customWidth="1"/>
    <col min="3" max="3" width="97.140625" customWidth="1"/>
    <col min="4" max="4" width="9" customWidth="1"/>
    <col min="5" max="8" width="8.42578125" customWidth="1"/>
    <col min="9" max="9" width="24.140625" customWidth="1"/>
    <col min="10" max="22" width="8.7109375" customWidth="1"/>
  </cols>
  <sheetData>
    <row r="1" spans="1:9" ht="14.25" customHeight="1">
      <c r="A1" s="15"/>
      <c r="B1" s="172" t="s">
        <v>31</v>
      </c>
      <c r="C1" s="165"/>
      <c r="D1" s="16"/>
      <c r="E1" s="16"/>
      <c r="F1" s="16"/>
      <c r="G1" s="16"/>
      <c r="H1" s="16"/>
      <c r="I1" s="16"/>
    </row>
    <row r="2" spans="1:9" ht="14.25" customHeight="1">
      <c r="A2" s="15"/>
      <c r="B2" s="173" t="s">
        <v>32</v>
      </c>
      <c r="C2" s="165"/>
      <c r="D2" s="165"/>
      <c r="E2" s="165"/>
      <c r="F2" s="165"/>
      <c r="G2" s="165"/>
      <c r="H2" s="165"/>
      <c r="I2" s="165"/>
    </row>
    <row r="3" spans="1:9" ht="14.25" customHeight="1">
      <c r="A3" s="15"/>
      <c r="B3" s="17" t="s">
        <v>33</v>
      </c>
      <c r="C3" s="18"/>
      <c r="D3" s="19" t="s">
        <v>34</v>
      </c>
      <c r="E3" s="19" t="s">
        <v>35</v>
      </c>
      <c r="F3" s="19" t="s">
        <v>36</v>
      </c>
      <c r="G3" s="19" t="s">
        <v>37</v>
      </c>
      <c r="H3" s="19" t="s">
        <v>38</v>
      </c>
      <c r="I3" s="20" t="s">
        <v>39</v>
      </c>
    </row>
    <row r="4" spans="1:9" ht="21" customHeight="1">
      <c r="A4" s="15"/>
      <c r="B4" s="21" t="s">
        <v>40</v>
      </c>
      <c r="C4" s="174" t="s">
        <v>41</v>
      </c>
      <c r="D4" s="175"/>
      <c r="E4" s="175"/>
      <c r="F4" s="175"/>
      <c r="G4" s="175"/>
      <c r="H4" s="176"/>
      <c r="I4" s="177" t="s">
        <v>42</v>
      </c>
    </row>
    <row r="5" spans="1:9" ht="30">
      <c r="A5" s="15"/>
      <c r="B5" s="22" t="s">
        <v>43</v>
      </c>
      <c r="C5" s="23" t="s">
        <v>44</v>
      </c>
      <c r="D5" s="24"/>
      <c r="E5" s="24"/>
      <c r="F5" s="24" t="s">
        <v>45</v>
      </c>
      <c r="G5" s="24"/>
      <c r="H5" s="24" t="s">
        <v>45</v>
      </c>
      <c r="I5" s="178"/>
    </row>
    <row r="6" spans="1:9" ht="18.75">
      <c r="A6" s="15"/>
      <c r="B6" s="22" t="s">
        <v>46</v>
      </c>
      <c r="C6" s="23" t="s">
        <v>47</v>
      </c>
      <c r="D6" s="24" t="s">
        <v>45</v>
      </c>
      <c r="E6" s="24"/>
      <c r="F6" s="24"/>
      <c r="G6" s="24"/>
      <c r="H6" s="24" t="s">
        <v>45</v>
      </c>
      <c r="I6" s="178"/>
    </row>
    <row r="7" spans="1:9" ht="18.75">
      <c r="A7" s="15"/>
      <c r="B7" s="25" t="s">
        <v>48</v>
      </c>
      <c r="C7" s="26" t="s">
        <v>49</v>
      </c>
      <c r="D7" s="27" t="s">
        <v>45</v>
      </c>
      <c r="E7" s="27"/>
      <c r="F7" s="27"/>
      <c r="G7" s="27"/>
      <c r="H7" s="27" t="s">
        <v>45</v>
      </c>
      <c r="I7" s="179"/>
    </row>
    <row r="8" spans="1:9" ht="14.25" customHeight="1">
      <c r="A8" s="28"/>
      <c r="B8" s="29" t="s">
        <v>50</v>
      </c>
      <c r="C8" s="169" t="s">
        <v>51</v>
      </c>
      <c r="D8" s="170"/>
      <c r="E8" s="170"/>
      <c r="F8" s="170"/>
      <c r="G8" s="170"/>
      <c r="H8" s="171"/>
      <c r="I8" s="166" t="s">
        <v>42</v>
      </c>
    </row>
    <row r="9" spans="1:9" ht="30" customHeight="1">
      <c r="A9" s="164" t="s">
        <v>52</v>
      </c>
      <c r="B9" s="30" t="s">
        <v>53</v>
      </c>
      <c r="C9" s="31" t="s">
        <v>54</v>
      </c>
      <c r="D9" s="32" t="s">
        <v>45</v>
      </c>
      <c r="E9" s="33"/>
      <c r="F9" s="33"/>
      <c r="G9" s="32" t="s">
        <v>45</v>
      </c>
      <c r="H9" s="32" t="s">
        <v>45</v>
      </c>
      <c r="I9" s="167"/>
    </row>
    <row r="10" spans="1:9" ht="29.25" customHeight="1">
      <c r="A10" s="165"/>
      <c r="B10" s="34" t="s">
        <v>55</v>
      </c>
      <c r="C10" s="31" t="s">
        <v>56</v>
      </c>
      <c r="D10" s="32" t="s">
        <v>45</v>
      </c>
      <c r="E10" s="33"/>
      <c r="F10" s="33"/>
      <c r="G10" s="32" t="s">
        <v>45</v>
      </c>
      <c r="H10" s="32" t="s">
        <v>45</v>
      </c>
      <c r="I10" s="167"/>
    </row>
    <row r="11" spans="1:9" ht="16.5" customHeight="1">
      <c r="A11" s="165"/>
      <c r="B11" s="35" t="s">
        <v>57</v>
      </c>
      <c r="C11" s="31" t="s">
        <v>58</v>
      </c>
      <c r="D11" s="36" t="s">
        <v>45</v>
      </c>
      <c r="E11" s="36" t="s">
        <v>45</v>
      </c>
      <c r="F11" s="37"/>
      <c r="G11" s="36" t="s">
        <v>45</v>
      </c>
      <c r="H11" s="36" t="s">
        <v>45</v>
      </c>
      <c r="I11" s="167"/>
    </row>
    <row r="12" spans="1:9" ht="16.5" customHeight="1">
      <c r="A12" s="165"/>
      <c r="B12" s="30" t="s">
        <v>59</v>
      </c>
      <c r="C12" s="38"/>
      <c r="D12" s="39"/>
      <c r="E12" s="39"/>
      <c r="F12" s="40"/>
      <c r="G12" s="39"/>
      <c r="H12" s="39"/>
      <c r="I12" s="167"/>
    </row>
    <row r="13" spans="1:9" ht="16.5" customHeight="1">
      <c r="A13" s="165"/>
      <c r="B13" s="35" t="s">
        <v>60</v>
      </c>
      <c r="C13" s="38"/>
      <c r="D13" s="39"/>
      <c r="E13" s="39"/>
      <c r="F13" s="40"/>
      <c r="G13" s="39"/>
      <c r="H13" s="39"/>
      <c r="I13" s="168"/>
    </row>
    <row r="14" spans="1:9" ht="33.75" customHeight="1">
      <c r="A14" s="28"/>
      <c r="B14" s="29" t="s">
        <v>61</v>
      </c>
      <c r="C14" s="169" t="s">
        <v>62</v>
      </c>
      <c r="D14" s="170"/>
      <c r="E14" s="170"/>
      <c r="F14" s="170"/>
      <c r="G14" s="170"/>
      <c r="H14" s="171"/>
      <c r="I14" s="166" t="s">
        <v>42</v>
      </c>
    </row>
    <row r="15" spans="1:9" ht="29.25" customHeight="1">
      <c r="A15" s="164" t="s">
        <v>52</v>
      </c>
      <c r="B15" s="30" t="s">
        <v>63</v>
      </c>
      <c r="C15" s="31" t="s">
        <v>64</v>
      </c>
      <c r="D15" s="36" t="s">
        <v>45</v>
      </c>
      <c r="E15" s="36" t="s">
        <v>45</v>
      </c>
      <c r="F15" s="37"/>
      <c r="G15" s="36" t="s">
        <v>45</v>
      </c>
      <c r="H15" s="36" t="s">
        <v>45</v>
      </c>
      <c r="I15" s="167"/>
    </row>
    <row r="16" spans="1:9" ht="25.5" customHeight="1">
      <c r="A16" s="165"/>
      <c r="B16" s="35" t="s">
        <v>65</v>
      </c>
      <c r="C16" s="31" t="s">
        <v>66</v>
      </c>
      <c r="D16" s="36" t="s">
        <v>45</v>
      </c>
      <c r="E16" s="36" t="s">
        <v>45</v>
      </c>
      <c r="F16" s="37"/>
      <c r="G16" s="36" t="s">
        <v>45</v>
      </c>
      <c r="H16" s="36" t="s">
        <v>45</v>
      </c>
      <c r="I16" s="167"/>
    </row>
    <row r="17" spans="1:9" ht="14.25" customHeight="1">
      <c r="A17" s="165"/>
      <c r="B17" s="30" t="s">
        <v>67</v>
      </c>
      <c r="C17" s="41"/>
      <c r="D17" s="40"/>
      <c r="E17" s="40"/>
      <c r="F17" s="40"/>
      <c r="G17" s="40"/>
      <c r="H17" s="40"/>
      <c r="I17" s="167"/>
    </row>
    <row r="18" spans="1:9" ht="14.25" customHeight="1">
      <c r="A18" s="165"/>
      <c r="B18" s="30" t="s">
        <v>68</v>
      </c>
      <c r="C18" s="41"/>
      <c r="D18" s="40"/>
      <c r="E18" s="40"/>
      <c r="F18" s="40"/>
      <c r="G18" s="40"/>
      <c r="H18" s="40"/>
      <c r="I18" s="167"/>
    </row>
    <row r="19" spans="1:9" ht="14.25" customHeight="1">
      <c r="A19" s="165"/>
      <c r="B19" s="42" t="s">
        <v>69</v>
      </c>
      <c r="C19" s="41"/>
      <c r="D19" s="40"/>
      <c r="E19" s="40"/>
      <c r="F19" s="40"/>
      <c r="G19" s="40"/>
      <c r="H19" s="40"/>
      <c r="I19" s="168"/>
    </row>
    <row r="20" spans="1:9" ht="28.5" customHeight="1">
      <c r="A20" s="28"/>
      <c r="B20" s="29" t="s">
        <v>70</v>
      </c>
      <c r="C20" s="169" t="s">
        <v>71</v>
      </c>
      <c r="D20" s="170"/>
      <c r="E20" s="170"/>
      <c r="F20" s="170"/>
      <c r="G20" s="170"/>
      <c r="H20" s="171"/>
      <c r="I20" s="166" t="s">
        <v>42</v>
      </c>
    </row>
    <row r="21" spans="1:9" ht="14.25" customHeight="1">
      <c r="A21" s="164" t="s">
        <v>52</v>
      </c>
      <c r="B21" s="30" t="s">
        <v>72</v>
      </c>
      <c r="C21" s="43" t="s">
        <v>73</v>
      </c>
      <c r="D21" s="36" t="s">
        <v>45</v>
      </c>
      <c r="E21" s="37"/>
      <c r="F21" s="37"/>
      <c r="G21" s="36" t="s">
        <v>45</v>
      </c>
      <c r="H21" s="36" t="s">
        <v>45</v>
      </c>
      <c r="I21" s="167"/>
    </row>
    <row r="22" spans="1:9" ht="27" customHeight="1">
      <c r="A22" s="165"/>
      <c r="B22" s="35" t="s">
        <v>74</v>
      </c>
      <c r="C22" s="44" t="s">
        <v>75</v>
      </c>
      <c r="D22" s="39" t="s">
        <v>45</v>
      </c>
      <c r="E22" s="40"/>
      <c r="F22" s="39" t="s">
        <v>45</v>
      </c>
      <c r="G22" s="39" t="s">
        <v>45</v>
      </c>
      <c r="H22" s="40"/>
      <c r="I22" s="167"/>
    </row>
    <row r="23" spans="1:9" ht="14.25" customHeight="1">
      <c r="A23" s="165"/>
      <c r="B23" s="30" t="s">
        <v>76</v>
      </c>
      <c r="C23" s="45" t="s">
        <v>77</v>
      </c>
      <c r="D23" s="36" t="s">
        <v>45</v>
      </c>
      <c r="E23" s="36" t="s">
        <v>45</v>
      </c>
      <c r="F23" s="37"/>
      <c r="G23" s="37"/>
      <c r="H23" s="36" t="s">
        <v>45</v>
      </c>
      <c r="I23" s="167"/>
    </row>
    <row r="24" spans="1:9" ht="14.25" customHeight="1">
      <c r="A24" s="165"/>
      <c r="B24" s="30" t="s">
        <v>78</v>
      </c>
      <c r="C24" s="45"/>
      <c r="D24" s="36"/>
      <c r="E24" s="36"/>
      <c r="F24" s="37"/>
      <c r="G24" s="37"/>
      <c r="H24" s="36"/>
      <c r="I24" s="167"/>
    </row>
    <row r="25" spans="1:9" ht="14.25" customHeight="1">
      <c r="A25" s="165"/>
      <c r="B25" s="46" t="s">
        <v>79</v>
      </c>
      <c r="C25" s="47"/>
      <c r="D25" s="48"/>
      <c r="E25" s="48"/>
      <c r="F25" s="49"/>
      <c r="G25" s="49"/>
      <c r="H25" s="48"/>
      <c r="I25" s="168"/>
    </row>
    <row r="26" spans="1:9" ht="19.5" customHeight="1">
      <c r="A26" s="28"/>
      <c r="B26" s="50" t="s">
        <v>80</v>
      </c>
      <c r="C26" s="180" t="s">
        <v>81</v>
      </c>
      <c r="D26" s="175"/>
      <c r="E26" s="175"/>
      <c r="F26" s="175"/>
      <c r="G26" s="175"/>
      <c r="H26" s="176"/>
      <c r="I26" s="182" t="s">
        <v>42</v>
      </c>
    </row>
    <row r="27" spans="1:9" ht="30" customHeight="1">
      <c r="A27" s="164" t="s">
        <v>52</v>
      </c>
      <c r="B27" s="51" t="s">
        <v>82</v>
      </c>
      <c r="C27" s="45" t="s">
        <v>83</v>
      </c>
      <c r="D27" s="36" t="s">
        <v>45</v>
      </c>
      <c r="E27" s="37"/>
      <c r="F27" s="36" t="s">
        <v>45</v>
      </c>
      <c r="G27" s="36" t="s">
        <v>45</v>
      </c>
      <c r="H27" s="36" t="s">
        <v>45</v>
      </c>
      <c r="I27" s="183"/>
    </row>
    <row r="28" spans="1:9" ht="14.25" customHeight="1">
      <c r="A28" s="165"/>
      <c r="B28" s="52" t="s">
        <v>84</v>
      </c>
      <c r="C28" s="53" t="s">
        <v>85</v>
      </c>
      <c r="D28" s="36" t="s">
        <v>45</v>
      </c>
      <c r="E28" s="36"/>
      <c r="F28" s="36" t="s">
        <v>45</v>
      </c>
      <c r="G28" s="37"/>
      <c r="H28" s="36" t="s">
        <v>45</v>
      </c>
      <c r="I28" s="183"/>
    </row>
    <row r="29" spans="1:9" ht="44.25" customHeight="1">
      <c r="A29" s="165"/>
      <c r="B29" s="30" t="s">
        <v>86</v>
      </c>
      <c r="C29" s="54" t="s">
        <v>87</v>
      </c>
      <c r="D29" s="36" t="s">
        <v>45</v>
      </c>
      <c r="E29" s="37"/>
      <c r="F29" s="37"/>
      <c r="G29" s="37"/>
      <c r="H29" s="36" t="s">
        <v>45</v>
      </c>
      <c r="I29" s="183"/>
    </row>
    <row r="30" spans="1:9" ht="14.25" customHeight="1">
      <c r="A30" s="165"/>
      <c r="B30" s="42" t="s">
        <v>88</v>
      </c>
      <c r="C30" s="55"/>
      <c r="D30" s="39"/>
      <c r="E30" s="40"/>
      <c r="F30" s="39"/>
      <c r="G30" s="39"/>
      <c r="H30" s="39"/>
      <c r="I30" s="183"/>
    </row>
    <row r="31" spans="1:9" ht="14.25" customHeight="1">
      <c r="A31" s="165"/>
      <c r="B31" s="42" t="s">
        <v>89</v>
      </c>
      <c r="D31" s="39"/>
      <c r="E31" s="40"/>
      <c r="F31" s="39"/>
      <c r="G31" s="39"/>
      <c r="H31" s="39"/>
      <c r="I31" s="184"/>
    </row>
    <row r="32" spans="1:9" ht="14.25" customHeight="1">
      <c r="A32" s="28"/>
      <c r="B32" s="29" t="s">
        <v>90</v>
      </c>
      <c r="C32" s="181"/>
      <c r="D32" s="170"/>
      <c r="E32" s="170"/>
      <c r="F32" s="170"/>
      <c r="G32" s="170"/>
      <c r="H32" s="171"/>
      <c r="I32" s="185" t="s">
        <v>42</v>
      </c>
    </row>
    <row r="33" spans="1:9" ht="14.25" customHeight="1">
      <c r="A33" s="164" t="s">
        <v>52</v>
      </c>
      <c r="B33" s="30" t="s">
        <v>91</v>
      </c>
      <c r="C33" s="56"/>
      <c r="D33" s="56"/>
      <c r="E33" s="56"/>
      <c r="F33" s="56"/>
      <c r="G33" s="56"/>
      <c r="H33" s="56"/>
      <c r="I33" s="167"/>
    </row>
    <row r="34" spans="1:9" ht="14.25" customHeight="1">
      <c r="A34" s="165"/>
      <c r="B34" s="30" t="s">
        <v>92</v>
      </c>
      <c r="C34" s="56"/>
      <c r="D34" s="56"/>
      <c r="E34" s="56"/>
      <c r="F34" s="56"/>
      <c r="G34" s="56"/>
      <c r="H34" s="56"/>
      <c r="I34" s="167"/>
    </row>
    <row r="35" spans="1:9" ht="14.25" customHeight="1">
      <c r="A35" s="165"/>
      <c r="B35" s="30" t="s">
        <v>93</v>
      </c>
      <c r="C35" s="56"/>
      <c r="D35" s="56"/>
      <c r="E35" s="56"/>
      <c r="F35" s="56"/>
      <c r="G35" s="56"/>
      <c r="H35" s="56"/>
      <c r="I35" s="167"/>
    </row>
    <row r="36" spans="1:9" ht="14.25" customHeight="1">
      <c r="A36" s="165"/>
      <c r="B36" s="30" t="s">
        <v>94</v>
      </c>
      <c r="C36" s="56"/>
      <c r="D36" s="56"/>
      <c r="E36" s="56"/>
      <c r="F36" s="56"/>
      <c r="G36" s="56"/>
      <c r="H36" s="56"/>
      <c r="I36" s="167"/>
    </row>
    <row r="37" spans="1:9" ht="14.25" customHeight="1">
      <c r="A37" s="165"/>
      <c r="B37" s="46" t="s">
        <v>95</v>
      </c>
      <c r="C37" s="57"/>
      <c r="D37" s="57"/>
      <c r="E37" s="57"/>
      <c r="F37" s="57"/>
      <c r="G37" s="57"/>
      <c r="H37" s="57"/>
      <c r="I37" s="168"/>
    </row>
    <row r="38" spans="1:9" ht="14.25" customHeight="1">
      <c r="A38" s="28"/>
      <c r="B38" s="29" t="s">
        <v>96</v>
      </c>
      <c r="C38" s="181"/>
      <c r="D38" s="170"/>
      <c r="E38" s="170"/>
      <c r="F38" s="170"/>
      <c r="G38" s="170"/>
      <c r="H38" s="171"/>
      <c r="I38" s="166" t="s">
        <v>42</v>
      </c>
    </row>
    <row r="39" spans="1:9" ht="14.25" customHeight="1">
      <c r="A39" s="164" t="s">
        <v>52</v>
      </c>
      <c r="B39" s="30" t="s">
        <v>97</v>
      </c>
      <c r="C39" s="58"/>
      <c r="D39" s="56"/>
      <c r="E39" s="56"/>
      <c r="F39" s="56"/>
      <c r="G39" s="56"/>
      <c r="H39" s="56"/>
      <c r="I39" s="167"/>
    </row>
    <row r="40" spans="1:9" ht="14.25" customHeight="1">
      <c r="A40" s="165"/>
      <c r="B40" s="30" t="s">
        <v>98</v>
      </c>
      <c r="C40" s="58"/>
      <c r="D40" s="56"/>
      <c r="E40" s="56"/>
      <c r="F40" s="56"/>
      <c r="G40" s="56"/>
      <c r="H40" s="56"/>
      <c r="I40" s="167"/>
    </row>
    <row r="41" spans="1:9" ht="14.25" customHeight="1">
      <c r="A41" s="165"/>
      <c r="B41" s="30" t="s">
        <v>99</v>
      </c>
      <c r="C41" s="59"/>
      <c r="D41" s="60"/>
      <c r="E41" s="60"/>
      <c r="F41" s="60"/>
      <c r="G41" s="60"/>
      <c r="H41" s="60"/>
      <c r="I41" s="167"/>
    </row>
    <row r="42" spans="1:9" ht="14.25" customHeight="1">
      <c r="A42" s="165"/>
      <c r="B42" s="30" t="s">
        <v>100</v>
      </c>
      <c r="C42" s="59"/>
      <c r="D42" s="60"/>
      <c r="E42" s="60"/>
      <c r="F42" s="60"/>
      <c r="G42" s="60"/>
      <c r="H42" s="60"/>
      <c r="I42" s="167"/>
    </row>
    <row r="43" spans="1:9" ht="14.25" customHeight="1">
      <c r="A43" s="165"/>
      <c r="B43" s="46" t="s">
        <v>101</v>
      </c>
      <c r="C43" s="61"/>
      <c r="D43" s="57"/>
      <c r="E43" s="57"/>
      <c r="F43" s="57"/>
      <c r="G43" s="57"/>
      <c r="H43" s="57"/>
      <c r="I43" s="168"/>
    </row>
    <row r="44" spans="1:9" ht="14.25" customHeight="1">
      <c r="A44" s="28"/>
      <c r="B44" s="29" t="s">
        <v>102</v>
      </c>
      <c r="C44" s="181"/>
      <c r="D44" s="170"/>
      <c r="E44" s="170"/>
      <c r="F44" s="170"/>
      <c r="G44" s="170"/>
      <c r="H44" s="171"/>
      <c r="I44" s="166" t="s">
        <v>42</v>
      </c>
    </row>
    <row r="45" spans="1:9" ht="14.25" customHeight="1">
      <c r="A45" s="164" t="s">
        <v>52</v>
      </c>
      <c r="B45" s="30" t="s">
        <v>103</v>
      </c>
      <c r="C45" s="58"/>
      <c r="D45" s="56"/>
      <c r="E45" s="56"/>
      <c r="F45" s="56"/>
      <c r="G45" s="56"/>
      <c r="H45" s="56"/>
      <c r="I45" s="167"/>
    </row>
    <row r="46" spans="1:9" ht="14.25" customHeight="1">
      <c r="A46" s="165"/>
      <c r="B46" s="30" t="s">
        <v>104</v>
      </c>
      <c r="C46" s="58"/>
      <c r="D46" s="56"/>
      <c r="E46" s="56"/>
      <c r="F46" s="56"/>
      <c r="G46" s="56"/>
      <c r="H46" s="56"/>
      <c r="I46" s="167"/>
    </row>
    <row r="47" spans="1:9" ht="18.75" customHeight="1">
      <c r="A47" s="165"/>
      <c r="B47" s="30" t="s">
        <v>105</v>
      </c>
      <c r="C47" s="59"/>
      <c r="D47" s="60"/>
      <c r="E47" s="60"/>
      <c r="F47" s="60"/>
      <c r="G47" s="60"/>
      <c r="H47" s="60"/>
      <c r="I47" s="167"/>
    </row>
    <row r="48" spans="1:9" ht="18.75" customHeight="1">
      <c r="A48" s="165"/>
      <c r="B48" s="30" t="s">
        <v>106</v>
      </c>
      <c r="C48" s="59"/>
      <c r="D48" s="60"/>
      <c r="E48" s="60"/>
      <c r="F48" s="60"/>
      <c r="G48" s="60"/>
      <c r="H48" s="60"/>
      <c r="I48" s="167"/>
    </row>
    <row r="49" spans="1:9" ht="18.75" customHeight="1">
      <c r="A49" s="165"/>
      <c r="B49" s="46" t="s">
        <v>107</v>
      </c>
      <c r="C49" s="61"/>
      <c r="D49" s="57"/>
      <c r="E49" s="57"/>
      <c r="F49" s="57"/>
      <c r="G49" s="57"/>
      <c r="H49" s="57"/>
      <c r="I49" s="168"/>
    </row>
    <row r="50" spans="1:9" ht="14.25" customHeight="1">
      <c r="C50" s="62"/>
    </row>
    <row r="51" spans="1:9" ht="14.25" customHeight="1">
      <c r="C51" s="62"/>
    </row>
    <row r="52" spans="1:9" ht="14.25" customHeight="1">
      <c r="C52" s="62"/>
    </row>
    <row r="53" spans="1:9" ht="14.25" customHeight="1">
      <c r="C53" s="62"/>
    </row>
    <row r="54" spans="1:9" ht="14.25" customHeight="1">
      <c r="C54" s="62"/>
    </row>
    <row r="55" spans="1:9" ht="14.25" customHeight="1">
      <c r="C55" s="62"/>
    </row>
    <row r="56" spans="1:9" ht="14.25" customHeight="1">
      <c r="C56" s="62"/>
    </row>
    <row r="57" spans="1:9" ht="14.25" customHeight="1">
      <c r="C57" s="62"/>
    </row>
    <row r="58" spans="1:9" ht="14.25" customHeight="1">
      <c r="C58" s="62"/>
    </row>
    <row r="59" spans="1:9" ht="14.25" customHeight="1">
      <c r="C59" s="62"/>
    </row>
    <row r="60" spans="1:9" ht="14.25" customHeight="1">
      <c r="C60" s="62"/>
    </row>
    <row r="61" spans="1:9" ht="14.25" customHeight="1">
      <c r="C61" s="62"/>
    </row>
    <row r="62" spans="1:9" ht="14.25" customHeight="1">
      <c r="C62" s="62"/>
    </row>
    <row r="63" spans="1:9" ht="14.25" customHeight="1">
      <c r="C63" s="62"/>
    </row>
    <row r="64" spans="1:9" ht="14.25" customHeight="1">
      <c r="C64" s="62"/>
    </row>
    <row r="65" spans="3:3" ht="14.25" customHeight="1">
      <c r="C65" s="62"/>
    </row>
    <row r="66" spans="3:3" ht="14.25" customHeight="1">
      <c r="C66" s="62"/>
    </row>
    <row r="67" spans="3:3" ht="14.25" customHeight="1">
      <c r="C67" s="62"/>
    </row>
    <row r="68" spans="3:3" ht="14.25" customHeight="1">
      <c r="C68" s="62"/>
    </row>
    <row r="69" spans="3:3" ht="14.25" customHeight="1">
      <c r="C69" s="62"/>
    </row>
    <row r="70" spans="3:3" ht="14.25" customHeight="1">
      <c r="C70" s="62"/>
    </row>
    <row r="71" spans="3:3" ht="14.25" customHeight="1">
      <c r="C71" s="62"/>
    </row>
    <row r="72" spans="3:3" ht="14.25" customHeight="1">
      <c r="C72" s="62"/>
    </row>
    <row r="73" spans="3:3" ht="14.25" customHeight="1">
      <c r="C73" s="62"/>
    </row>
    <row r="74" spans="3:3" ht="14.25" customHeight="1">
      <c r="C74" s="62"/>
    </row>
    <row r="75" spans="3:3" ht="14.25" customHeight="1">
      <c r="C75" s="62"/>
    </row>
    <row r="76" spans="3:3" ht="14.25" customHeight="1">
      <c r="C76" s="62"/>
    </row>
    <row r="77" spans="3:3" ht="14.25" customHeight="1">
      <c r="C77" s="62"/>
    </row>
    <row r="78" spans="3:3" ht="14.25" customHeight="1">
      <c r="C78" s="62"/>
    </row>
    <row r="79" spans="3:3" ht="14.25" customHeight="1">
      <c r="C79" s="62"/>
    </row>
    <row r="80" spans="3:3" ht="14.25" customHeight="1">
      <c r="C80" s="62"/>
    </row>
    <row r="81" spans="3:3" ht="14.25" customHeight="1">
      <c r="C81" s="62"/>
    </row>
    <row r="82" spans="3:3" ht="14.25" customHeight="1">
      <c r="C82" s="62"/>
    </row>
    <row r="83" spans="3:3" ht="14.25" customHeight="1">
      <c r="C83" s="62"/>
    </row>
    <row r="84" spans="3:3" ht="14.25" customHeight="1">
      <c r="C84" s="62"/>
    </row>
    <row r="85" spans="3:3" ht="14.25" customHeight="1">
      <c r="C85" s="62"/>
    </row>
    <row r="86" spans="3:3" ht="14.25" customHeight="1">
      <c r="C86" s="62"/>
    </row>
    <row r="87" spans="3:3" ht="14.25" customHeight="1">
      <c r="C87" s="62"/>
    </row>
    <row r="88" spans="3:3" ht="14.25" customHeight="1">
      <c r="C88" s="62"/>
    </row>
    <row r="89" spans="3:3" ht="14.25" customHeight="1">
      <c r="C89" s="62"/>
    </row>
    <row r="90" spans="3:3" ht="14.25" customHeight="1">
      <c r="C90" s="62"/>
    </row>
    <row r="91" spans="3:3" ht="14.25" customHeight="1">
      <c r="C91" s="62"/>
    </row>
    <row r="92" spans="3:3" ht="14.25" customHeight="1">
      <c r="C92" s="62"/>
    </row>
    <row r="93" spans="3:3" ht="14.25" customHeight="1">
      <c r="C93" s="62"/>
    </row>
    <row r="94" spans="3:3" ht="14.25" customHeight="1">
      <c r="C94" s="62"/>
    </row>
    <row r="95" spans="3:3" ht="14.25" customHeight="1">
      <c r="C95" s="62"/>
    </row>
    <row r="96" spans="3:3" ht="14.25" customHeight="1">
      <c r="C96" s="62"/>
    </row>
    <row r="97" spans="3:3" ht="14.25" customHeight="1">
      <c r="C97" s="62"/>
    </row>
    <row r="98" spans="3:3" ht="14.25" customHeight="1">
      <c r="C98" s="62"/>
    </row>
    <row r="99" spans="3:3" ht="14.25" customHeight="1">
      <c r="C99" s="62"/>
    </row>
    <row r="100" spans="3:3" ht="14.25" customHeight="1">
      <c r="C100" s="62"/>
    </row>
    <row r="101" spans="3:3" ht="14.25" customHeight="1">
      <c r="C101" s="62"/>
    </row>
    <row r="102" spans="3:3" ht="14.25" customHeight="1">
      <c r="C102" s="62"/>
    </row>
    <row r="103" spans="3:3" ht="14.25" customHeight="1">
      <c r="C103" s="62"/>
    </row>
    <row r="104" spans="3:3" ht="14.25" customHeight="1">
      <c r="C104" s="62"/>
    </row>
    <row r="105" spans="3:3" ht="14.25" customHeight="1">
      <c r="C105" s="62"/>
    </row>
    <row r="106" spans="3:3" ht="14.25" customHeight="1">
      <c r="C106" s="62"/>
    </row>
    <row r="107" spans="3:3" ht="14.25" customHeight="1">
      <c r="C107" s="62"/>
    </row>
    <row r="108" spans="3:3" ht="14.25" customHeight="1">
      <c r="C108" s="62"/>
    </row>
    <row r="109" spans="3:3" ht="14.25" customHeight="1">
      <c r="C109" s="62"/>
    </row>
    <row r="110" spans="3:3" ht="14.25" customHeight="1">
      <c r="C110" s="62"/>
    </row>
    <row r="111" spans="3:3" ht="14.25" customHeight="1">
      <c r="C111" s="62"/>
    </row>
    <row r="112" spans="3:3" ht="14.25" customHeight="1">
      <c r="C112" s="62"/>
    </row>
    <row r="113" spans="3:3" ht="14.25" customHeight="1">
      <c r="C113" s="62"/>
    </row>
    <row r="114" spans="3:3" ht="14.25" customHeight="1">
      <c r="C114" s="62"/>
    </row>
    <row r="115" spans="3:3" ht="14.25" customHeight="1">
      <c r="C115" s="62"/>
    </row>
    <row r="116" spans="3:3" ht="14.25" customHeight="1">
      <c r="C116" s="62"/>
    </row>
    <row r="117" spans="3:3" ht="14.25" customHeight="1">
      <c r="C117" s="62"/>
    </row>
    <row r="118" spans="3:3" ht="14.25" customHeight="1">
      <c r="C118" s="62"/>
    </row>
    <row r="119" spans="3:3" ht="14.25" customHeight="1">
      <c r="C119" s="62"/>
    </row>
    <row r="120" spans="3:3" ht="14.25" customHeight="1">
      <c r="C120" s="62"/>
    </row>
    <row r="121" spans="3:3" ht="14.25" customHeight="1">
      <c r="C121" s="62"/>
    </row>
    <row r="122" spans="3:3" ht="14.25" customHeight="1">
      <c r="C122" s="62"/>
    </row>
    <row r="123" spans="3:3" ht="14.25" customHeight="1">
      <c r="C123" s="62"/>
    </row>
    <row r="124" spans="3:3" ht="14.25" customHeight="1">
      <c r="C124" s="62"/>
    </row>
    <row r="125" spans="3:3" ht="14.25" customHeight="1">
      <c r="C125" s="62"/>
    </row>
    <row r="126" spans="3:3" ht="14.25" customHeight="1">
      <c r="C126" s="62"/>
    </row>
    <row r="127" spans="3:3" ht="14.25" customHeight="1">
      <c r="C127" s="62"/>
    </row>
    <row r="128" spans="3:3" ht="14.25" customHeight="1">
      <c r="C128" s="62"/>
    </row>
    <row r="129" spans="3:3" ht="14.25" customHeight="1">
      <c r="C129" s="62"/>
    </row>
    <row r="130" spans="3:3" ht="14.25" customHeight="1">
      <c r="C130" s="62"/>
    </row>
    <row r="131" spans="3:3" ht="14.25" customHeight="1">
      <c r="C131" s="62"/>
    </row>
    <row r="132" spans="3:3" ht="14.25" customHeight="1">
      <c r="C132" s="62"/>
    </row>
    <row r="133" spans="3:3" ht="14.25" customHeight="1">
      <c r="C133" s="62"/>
    </row>
    <row r="134" spans="3:3" ht="14.25" customHeight="1">
      <c r="C134" s="62"/>
    </row>
    <row r="135" spans="3:3" ht="14.25" customHeight="1">
      <c r="C135" s="62"/>
    </row>
    <row r="136" spans="3:3" ht="14.25" customHeight="1">
      <c r="C136" s="62"/>
    </row>
    <row r="137" spans="3:3" ht="14.25" customHeight="1">
      <c r="C137" s="62"/>
    </row>
    <row r="138" spans="3:3" ht="14.25" customHeight="1">
      <c r="C138" s="62"/>
    </row>
    <row r="139" spans="3:3" ht="14.25" customHeight="1">
      <c r="C139" s="62"/>
    </row>
    <row r="140" spans="3:3" ht="14.25" customHeight="1">
      <c r="C140" s="62"/>
    </row>
    <row r="141" spans="3:3" ht="14.25" customHeight="1">
      <c r="C141" s="62"/>
    </row>
    <row r="142" spans="3:3" ht="14.25" customHeight="1">
      <c r="C142" s="62"/>
    </row>
    <row r="143" spans="3:3" ht="14.25" customHeight="1">
      <c r="C143" s="62"/>
    </row>
    <row r="144" spans="3:3" ht="14.25" customHeight="1">
      <c r="C144" s="62"/>
    </row>
    <row r="145" spans="3:3" ht="14.25" customHeight="1">
      <c r="C145" s="62"/>
    </row>
    <row r="146" spans="3:3" ht="14.25" customHeight="1">
      <c r="C146" s="62"/>
    </row>
    <row r="147" spans="3:3" ht="14.25" customHeight="1">
      <c r="C147" s="62"/>
    </row>
    <row r="148" spans="3:3" ht="14.25" customHeight="1">
      <c r="C148" s="62"/>
    </row>
    <row r="149" spans="3:3" ht="14.25" customHeight="1">
      <c r="C149" s="62"/>
    </row>
    <row r="150" spans="3:3" ht="14.25" customHeight="1">
      <c r="C150" s="62"/>
    </row>
    <row r="151" spans="3:3" ht="14.25" customHeight="1">
      <c r="C151" s="62"/>
    </row>
    <row r="152" spans="3:3" ht="14.25" customHeight="1">
      <c r="C152" s="62"/>
    </row>
    <row r="153" spans="3:3" ht="14.25" customHeight="1">
      <c r="C153" s="62"/>
    </row>
    <row r="154" spans="3:3" ht="14.25" customHeight="1">
      <c r="C154" s="62"/>
    </row>
    <row r="155" spans="3:3" ht="14.25" customHeight="1">
      <c r="C155" s="62"/>
    </row>
    <row r="156" spans="3:3" ht="14.25" customHeight="1">
      <c r="C156" s="62"/>
    </row>
    <row r="157" spans="3:3" ht="14.25" customHeight="1">
      <c r="C157" s="62"/>
    </row>
    <row r="158" spans="3:3" ht="14.25" customHeight="1">
      <c r="C158" s="62"/>
    </row>
    <row r="159" spans="3:3" ht="14.25" customHeight="1">
      <c r="C159" s="62"/>
    </row>
    <row r="160" spans="3:3" ht="14.25" customHeight="1">
      <c r="C160" s="62"/>
    </row>
    <row r="161" spans="3:3" ht="14.25" customHeight="1">
      <c r="C161" s="62"/>
    </row>
    <row r="162" spans="3:3" ht="14.25" customHeight="1">
      <c r="C162" s="62"/>
    </row>
    <row r="163" spans="3:3" ht="14.25" customHeight="1">
      <c r="C163" s="62"/>
    </row>
    <row r="164" spans="3:3" ht="14.25" customHeight="1">
      <c r="C164" s="62"/>
    </row>
    <row r="165" spans="3:3" ht="14.25" customHeight="1">
      <c r="C165" s="62"/>
    </row>
    <row r="166" spans="3:3" ht="14.25" customHeight="1">
      <c r="C166" s="62"/>
    </row>
    <row r="167" spans="3:3" ht="14.25" customHeight="1">
      <c r="C167" s="62"/>
    </row>
    <row r="168" spans="3:3" ht="14.25" customHeight="1">
      <c r="C168" s="62"/>
    </row>
    <row r="169" spans="3:3" ht="14.25" customHeight="1">
      <c r="C169" s="62"/>
    </row>
    <row r="170" spans="3:3" ht="14.25" customHeight="1">
      <c r="C170" s="62"/>
    </row>
    <row r="171" spans="3:3" ht="14.25" customHeight="1">
      <c r="C171" s="62"/>
    </row>
    <row r="172" spans="3:3" ht="14.25" customHeight="1">
      <c r="C172" s="62"/>
    </row>
    <row r="173" spans="3:3" ht="14.25" customHeight="1">
      <c r="C173" s="62"/>
    </row>
    <row r="174" spans="3:3" ht="14.25" customHeight="1">
      <c r="C174" s="62"/>
    </row>
    <row r="175" spans="3:3" ht="14.25" customHeight="1">
      <c r="C175" s="62"/>
    </row>
    <row r="176" spans="3:3" ht="14.25" customHeight="1">
      <c r="C176" s="62"/>
    </row>
    <row r="177" spans="3:3" ht="14.25" customHeight="1">
      <c r="C177" s="62"/>
    </row>
    <row r="178" spans="3:3" ht="14.25" customHeight="1">
      <c r="C178" s="62"/>
    </row>
    <row r="179" spans="3:3" ht="14.25" customHeight="1">
      <c r="C179" s="62"/>
    </row>
    <row r="180" spans="3:3" ht="14.25" customHeight="1">
      <c r="C180" s="62"/>
    </row>
    <row r="181" spans="3:3" ht="14.25" customHeight="1">
      <c r="C181" s="62"/>
    </row>
    <row r="182" spans="3:3" ht="14.25" customHeight="1">
      <c r="C182" s="62"/>
    </row>
    <row r="183" spans="3:3" ht="14.25" customHeight="1">
      <c r="C183" s="62"/>
    </row>
    <row r="184" spans="3:3" ht="14.25" customHeight="1">
      <c r="C184" s="62"/>
    </row>
    <row r="185" spans="3:3" ht="14.25" customHeight="1">
      <c r="C185" s="62"/>
    </row>
    <row r="186" spans="3:3" ht="14.25" customHeight="1">
      <c r="C186" s="62"/>
    </row>
    <row r="187" spans="3:3" ht="14.25" customHeight="1">
      <c r="C187" s="62"/>
    </row>
    <row r="188" spans="3:3" ht="14.25" customHeight="1">
      <c r="C188" s="62"/>
    </row>
    <row r="189" spans="3:3" ht="14.25" customHeight="1">
      <c r="C189" s="62"/>
    </row>
    <row r="190" spans="3:3" ht="14.25" customHeight="1">
      <c r="C190" s="62"/>
    </row>
    <row r="191" spans="3:3" ht="14.25" customHeight="1">
      <c r="C191" s="62"/>
    </row>
    <row r="192" spans="3:3" ht="14.25" customHeight="1">
      <c r="C192" s="62"/>
    </row>
    <row r="193" spans="3:3" ht="14.25" customHeight="1">
      <c r="C193" s="62"/>
    </row>
    <row r="194" spans="3:3" ht="14.25" customHeight="1">
      <c r="C194" s="62"/>
    </row>
    <row r="195" spans="3:3" ht="14.25" customHeight="1">
      <c r="C195" s="62"/>
    </row>
    <row r="196" spans="3:3" ht="14.25" customHeight="1">
      <c r="C196" s="62"/>
    </row>
    <row r="197" spans="3:3" ht="14.25" customHeight="1">
      <c r="C197" s="62"/>
    </row>
    <row r="198" spans="3:3" ht="14.25" customHeight="1">
      <c r="C198" s="62"/>
    </row>
    <row r="199" spans="3:3" ht="14.25" customHeight="1">
      <c r="C199" s="62"/>
    </row>
    <row r="200" spans="3:3" ht="14.25" customHeight="1">
      <c r="C200" s="62"/>
    </row>
    <row r="201" spans="3:3" ht="14.25" customHeight="1">
      <c r="C201" s="62"/>
    </row>
    <row r="202" spans="3:3" ht="14.25" customHeight="1">
      <c r="C202" s="62"/>
    </row>
    <row r="203" spans="3:3" ht="14.25" customHeight="1">
      <c r="C203" s="62"/>
    </row>
    <row r="204" spans="3:3" ht="14.25" customHeight="1">
      <c r="C204" s="62"/>
    </row>
    <row r="205" spans="3:3" ht="14.25" customHeight="1">
      <c r="C205" s="62"/>
    </row>
    <row r="206" spans="3:3" ht="14.25" customHeight="1">
      <c r="C206" s="62"/>
    </row>
    <row r="207" spans="3:3" ht="14.25" customHeight="1">
      <c r="C207" s="62"/>
    </row>
    <row r="208" spans="3:3" ht="14.25" customHeight="1">
      <c r="C208" s="62"/>
    </row>
    <row r="209" spans="3:3" ht="14.25" customHeight="1">
      <c r="C209" s="62"/>
    </row>
    <row r="210" spans="3:3" ht="14.25" customHeight="1">
      <c r="C210" s="62"/>
    </row>
    <row r="211" spans="3:3" ht="14.25" customHeight="1">
      <c r="C211" s="62"/>
    </row>
    <row r="212" spans="3:3" ht="14.25" customHeight="1">
      <c r="C212" s="62"/>
    </row>
    <row r="213" spans="3:3" ht="14.25" customHeight="1">
      <c r="C213" s="62"/>
    </row>
    <row r="214" spans="3:3" ht="14.25" customHeight="1">
      <c r="C214" s="62"/>
    </row>
    <row r="215" spans="3:3" ht="14.25" customHeight="1">
      <c r="C215" s="62"/>
    </row>
    <row r="216" spans="3:3" ht="14.25" customHeight="1">
      <c r="C216" s="62"/>
    </row>
    <row r="217" spans="3:3" ht="14.25" customHeight="1">
      <c r="C217" s="62"/>
    </row>
    <row r="218" spans="3:3" ht="14.25" customHeight="1">
      <c r="C218" s="62"/>
    </row>
    <row r="219" spans="3:3" ht="14.25" customHeight="1">
      <c r="C219" s="62"/>
    </row>
    <row r="220" spans="3:3" ht="14.25" customHeight="1">
      <c r="C220" s="62"/>
    </row>
    <row r="221" spans="3:3" ht="14.25" customHeight="1">
      <c r="C221" s="62"/>
    </row>
    <row r="222" spans="3:3" ht="14.25" customHeight="1">
      <c r="C222" s="62"/>
    </row>
    <row r="223" spans="3:3" ht="14.25" customHeight="1">
      <c r="C223" s="62"/>
    </row>
    <row r="224" spans="3:3" ht="14.25" customHeight="1">
      <c r="C224" s="62"/>
    </row>
    <row r="225" spans="3:3" ht="14.25" customHeight="1">
      <c r="C225" s="62"/>
    </row>
    <row r="226" spans="3:3" ht="14.25" customHeight="1">
      <c r="C226" s="62"/>
    </row>
    <row r="227" spans="3:3" ht="14.25" customHeight="1">
      <c r="C227" s="62"/>
    </row>
    <row r="228" spans="3:3" ht="14.25" customHeight="1">
      <c r="C228" s="62"/>
    </row>
    <row r="229" spans="3:3" ht="14.25" customHeight="1">
      <c r="C229" s="62"/>
    </row>
    <row r="230" spans="3:3" ht="14.25" customHeight="1">
      <c r="C230" s="62"/>
    </row>
    <row r="231" spans="3:3" ht="14.25" customHeight="1">
      <c r="C231" s="62"/>
    </row>
    <row r="232" spans="3:3" ht="14.25" customHeight="1">
      <c r="C232" s="62"/>
    </row>
    <row r="233" spans="3:3" ht="14.25" customHeight="1">
      <c r="C233" s="62"/>
    </row>
    <row r="234" spans="3:3" ht="14.25" customHeight="1">
      <c r="C234" s="62"/>
    </row>
    <row r="235" spans="3:3" ht="14.25" customHeight="1">
      <c r="C235" s="62"/>
    </row>
    <row r="236" spans="3:3" ht="14.25" customHeight="1">
      <c r="C236" s="62"/>
    </row>
    <row r="237" spans="3:3" ht="14.25" customHeight="1">
      <c r="C237" s="62"/>
    </row>
    <row r="238" spans="3:3" ht="14.25" customHeight="1">
      <c r="C238" s="62"/>
    </row>
    <row r="239" spans="3:3" ht="14.25" customHeight="1">
      <c r="C239" s="62"/>
    </row>
    <row r="240" spans="3:3" ht="14.25" customHeight="1">
      <c r="C240" s="62"/>
    </row>
    <row r="241" spans="3:3" ht="14.25" customHeight="1">
      <c r="C241" s="62"/>
    </row>
    <row r="242" spans="3:3" ht="14.25" customHeight="1">
      <c r="C242" s="62"/>
    </row>
    <row r="243" spans="3:3" ht="14.25" customHeight="1">
      <c r="C243" s="62"/>
    </row>
    <row r="244" spans="3:3" ht="14.25" customHeight="1">
      <c r="C244" s="62"/>
    </row>
    <row r="245" spans="3:3" ht="14.25" customHeight="1">
      <c r="C245" s="62"/>
    </row>
    <row r="246" spans="3:3" ht="14.25" customHeight="1">
      <c r="C246" s="62"/>
    </row>
    <row r="247" spans="3:3" ht="14.25" customHeight="1">
      <c r="C247" s="62"/>
    </row>
    <row r="248" spans="3:3" ht="14.25" customHeight="1">
      <c r="C248" s="62"/>
    </row>
    <row r="249" spans="3:3" ht="14.25" customHeight="1">
      <c r="C249" s="62"/>
    </row>
    <row r="250" spans="3:3" ht="14.25" customHeight="1">
      <c r="C250" s="62"/>
    </row>
    <row r="251" spans="3:3" ht="14.25" customHeight="1">
      <c r="C251" s="62"/>
    </row>
    <row r="252" spans="3:3" ht="14.25" customHeight="1">
      <c r="C252" s="62"/>
    </row>
    <row r="253" spans="3:3" ht="14.25" customHeight="1">
      <c r="C253" s="62"/>
    </row>
    <row r="254" spans="3:3" ht="14.25" customHeight="1">
      <c r="C254" s="62"/>
    </row>
    <row r="255" spans="3:3" ht="14.25" customHeight="1">
      <c r="C255" s="62"/>
    </row>
    <row r="256" spans="3:3" ht="14.25" customHeight="1">
      <c r="C256" s="62"/>
    </row>
    <row r="257" spans="3:3" ht="14.25" customHeight="1">
      <c r="C257" s="62"/>
    </row>
    <row r="258" spans="3:3" ht="14.25" customHeight="1">
      <c r="C258" s="62"/>
    </row>
    <row r="259" spans="3:3" ht="14.25" customHeight="1">
      <c r="C259" s="62"/>
    </row>
    <row r="260" spans="3:3" ht="14.25" customHeight="1">
      <c r="C260" s="62"/>
    </row>
    <row r="261" spans="3:3" ht="14.25" customHeight="1">
      <c r="C261" s="62"/>
    </row>
    <row r="262" spans="3:3" ht="14.25" customHeight="1">
      <c r="C262" s="62"/>
    </row>
    <row r="263" spans="3:3" ht="14.25" customHeight="1">
      <c r="C263" s="62"/>
    </row>
    <row r="264" spans="3:3" ht="14.25" customHeight="1">
      <c r="C264" s="62"/>
    </row>
    <row r="265" spans="3:3" ht="14.25" customHeight="1">
      <c r="C265" s="62"/>
    </row>
    <row r="266" spans="3:3" ht="14.25" customHeight="1">
      <c r="C266" s="62"/>
    </row>
    <row r="267" spans="3:3" ht="14.25" customHeight="1">
      <c r="C267" s="62"/>
    </row>
    <row r="268" spans="3:3" ht="14.25" customHeight="1">
      <c r="C268" s="62"/>
    </row>
    <row r="269" spans="3:3" ht="14.25" customHeight="1">
      <c r="C269" s="62"/>
    </row>
    <row r="270" spans="3:3" ht="14.25" customHeight="1">
      <c r="C270" s="62"/>
    </row>
    <row r="271" spans="3:3" ht="14.25" customHeight="1">
      <c r="C271" s="62"/>
    </row>
    <row r="272" spans="3:3" ht="14.25" customHeight="1">
      <c r="C272" s="62"/>
    </row>
    <row r="273" spans="3:3" ht="14.25" customHeight="1">
      <c r="C273" s="62"/>
    </row>
    <row r="274" spans="3:3" ht="14.25" customHeight="1">
      <c r="C274" s="62"/>
    </row>
    <row r="275" spans="3:3" ht="14.25" customHeight="1">
      <c r="C275" s="62"/>
    </row>
    <row r="276" spans="3:3" ht="14.25" customHeight="1">
      <c r="C276" s="62"/>
    </row>
    <row r="277" spans="3:3" ht="14.25" customHeight="1">
      <c r="C277" s="62"/>
    </row>
    <row r="278" spans="3:3" ht="14.25" customHeight="1">
      <c r="C278" s="62"/>
    </row>
    <row r="279" spans="3:3" ht="14.25" customHeight="1">
      <c r="C279" s="62"/>
    </row>
    <row r="280" spans="3:3" ht="14.25" customHeight="1">
      <c r="C280" s="62"/>
    </row>
    <row r="281" spans="3:3" ht="14.25" customHeight="1">
      <c r="C281" s="62"/>
    </row>
    <row r="282" spans="3:3" ht="14.25" customHeight="1">
      <c r="C282" s="62"/>
    </row>
    <row r="283" spans="3:3" ht="14.25" customHeight="1">
      <c r="C283" s="62"/>
    </row>
    <row r="284" spans="3:3" ht="14.25" customHeight="1">
      <c r="C284" s="62"/>
    </row>
    <row r="285" spans="3:3" ht="14.25" customHeight="1">
      <c r="C285" s="62"/>
    </row>
    <row r="286" spans="3:3" ht="14.25" customHeight="1">
      <c r="C286" s="62"/>
    </row>
    <row r="287" spans="3:3" ht="14.25" customHeight="1">
      <c r="C287" s="62"/>
    </row>
    <row r="288" spans="3:3" ht="14.25" customHeight="1">
      <c r="C288" s="62"/>
    </row>
    <row r="289" spans="3:3" ht="14.25" customHeight="1">
      <c r="C289" s="62"/>
    </row>
    <row r="290" spans="3:3" ht="14.25" customHeight="1">
      <c r="C290" s="62"/>
    </row>
    <row r="291" spans="3:3" ht="14.25" customHeight="1">
      <c r="C291" s="62"/>
    </row>
    <row r="292" spans="3:3" ht="14.25" customHeight="1">
      <c r="C292" s="62"/>
    </row>
    <row r="293" spans="3:3" ht="14.25" customHeight="1">
      <c r="C293" s="62"/>
    </row>
    <row r="294" spans="3:3" ht="14.25" customHeight="1">
      <c r="C294" s="62"/>
    </row>
    <row r="295" spans="3:3" ht="14.25" customHeight="1">
      <c r="C295" s="62"/>
    </row>
    <row r="296" spans="3:3" ht="14.25" customHeight="1">
      <c r="C296" s="62"/>
    </row>
    <row r="297" spans="3:3" ht="14.25" customHeight="1">
      <c r="C297" s="62"/>
    </row>
    <row r="298" spans="3:3" ht="14.25" customHeight="1">
      <c r="C298" s="62"/>
    </row>
    <row r="299" spans="3:3" ht="14.25" customHeight="1">
      <c r="C299" s="62"/>
    </row>
    <row r="300" spans="3:3" ht="14.25" customHeight="1">
      <c r="C300" s="62"/>
    </row>
    <row r="301" spans="3:3" ht="14.25" customHeight="1">
      <c r="C301" s="62"/>
    </row>
    <row r="302" spans="3:3" ht="14.25" customHeight="1">
      <c r="C302" s="62"/>
    </row>
    <row r="303" spans="3:3" ht="14.25" customHeight="1">
      <c r="C303" s="62"/>
    </row>
    <row r="304" spans="3:3" ht="14.25" customHeight="1">
      <c r="C304" s="62"/>
    </row>
    <row r="305" spans="3:3" ht="14.25" customHeight="1">
      <c r="C305" s="62"/>
    </row>
    <row r="306" spans="3:3" ht="14.25" customHeight="1">
      <c r="C306" s="62"/>
    </row>
    <row r="307" spans="3:3" ht="14.25" customHeight="1">
      <c r="C307" s="62"/>
    </row>
    <row r="308" spans="3:3" ht="14.25" customHeight="1">
      <c r="C308" s="62"/>
    </row>
    <row r="309" spans="3:3" ht="14.25" customHeight="1">
      <c r="C309" s="62"/>
    </row>
    <row r="310" spans="3:3" ht="14.25" customHeight="1">
      <c r="C310" s="62"/>
    </row>
    <row r="311" spans="3:3" ht="14.25" customHeight="1">
      <c r="C311" s="62"/>
    </row>
    <row r="312" spans="3:3" ht="14.25" customHeight="1">
      <c r="C312" s="62"/>
    </row>
    <row r="313" spans="3:3" ht="14.25" customHeight="1">
      <c r="C313" s="62"/>
    </row>
    <row r="314" spans="3:3" ht="14.25" customHeight="1">
      <c r="C314" s="62"/>
    </row>
    <row r="315" spans="3:3" ht="14.25" customHeight="1">
      <c r="C315" s="62"/>
    </row>
    <row r="316" spans="3:3" ht="14.25" customHeight="1">
      <c r="C316" s="62"/>
    </row>
    <row r="317" spans="3:3" ht="14.25" customHeight="1">
      <c r="C317" s="62"/>
    </row>
    <row r="318" spans="3:3" ht="14.25" customHeight="1">
      <c r="C318" s="62"/>
    </row>
    <row r="319" spans="3:3" ht="14.25" customHeight="1">
      <c r="C319" s="62"/>
    </row>
    <row r="320" spans="3:3" ht="14.25" customHeight="1">
      <c r="C320" s="62"/>
    </row>
    <row r="321" spans="3:3" ht="14.25" customHeight="1">
      <c r="C321" s="62"/>
    </row>
    <row r="322" spans="3:3" ht="14.25" customHeight="1">
      <c r="C322" s="62"/>
    </row>
    <row r="323" spans="3:3" ht="14.25" customHeight="1">
      <c r="C323" s="62"/>
    </row>
    <row r="324" spans="3:3" ht="14.25" customHeight="1">
      <c r="C324" s="62"/>
    </row>
    <row r="325" spans="3:3" ht="14.25" customHeight="1">
      <c r="C325" s="62"/>
    </row>
    <row r="326" spans="3:3" ht="14.25" customHeight="1">
      <c r="C326" s="62"/>
    </row>
    <row r="327" spans="3:3" ht="14.25" customHeight="1">
      <c r="C327" s="62"/>
    </row>
    <row r="328" spans="3:3" ht="14.25" customHeight="1">
      <c r="C328" s="62"/>
    </row>
    <row r="329" spans="3:3" ht="14.25" customHeight="1">
      <c r="C329" s="62"/>
    </row>
    <row r="330" spans="3:3" ht="14.25" customHeight="1">
      <c r="C330" s="62"/>
    </row>
    <row r="331" spans="3:3" ht="14.25" customHeight="1">
      <c r="C331" s="62"/>
    </row>
    <row r="332" spans="3:3" ht="14.25" customHeight="1">
      <c r="C332" s="62"/>
    </row>
    <row r="333" spans="3:3" ht="14.25" customHeight="1">
      <c r="C333" s="62"/>
    </row>
    <row r="334" spans="3:3" ht="14.25" customHeight="1">
      <c r="C334" s="62"/>
    </row>
    <row r="335" spans="3:3" ht="14.25" customHeight="1">
      <c r="C335" s="62"/>
    </row>
    <row r="336" spans="3:3" ht="14.25" customHeight="1">
      <c r="C336" s="62"/>
    </row>
    <row r="337" spans="3:3" ht="14.25" customHeight="1">
      <c r="C337" s="62"/>
    </row>
    <row r="338" spans="3:3" ht="14.25" customHeight="1">
      <c r="C338" s="62"/>
    </row>
    <row r="339" spans="3:3" ht="14.25" customHeight="1">
      <c r="C339" s="62"/>
    </row>
    <row r="340" spans="3:3" ht="14.25" customHeight="1">
      <c r="C340" s="62"/>
    </row>
    <row r="341" spans="3:3" ht="14.25" customHeight="1">
      <c r="C341" s="62"/>
    </row>
    <row r="342" spans="3:3" ht="14.25" customHeight="1">
      <c r="C342" s="62"/>
    </row>
    <row r="343" spans="3:3" ht="14.25" customHeight="1">
      <c r="C343" s="62"/>
    </row>
    <row r="344" spans="3:3" ht="14.25" customHeight="1">
      <c r="C344" s="62"/>
    </row>
    <row r="345" spans="3:3" ht="14.25" customHeight="1">
      <c r="C345" s="62"/>
    </row>
    <row r="346" spans="3:3" ht="14.25" customHeight="1">
      <c r="C346" s="62"/>
    </row>
    <row r="347" spans="3:3" ht="14.25" customHeight="1">
      <c r="C347" s="62"/>
    </row>
    <row r="348" spans="3:3" ht="14.25" customHeight="1">
      <c r="C348" s="62"/>
    </row>
    <row r="349" spans="3:3" ht="14.25" customHeight="1">
      <c r="C349" s="62"/>
    </row>
    <row r="350" spans="3:3" ht="14.25" customHeight="1">
      <c r="C350" s="62"/>
    </row>
    <row r="351" spans="3:3" ht="14.25" customHeight="1">
      <c r="C351" s="62"/>
    </row>
    <row r="352" spans="3:3" ht="14.25" customHeight="1">
      <c r="C352" s="62"/>
    </row>
    <row r="353" spans="3:3" ht="14.25" customHeight="1">
      <c r="C353" s="62"/>
    </row>
    <row r="354" spans="3:3" ht="14.25" customHeight="1">
      <c r="C354" s="62"/>
    </row>
    <row r="355" spans="3:3" ht="14.25" customHeight="1">
      <c r="C355" s="62"/>
    </row>
    <row r="356" spans="3:3" ht="14.25" customHeight="1">
      <c r="C356" s="62"/>
    </row>
    <row r="357" spans="3:3" ht="14.25" customHeight="1">
      <c r="C357" s="62"/>
    </row>
    <row r="358" spans="3:3" ht="14.25" customHeight="1">
      <c r="C358" s="62"/>
    </row>
    <row r="359" spans="3:3" ht="14.25" customHeight="1">
      <c r="C359" s="62"/>
    </row>
    <row r="360" spans="3:3" ht="14.25" customHeight="1">
      <c r="C360" s="62"/>
    </row>
    <row r="361" spans="3:3" ht="14.25" customHeight="1">
      <c r="C361" s="62"/>
    </row>
    <row r="362" spans="3:3" ht="14.25" customHeight="1">
      <c r="C362" s="62"/>
    </row>
    <row r="363" spans="3:3" ht="14.25" customHeight="1">
      <c r="C363" s="62"/>
    </row>
    <row r="364" spans="3:3" ht="14.25" customHeight="1">
      <c r="C364" s="62"/>
    </row>
    <row r="365" spans="3:3" ht="14.25" customHeight="1">
      <c r="C365" s="62"/>
    </row>
    <row r="366" spans="3:3" ht="14.25" customHeight="1">
      <c r="C366" s="62"/>
    </row>
    <row r="367" spans="3:3" ht="14.25" customHeight="1">
      <c r="C367" s="62"/>
    </row>
    <row r="368" spans="3:3" ht="14.25" customHeight="1">
      <c r="C368" s="62"/>
    </row>
    <row r="369" spans="3:3" ht="14.25" customHeight="1">
      <c r="C369" s="62"/>
    </row>
    <row r="370" spans="3:3" ht="14.25" customHeight="1">
      <c r="C370" s="62"/>
    </row>
    <row r="371" spans="3:3" ht="14.25" customHeight="1">
      <c r="C371" s="62"/>
    </row>
    <row r="372" spans="3:3" ht="14.25" customHeight="1">
      <c r="C372" s="62"/>
    </row>
    <row r="373" spans="3:3" ht="14.25" customHeight="1">
      <c r="C373" s="62"/>
    </row>
    <row r="374" spans="3:3" ht="14.25" customHeight="1">
      <c r="C374" s="62"/>
    </row>
    <row r="375" spans="3:3" ht="14.25" customHeight="1">
      <c r="C375" s="62"/>
    </row>
    <row r="376" spans="3:3" ht="14.25" customHeight="1">
      <c r="C376" s="62"/>
    </row>
    <row r="377" spans="3:3" ht="14.25" customHeight="1">
      <c r="C377" s="62"/>
    </row>
    <row r="378" spans="3:3" ht="14.25" customHeight="1">
      <c r="C378" s="62"/>
    </row>
    <row r="379" spans="3:3" ht="14.25" customHeight="1">
      <c r="C379" s="62"/>
    </row>
    <row r="380" spans="3:3" ht="14.25" customHeight="1">
      <c r="C380" s="62"/>
    </row>
    <row r="381" spans="3:3" ht="14.25" customHeight="1">
      <c r="C381" s="62"/>
    </row>
    <row r="382" spans="3:3" ht="14.25" customHeight="1">
      <c r="C382" s="62"/>
    </row>
    <row r="383" spans="3:3" ht="14.25" customHeight="1">
      <c r="C383" s="62"/>
    </row>
    <row r="384" spans="3:3" ht="14.25" customHeight="1">
      <c r="C384" s="62"/>
    </row>
    <row r="385" spans="3:3" ht="14.25" customHeight="1">
      <c r="C385" s="62"/>
    </row>
    <row r="386" spans="3:3" ht="14.25" customHeight="1">
      <c r="C386" s="62"/>
    </row>
    <row r="387" spans="3:3" ht="14.25" customHeight="1">
      <c r="C387" s="62"/>
    </row>
    <row r="388" spans="3:3" ht="14.25" customHeight="1">
      <c r="C388" s="62"/>
    </row>
    <row r="389" spans="3:3" ht="14.25" customHeight="1">
      <c r="C389" s="62"/>
    </row>
    <row r="390" spans="3:3" ht="14.25" customHeight="1">
      <c r="C390" s="62"/>
    </row>
    <row r="391" spans="3:3" ht="14.25" customHeight="1">
      <c r="C391" s="62"/>
    </row>
    <row r="392" spans="3:3" ht="14.25" customHeight="1">
      <c r="C392" s="62"/>
    </row>
    <row r="393" spans="3:3" ht="14.25" customHeight="1">
      <c r="C393" s="62"/>
    </row>
    <row r="394" spans="3:3" ht="14.25" customHeight="1">
      <c r="C394" s="62"/>
    </row>
    <row r="395" spans="3:3" ht="14.25" customHeight="1">
      <c r="C395" s="62"/>
    </row>
    <row r="396" spans="3:3" ht="14.25" customHeight="1">
      <c r="C396" s="62"/>
    </row>
    <row r="397" spans="3:3" ht="14.25" customHeight="1">
      <c r="C397" s="62"/>
    </row>
    <row r="398" spans="3:3" ht="14.25" customHeight="1">
      <c r="C398" s="62"/>
    </row>
    <row r="399" spans="3:3" ht="14.25" customHeight="1">
      <c r="C399" s="62"/>
    </row>
    <row r="400" spans="3:3" ht="14.25" customHeight="1">
      <c r="C400" s="62"/>
    </row>
    <row r="401" spans="3:3" ht="14.25" customHeight="1">
      <c r="C401" s="62"/>
    </row>
    <row r="402" spans="3:3" ht="14.25" customHeight="1">
      <c r="C402" s="62"/>
    </row>
    <row r="403" spans="3:3" ht="14.25" customHeight="1">
      <c r="C403" s="62"/>
    </row>
    <row r="404" spans="3:3" ht="14.25" customHeight="1">
      <c r="C404" s="62"/>
    </row>
    <row r="405" spans="3:3" ht="14.25" customHeight="1">
      <c r="C405" s="62"/>
    </row>
    <row r="406" spans="3:3" ht="14.25" customHeight="1">
      <c r="C406" s="62"/>
    </row>
    <row r="407" spans="3:3" ht="14.25" customHeight="1">
      <c r="C407" s="62"/>
    </row>
    <row r="408" spans="3:3" ht="14.25" customHeight="1">
      <c r="C408" s="62"/>
    </row>
    <row r="409" spans="3:3" ht="14.25" customHeight="1">
      <c r="C409" s="62"/>
    </row>
    <row r="410" spans="3:3" ht="14.25" customHeight="1">
      <c r="C410" s="62"/>
    </row>
    <row r="411" spans="3:3" ht="14.25" customHeight="1">
      <c r="C411" s="62"/>
    </row>
    <row r="412" spans="3:3" ht="14.25" customHeight="1">
      <c r="C412" s="62"/>
    </row>
    <row r="413" spans="3:3" ht="14.25" customHeight="1">
      <c r="C413" s="62"/>
    </row>
    <row r="414" spans="3:3" ht="14.25" customHeight="1">
      <c r="C414" s="62"/>
    </row>
    <row r="415" spans="3:3" ht="14.25" customHeight="1">
      <c r="C415" s="62"/>
    </row>
    <row r="416" spans="3:3" ht="14.25" customHeight="1">
      <c r="C416" s="62"/>
    </row>
    <row r="417" spans="3:3" ht="14.25" customHeight="1">
      <c r="C417" s="62"/>
    </row>
    <row r="418" spans="3:3" ht="14.25" customHeight="1">
      <c r="C418" s="62"/>
    </row>
    <row r="419" spans="3:3" ht="14.25" customHeight="1">
      <c r="C419" s="62"/>
    </row>
    <row r="420" spans="3:3" ht="14.25" customHeight="1">
      <c r="C420" s="62"/>
    </row>
    <row r="421" spans="3:3" ht="14.25" customHeight="1">
      <c r="C421" s="62"/>
    </row>
    <row r="422" spans="3:3" ht="14.25" customHeight="1">
      <c r="C422" s="62"/>
    </row>
    <row r="423" spans="3:3" ht="14.25" customHeight="1">
      <c r="C423" s="62"/>
    </row>
    <row r="424" spans="3:3" ht="14.25" customHeight="1">
      <c r="C424" s="62"/>
    </row>
    <row r="425" spans="3:3" ht="14.25" customHeight="1">
      <c r="C425" s="62"/>
    </row>
    <row r="426" spans="3:3" ht="14.25" customHeight="1">
      <c r="C426" s="62"/>
    </row>
    <row r="427" spans="3:3" ht="14.25" customHeight="1">
      <c r="C427" s="62"/>
    </row>
    <row r="428" spans="3:3" ht="14.25" customHeight="1">
      <c r="C428" s="62"/>
    </row>
    <row r="429" spans="3:3" ht="14.25" customHeight="1">
      <c r="C429" s="62"/>
    </row>
    <row r="430" spans="3:3" ht="14.25" customHeight="1">
      <c r="C430" s="62"/>
    </row>
    <row r="431" spans="3:3" ht="14.25" customHeight="1">
      <c r="C431" s="62"/>
    </row>
    <row r="432" spans="3:3" ht="14.25" customHeight="1">
      <c r="C432" s="62"/>
    </row>
    <row r="433" spans="3:3" ht="14.25" customHeight="1">
      <c r="C433" s="62"/>
    </row>
    <row r="434" spans="3:3" ht="14.25" customHeight="1">
      <c r="C434" s="62"/>
    </row>
    <row r="435" spans="3:3" ht="14.25" customHeight="1">
      <c r="C435" s="62"/>
    </row>
    <row r="436" spans="3:3" ht="14.25" customHeight="1">
      <c r="C436" s="62"/>
    </row>
    <row r="437" spans="3:3" ht="14.25" customHeight="1">
      <c r="C437" s="62"/>
    </row>
    <row r="438" spans="3:3" ht="14.25" customHeight="1">
      <c r="C438" s="62"/>
    </row>
    <row r="439" spans="3:3" ht="14.25" customHeight="1">
      <c r="C439" s="62"/>
    </row>
    <row r="440" spans="3:3" ht="14.25" customHeight="1">
      <c r="C440" s="62"/>
    </row>
    <row r="441" spans="3:3" ht="14.25" customHeight="1">
      <c r="C441" s="62"/>
    </row>
    <row r="442" spans="3:3" ht="14.25" customHeight="1">
      <c r="C442" s="62"/>
    </row>
    <row r="443" spans="3:3" ht="14.25" customHeight="1">
      <c r="C443" s="62"/>
    </row>
    <row r="444" spans="3:3" ht="14.25" customHeight="1">
      <c r="C444" s="62"/>
    </row>
    <row r="445" spans="3:3" ht="14.25" customHeight="1">
      <c r="C445" s="62"/>
    </row>
    <row r="446" spans="3:3" ht="14.25" customHeight="1">
      <c r="C446" s="62"/>
    </row>
    <row r="447" spans="3:3" ht="14.25" customHeight="1">
      <c r="C447" s="62"/>
    </row>
    <row r="448" spans="3:3" ht="14.25" customHeight="1">
      <c r="C448" s="62"/>
    </row>
    <row r="449" spans="3:3" ht="14.25" customHeight="1">
      <c r="C449" s="62"/>
    </row>
    <row r="450" spans="3:3" ht="14.25" customHeight="1">
      <c r="C450" s="62"/>
    </row>
    <row r="451" spans="3:3" ht="14.25" customHeight="1">
      <c r="C451" s="62"/>
    </row>
    <row r="452" spans="3:3" ht="14.25" customHeight="1">
      <c r="C452" s="62"/>
    </row>
    <row r="453" spans="3:3" ht="14.25" customHeight="1">
      <c r="C453" s="62"/>
    </row>
    <row r="454" spans="3:3" ht="14.25" customHeight="1">
      <c r="C454" s="62"/>
    </row>
    <row r="455" spans="3:3" ht="14.25" customHeight="1">
      <c r="C455" s="62"/>
    </row>
    <row r="456" spans="3:3" ht="14.25" customHeight="1">
      <c r="C456" s="62"/>
    </row>
    <row r="457" spans="3:3" ht="14.25" customHeight="1">
      <c r="C457" s="62"/>
    </row>
    <row r="458" spans="3:3" ht="14.25" customHeight="1">
      <c r="C458" s="62"/>
    </row>
    <row r="459" spans="3:3" ht="14.25" customHeight="1">
      <c r="C459" s="62"/>
    </row>
    <row r="460" spans="3:3" ht="14.25" customHeight="1">
      <c r="C460" s="62"/>
    </row>
    <row r="461" spans="3:3" ht="14.25" customHeight="1">
      <c r="C461" s="62"/>
    </row>
    <row r="462" spans="3:3" ht="14.25" customHeight="1">
      <c r="C462" s="62"/>
    </row>
    <row r="463" spans="3:3" ht="14.25" customHeight="1">
      <c r="C463" s="62"/>
    </row>
    <row r="464" spans="3:3" ht="14.25" customHeight="1">
      <c r="C464" s="62"/>
    </row>
    <row r="465" spans="3:3" ht="14.25" customHeight="1">
      <c r="C465" s="62"/>
    </row>
    <row r="466" spans="3:3" ht="14.25" customHeight="1">
      <c r="C466" s="62"/>
    </row>
    <row r="467" spans="3:3" ht="14.25" customHeight="1">
      <c r="C467" s="62"/>
    </row>
    <row r="468" spans="3:3" ht="14.25" customHeight="1">
      <c r="C468" s="62"/>
    </row>
    <row r="469" spans="3:3" ht="14.25" customHeight="1">
      <c r="C469" s="62"/>
    </row>
    <row r="470" spans="3:3" ht="14.25" customHeight="1">
      <c r="C470" s="62"/>
    </row>
    <row r="471" spans="3:3" ht="14.25" customHeight="1">
      <c r="C471" s="62"/>
    </row>
    <row r="472" spans="3:3" ht="14.25" customHeight="1">
      <c r="C472" s="62"/>
    </row>
    <row r="473" spans="3:3" ht="14.25" customHeight="1">
      <c r="C473" s="62"/>
    </row>
    <row r="474" spans="3:3" ht="14.25" customHeight="1">
      <c r="C474" s="62"/>
    </row>
    <row r="475" spans="3:3" ht="14.25" customHeight="1">
      <c r="C475" s="62"/>
    </row>
    <row r="476" spans="3:3" ht="14.25" customHeight="1">
      <c r="C476" s="62"/>
    </row>
    <row r="477" spans="3:3" ht="14.25" customHeight="1">
      <c r="C477" s="62"/>
    </row>
    <row r="478" spans="3:3" ht="14.25" customHeight="1">
      <c r="C478" s="62"/>
    </row>
    <row r="479" spans="3:3" ht="14.25" customHeight="1">
      <c r="C479" s="62"/>
    </row>
    <row r="480" spans="3:3" ht="14.25" customHeight="1">
      <c r="C480" s="62"/>
    </row>
    <row r="481" spans="3:3" ht="14.25" customHeight="1">
      <c r="C481" s="62"/>
    </row>
    <row r="482" spans="3:3" ht="14.25" customHeight="1">
      <c r="C482" s="62"/>
    </row>
    <row r="483" spans="3:3" ht="14.25" customHeight="1">
      <c r="C483" s="62"/>
    </row>
    <row r="484" spans="3:3" ht="14.25" customHeight="1">
      <c r="C484" s="62"/>
    </row>
    <row r="485" spans="3:3" ht="14.25" customHeight="1">
      <c r="C485" s="62"/>
    </row>
    <row r="486" spans="3:3" ht="14.25" customHeight="1">
      <c r="C486" s="62"/>
    </row>
    <row r="487" spans="3:3" ht="14.25" customHeight="1">
      <c r="C487" s="62"/>
    </row>
    <row r="488" spans="3:3" ht="14.25" customHeight="1">
      <c r="C488" s="62"/>
    </row>
    <row r="489" spans="3:3" ht="14.25" customHeight="1">
      <c r="C489" s="62"/>
    </row>
    <row r="490" spans="3:3" ht="14.25" customHeight="1">
      <c r="C490" s="62"/>
    </row>
    <row r="491" spans="3:3" ht="14.25" customHeight="1">
      <c r="C491" s="62"/>
    </row>
    <row r="492" spans="3:3" ht="14.25" customHeight="1">
      <c r="C492" s="62"/>
    </row>
    <row r="493" spans="3:3" ht="14.25" customHeight="1">
      <c r="C493" s="62"/>
    </row>
    <row r="494" spans="3:3" ht="14.25" customHeight="1">
      <c r="C494" s="62"/>
    </row>
    <row r="495" spans="3:3" ht="14.25" customHeight="1">
      <c r="C495" s="62"/>
    </row>
    <row r="496" spans="3:3" ht="14.25" customHeight="1">
      <c r="C496" s="62"/>
    </row>
    <row r="497" spans="3:3" ht="14.25" customHeight="1">
      <c r="C497" s="62"/>
    </row>
    <row r="498" spans="3:3" ht="14.25" customHeight="1">
      <c r="C498" s="62"/>
    </row>
    <row r="499" spans="3:3" ht="14.25" customHeight="1">
      <c r="C499" s="62"/>
    </row>
    <row r="500" spans="3:3" ht="14.25" customHeight="1">
      <c r="C500" s="62"/>
    </row>
    <row r="501" spans="3:3" ht="14.25" customHeight="1">
      <c r="C501" s="62"/>
    </row>
    <row r="502" spans="3:3" ht="14.25" customHeight="1">
      <c r="C502" s="62"/>
    </row>
    <row r="503" spans="3:3" ht="14.25" customHeight="1">
      <c r="C503" s="62"/>
    </row>
    <row r="504" spans="3:3" ht="14.25" customHeight="1">
      <c r="C504" s="62"/>
    </row>
    <row r="505" spans="3:3" ht="14.25" customHeight="1">
      <c r="C505" s="62"/>
    </row>
    <row r="506" spans="3:3" ht="14.25" customHeight="1">
      <c r="C506" s="62"/>
    </row>
    <row r="507" spans="3:3" ht="14.25" customHeight="1">
      <c r="C507" s="62"/>
    </row>
    <row r="508" spans="3:3" ht="14.25" customHeight="1">
      <c r="C508" s="62"/>
    </row>
    <row r="509" spans="3:3" ht="14.25" customHeight="1">
      <c r="C509" s="62"/>
    </row>
    <row r="510" spans="3:3" ht="14.25" customHeight="1">
      <c r="C510" s="62"/>
    </row>
    <row r="511" spans="3:3" ht="14.25" customHeight="1">
      <c r="C511" s="62"/>
    </row>
    <row r="512" spans="3:3" ht="14.25" customHeight="1">
      <c r="C512" s="62"/>
    </row>
    <row r="513" spans="3:3" ht="14.25" customHeight="1">
      <c r="C513" s="62"/>
    </row>
    <row r="514" spans="3:3" ht="14.25" customHeight="1">
      <c r="C514" s="62"/>
    </row>
    <row r="515" spans="3:3" ht="14.25" customHeight="1">
      <c r="C515" s="62"/>
    </row>
    <row r="516" spans="3:3" ht="14.25" customHeight="1">
      <c r="C516" s="62"/>
    </row>
    <row r="517" spans="3:3" ht="14.25" customHeight="1">
      <c r="C517" s="62"/>
    </row>
    <row r="518" spans="3:3" ht="14.25" customHeight="1">
      <c r="C518" s="62"/>
    </row>
    <row r="519" spans="3:3" ht="14.25" customHeight="1">
      <c r="C519" s="62"/>
    </row>
    <row r="520" spans="3:3" ht="14.25" customHeight="1">
      <c r="C520" s="62"/>
    </row>
    <row r="521" spans="3:3" ht="14.25" customHeight="1">
      <c r="C521" s="62"/>
    </row>
    <row r="522" spans="3:3" ht="14.25" customHeight="1">
      <c r="C522" s="62"/>
    </row>
    <row r="523" spans="3:3" ht="14.25" customHeight="1">
      <c r="C523" s="62"/>
    </row>
    <row r="524" spans="3:3" ht="14.25" customHeight="1">
      <c r="C524" s="62"/>
    </row>
    <row r="525" spans="3:3" ht="14.25" customHeight="1">
      <c r="C525" s="62"/>
    </row>
    <row r="526" spans="3:3" ht="14.25" customHeight="1">
      <c r="C526" s="62"/>
    </row>
    <row r="527" spans="3:3" ht="14.25" customHeight="1">
      <c r="C527" s="62"/>
    </row>
    <row r="528" spans="3:3" ht="14.25" customHeight="1">
      <c r="C528" s="62"/>
    </row>
    <row r="529" spans="3:3" ht="14.25" customHeight="1">
      <c r="C529" s="62"/>
    </row>
    <row r="530" spans="3:3" ht="14.25" customHeight="1">
      <c r="C530" s="62"/>
    </row>
    <row r="531" spans="3:3" ht="14.25" customHeight="1">
      <c r="C531" s="62"/>
    </row>
    <row r="532" spans="3:3" ht="14.25" customHeight="1">
      <c r="C532" s="62"/>
    </row>
    <row r="533" spans="3:3" ht="14.25" customHeight="1">
      <c r="C533" s="62"/>
    </row>
    <row r="534" spans="3:3" ht="14.25" customHeight="1">
      <c r="C534" s="62"/>
    </row>
    <row r="535" spans="3:3" ht="14.25" customHeight="1">
      <c r="C535" s="62"/>
    </row>
    <row r="536" spans="3:3" ht="14.25" customHeight="1">
      <c r="C536" s="62"/>
    </row>
    <row r="537" spans="3:3" ht="14.25" customHeight="1">
      <c r="C537" s="62"/>
    </row>
    <row r="538" spans="3:3" ht="14.25" customHeight="1">
      <c r="C538" s="62"/>
    </row>
    <row r="539" spans="3:3" ht="14.25" customHeight="1">
      <c r="C539" s="62"/>
    </row>
    <row r="540" spans="3:3" ht="14.25" customHeight="1">
      <c r="C540" s="62"/>
    </row>
    <row r="541" spans="3:3" ht="14.25" customHeight="1">
      <c r="C541" s="62"/>
    </row>
    <row r="542" spans="3:3" ht="14.25" customHeight="1">
      <c r="C542" s="62"/>
    </row>
    <row r="543" spans="3:3" ht="14.25" customHeight="1">
      <c r="C543" s="62"/>
    </row>
    <row r="544" spans="3:3" ht="14.25" customHeight="1">
      <c r="C544" s="62"/>
    </row>
    <row r="545" spans="3:3" ht="14.25" customHeight="1">
      <c r="C545" s="62"/>
    </row>
    <row r="546" spans="3:3" ht="14.25" customHeight="1">
      <c r="C546" s="62"/>
    </row>
    <row r="547" spans="3:3" ht="14.25" customHeight="1">
      <c r="C547" s="62"/>
    </row>
    <row r="548" spans="3:3" ht="14.25" customHeight="1">
      <c r="C548" s="62"/>
    </row>
    <row r="549" spans="3:3" ht="14.25" customHeight="1">
      <c r="C549" s="62"/>
    </row>
    <row r="550" spans="3:3" ht="14.25" customHeight="1">
      <c r="C550" s="62"/>
    </row>
    <row r="551" spans="3:3" ht="14.25" customHeight="1">
      <c r="C551" s="62"/>
    </row>
    <row r="552" spans="3:3" ht="14.25" customHeight="1">
      <c r="C552" s="62"/>
    </row>
    <row r="553" spans="3:3" ht="14.25" customHeight="1">
      <c r="C553" s="62"/>
    </row>
    <row r="554" spans="3:3" ht="14.25" customHeight="1">
      <c r="C554" s="62"/>
    </row>
    <row r="555" spans="3:3" ht="14.25" customHeight="1">
      <c r="C555" s="62"/>
    </row>
    <row r="556" spans="3:3" ht="14.25" customHeight="1">
      <c r="C556" s="62"/>
    </row>
    <row r="557" spans="3:3" ht="14.25" customHeight="1">
      <c r="C557" s="62"/>
    </row>
    <row r="558" spans="3:3" ht="14.25" customHeight="1">
      <c r="C558" s="62"/>
    </row>
    <row r="559" spans="3:3" ht="14.25" customHeight="1">
      <c r="C559" s="62"/>
    </row>
    <row r="560" spans="3:3" ht="14.25" customHeight="1">
      <c r="C560" s="62"/>
    </row>
    <row r="561" spans="3:3" ht="14.25" customHeight="1">
      <c r="C561" s="62"/>
    </row>
    <row r="562" spans="3:3" ht="14.25" customHeight="1">
      <c r="C562" s="62"/>
    </row>
    <row r="563" spans="3:3" ht="14.25" customHeight="1">
      <c r="C563" s="62"/>
    </row>
    <row r="564" spans="3:3" ht="14.25" customHeight="1">
      <c r="C564" s="62"/>
    </row>
    <row r="565" spans="3:3" ht="14.25" customHeight="1">
      <c r="C565" s="62"/>
    </row>
    <row r="566" spans="3:3" ht="14.25" customHeight="1">
      <c r="C566" s="62"/>
    </row>
    <row r="567" spans="3:3" ht="14.25" customHeight="1">
      <c r="C567" s="62"/>
    </row>
    <row r="568" spans="3:3" ht="14.25" customHeight="1">
      <c r="C568" s="62"/>
    </row>
    <row r="569" spans="3:3" ht="14.25" customHeight="1">
      <c r="C569" s="62"/>
    </row>
    <row r="570" spans="3:3" ht="14.25" customHeight="1">
      <c r="C570" s="62"/>
    </row>
    <row r="571" spans="3:3" ht="14.25" customHeight="1">
      <c r="C571" s="62"/>
    </row>
    <row r="572" spans="3:3" ht="14.25" customHeight="1">
      <c r="C572" s="62"/>
    </row>
    <row r="573" spans="3:3" ht="14.25" customHeight="1">
      <c r="C573" s="62"/>
    </row>
    <row r="574" spans="3:3" ht="14.25" customHeight="1">
      <c r="C574" s="62"/>
    </row>
    <row r="575" spans="3:3" ht="14.25" customHeight="1">
      <c r="C575" s="62"/>
    </row>
    <row r="576" spans="3:3" ht="14.25" customHeight="1">
      <c r="C576" s="62"/>
    </row>
    <row r="577" spans="3:3" ht="14.25" customHeight="1">
      <c r="C577" s="62"/>
    </row>
    <row r="578" spans="3:3" ht="14.25" customHeight="1">
      <c r="C578" s="62"/>
    </row>
    <row r="579" spans="3:3" ht="14.25" customHeight="1">
      <c r="C579" s="62"/>
    </row>
    <row r="580" spans="3:3" ht="14.25" customHeight="1">
      <c r="C580" s="62"/>
    </row>
    <row r="581" spans="3:3" ht="14.25" customHeight="1">
      <c r="C581" s="62"/>
    </row>
    <row r="582" spans="3:3" ht="14.25" customHeight="1">
      <c r="C582" s="62"/>
    </row>
    <row r="583" spans="3:3" ht="14.25" customHeight="1">
      <c r="C583" s="62"/>
    </row>
    <row r="584" spans="3:3" ht="14.25" customHeight="1">
      <c r="C584" s="62"/>
    </row>
    <row r="585" spans="3:3" ht="14.25" customHeight="1">
      <c r="C585" s="62"/>
    </row>
    <row r="586" spans="3:3" ht="14.25" customHeight="1">
      <c r="C586" s="62"/>
    </row>
    <row r="587" spans="3:3" ht="14.25" customHeight="1">
      <c r="C587" s="62"/>
    </row>
    <row r="588" spans="3:3" ht="14.25" customHeight="1">
      <c r="C588" s="62"/>
    </row>
    <row r="589" spans="3:3" ht="14.25" customHeight="1">
      <c r="C589" s="62"/>
    </row>
    <row r="590" spans="3:3" ht="14.25" customHeight="1">
      <c r="C590" s="62"/>
    </row>
    <row r="591" spans="3:3" ht="14.25" customHeight="1">
      <c r="C591" s="62"/>
    </row>
    <row r="592" spans="3:3" ht="14.25" customHeight="1">
      <c r="C592" s="62"/>
    </row>
    <row r="593" spans="3:3" ht="14.25" customHeight="1">
      <c r="C593" s="62"/>
    </row>
    <row r="594" spans="3:3" ht="14.25" customHeight="1">
      <c r="C594" s="62"/>
    </row>
    <row r="595" spans="3:3" ht="14.25" customHeight="1">
      <c r="C595" s="62"/>
    </row>
    <row r="596" spans="3:3" ht="14.25" customHeight="1">
      <c r="C596" s="62"/>
    </row>
    <row r="597" spans="3:3" ht="14.25" customHeight="1">
      <c r="C597" s="62"/>
    </row>
    <row r="598" spans="3:3" ht="14.25" customHeight="1">
      <c r="C598" s="62"/>
    </row>
    <row r="599" spans="3:3" ht="14.25" customHeight="1">
      <c r="C599" s="62"/>
    </row>
    <row r="600" spans="3:3" ht="14.25" customHeight="1">
      <c r="C600" s="62"/>
    </row>
    <row r="601" spans="3:3" ht="14.25" customHeight="1">
      <c r="C601" s="62"/>
    </row>
    <row r="602" spans="3:3" ht="14.25" customHeight="1">
      <c r="C602" s="62"/>
    </row>
    <row r="603" spans="3:3" ht="14.25" customHeight="1">
      <c r="C603" s="62"/>
    </row>
    <row r="604" spans="3:3" ht="14.25" customHeight="1">
      <c r="C604" s="62"/>
    </row>
    <row r="605" spans="3:3" ht="14.25" customHeight="1">
      <c r="C605" s="62"/>
    </row>
    <row r="606" spans="3:3" ht="14.25" customHeight="1">
      <c r="C606" s="62"/>
    </row>
    <row r="607" spans="3:3" ht="14.25" customHeight="1">
      <c r="C607" s="62"/>
    </row>
    <row r="608" spans="3:3" ht="14.25" customHeight="1">
      <c r="C608" s="62"/>
    </row>
    <row r="609" spans="3:3" ht="14.25" customHeight="1">
      <c r="C609" s="62"/>
    </row>
    <row r="610" spans="3:3" ht="14.25" customHeight="1">
      <c r="C610" s="62"/>
    </row>
    <row r="611" spans="3:3" ht="14.25" customHeight="1">
      <c r="C611" s="62"/>
    </row>
    <row r="612" spans="3:3" ht="14.25" customHeight="1">
      <c r="C612" s="62"/>
    </row>
    <row r="613" spans="3:3" ht="14.25" customHeight="1">
      <c r="C613" s="62"/>
    </row>
    <row r="614" spans="3:3" ht="14.25" customHeight="1">
      <c r="C614" s="62"/>
    </row>
    <row r="615" spans="3:3" ht="14.25" customHeight="1">
      <c r="C615" s="62"/>
    </row>
    <row r="616" spans="3:3" ht="14.25" customHeight="1">
      <c r="C616" s="62"/>
    </row>
    <row r="617" spans="3:3" ht="14.25" customHeight="1">
      <c r="C617" s="62"/>
    </row>
    <row r="618" spans="3:3" ht="14.25" customHeight="1">
      <c r="C618" s="62"/>
    </row>
    <row r="619" spans="3:3" ht="14.25" customHeight="1">
      <c r="C619" s="62"/>
    </row>
    <row r="620" spans="3:3" ht="14.25" customHeight="1">
      <c r="C620" s="62"/>
    </row>
    <row r="621" spans="3:3" ht="14.25" customHeight="1">
      <c r="C621" s="62"/>
    </row>
    <row r="622" spans="3:3" ht="14.25" customHeight="1">
      <c r="C622" s="62"/>
    </row>
    <row r="623" spans="3:3" ht="14.25" customHeight="1">
      <c r="C623" s="62"/>
    </row>
    <row r="624" spans="3:3" ht="14.25" customHeight="1">
      <c r="C624" s="62"/>
    </row>
    <row r="625" spans="3:3" ht="14.25" customHeight="1">
      <c r="C625" s="62"/>
    </row>
    <row r="626" spans="3:3" ht="14.25" customHeight="1">
      <c r="C626" s="62"/>
    </row>
    <row r="627" spans="3:3" ht="14.25" customHeight="1">
      <c r="C627" s="62"/>
    </row>
    <row r="628" spans="3:3" ht="14.25" customHeight="1">
      <c r="C628" s="62"/>
    </row>
    <row r="629" spans="3:3" ht="14.25" customHeight="1">
      <c r="C629" s="62"/>
    </row>
    <row r="630" spans="3:3" ht="14.25" customHeight="1">
      <c r="C630" s="62"/>
    </row>
    <row r="631" spans="3:3" ht="14.25" customHeight="1">
      <c r="C631" s="62"/>
    </row>
    <row r="632" spans="3:3" ht="14.25" customHeight="1">
      <c r="C632" s="62"/>
    </row>
    <row r="633" spans="3:3" ht="14.25" customHeight="1">
      <c r="C633" s="62"/>
    </row>
    <row r="634" spans="3:3" ht="14.25" customHeight="1">
      <c r="C634" s="62"/>
    </row>
    <row r="635" spans="3:3" ht="14.25" customHeight="1">
      <c r="C635" s="62"/>
    </row>
    <row r="636" spans="3:3" ht="14.25" customHeight="1">
      <c r="C636" s="62"/>
    </row>
    <row r="637" spans="3:3" ht="14.25" customHeight="1">
      <c r="C637" s="62"/>
    </row>
    <row r="638" spans="3:3" ht="14.25" customHeight="1">
      <c r="C638" s="62"/>
    </row>
    <row r="639" spans="3:3" ht="14.25" customHeight="1">
      <c r="C639" s="62"/>
    </row>
    <row r="640" spans="3:3" ht="14.25" customHeight="1">
      <c r="C640" s="62"/>
    </row>
    <row r="641" spans="3:3" ht="14.25" customHeight="1">
      <c r="C641" s="62"/>
    </row>
    <row r="642" spans="3:3" ht="14.25" customHeight="1">
      <c r="C642" s="62"/>
    </row>
    <row r="643" spans="3:3" ht="14.25" customHeight="1">
      <c r="C643" s="62"/>
    </row>
    <row r="644" spans="3:3" ht="14.25" customHeight="1">
      <c r="C644" s="62"/>
    </row>
    <row r="645" spans="3:3" ht="14.25" customHeight="1">
      <c r="C645" s="62"/>
    </row>
    <row r="646" spans="3:3" ht="14.25" customHeight="1">
      <c r="C646" s="62"/>
    </row>
    <row r="647" spans="3:3" ht="14.25" customHeight="1">
      <c r="C647" s="62"/>
    </row>
    <row r="648" spans="3:3" ht="14.25" customHeight="1">
      <c r="C648" s="62"/>
    </row>
    <row r="649" spans="3:3" ht="14.25" customHeight="1">
      <c r="C649" s="62"/>
    </row>
    <row r="650" spans="3:3" ht="14.25" customHeight="1">
      <c r="C650" s="62"/>
    </row>
    <row r="651" spans="3:3" ht="14.25" customHeight="1">
      <c r="C651" s="62"/>
    </row>
    <row r="652" spans="3:3" ht="14.25" customHeight="1">
      <c r="C652" s="62"/>
    </row>
    <row r="653" spans="3:3" ht="14.25" customHeight="1">
      <c r="C653" s="62"/>
    </row>
    <row r="654" spans="3:3" ht="14.25" customHeight="1">
      <c r="C654" s="62"/>
    </row>
    <row r="655" spans="3:3" ht="14.25" customHeight="1">
      <c r="C655" s="62"/>
    </row>
    <row r="656" spans="3:3" ht="14.25" customHeight="1">
      <c r="C656" s="62"/>
    </row>
    <row r="657" spans="3:3" ht="14.25" customHeight="1">
      <c r="C657" s="62"/>
    </row>
    <row r="658" spans="3:3" ht="14.25" customHeight="1">
      <c r="C658" s="62"/>
    </row>
    <row r="659" spans="3:3" ht="14.25" customHeight="1">
      <c r="C659" s="62"/>
    </row>
    <row r="660" spans="3:3" ht="14.25" customHeight="1">
      <c r="C660" s="62"/>
    </row>
    <row r="661" spans="3:3" ht="14.25" customHeight="1">
      <c r="C661" s="62"/>
    </row>
    <row r="662" spans="3:3" ht="14.25" customHeight="1">
      <c r="C662" s="62"/>
    </row>
    <row r="663" spans="3:3" ht="14.25" customHeight="1">
      <c r="C663" s="62"/>
    </row>
    <row r="664" spans="3:3" ht="14.25" customHeight="1">
      <c r="C664" s="62"/>
    </row>
    <row r="665" spans="3:3" ht="14.25" customHeight="1">
      <c r="C665" s="62"/>
    </row>
    <row r="666" spans="3:3" ht="14.25" customHeight="1">
      <c r="C666" s="62"/>
    </row>
    <row r="667" spans="3:3" ht="14.25" customHeight="1">
      <c r="C667" s="62"/>
    </row>
    <row r="668" spans="3:3" ht="14.25" customHeight="1">
      <c r="C668" s="62"/>
    </row>
    <row r="669" spans="3:3" ht="14.25" customHeight="1">
      <c r="C669" s="62"/>
    </row>
    <row r="670" spans="3:3" ht="14.25" customHeight="1">
      <c r="C670" s="62"/>
    </row>
    <row r="671" spans="3:3" ht="14.25" customHeight="1">
      <c r="C671" s="62"/>
    </row>
    <row r="672" spans="3:3" ht="14.25" customHeight="1">
      <c r="C672" s="62"/>
    </row>
    <row r="673" spans="3:3" ht="14.25" customHeight="1">
      <c r="C673" s="62"/>
    </row>
    <row r="674" spans="3:3" ht="14.25" customHeight="1">
      <c r="C674" s="62"/>
    </row>
    <row r="675" spans="3:3" ht="14.25" customHeight="1">
      <c r="C675" s="62"/>
    </row>
    <row r="676" spans="3:3" ht="14.25" customHeight="1">
      <c r="C676" s="62"/>
    </row>
    <row r="677" spans="3:3" ht="14.25" customHeight="1">
      <c r="C677" s="62"/>
    </row>
    <row r="678" spans="3:3" ht="14.25" customHeight="1">
      <c r="C678" s="62"/>
    </row>
    <row r="679" spans="3:3" ht="14.25" customHeight="1">
      <c r="C679" s="62"/>
    </row>
    <row r="680" spans="3:3" ht="14.25" customHeight="1">
      <c r="C680" s="62"/>
    </row>
    <row r="681" spans="3:3" ht="14.25" customHeight="1">
      <c r="C681" s="62"/>
    </row>
    <row r="682" spans="3:3" ht="14.25" customHeight="1">
      <c r="C682" s="62"/>
    </row>
    <row r="683" spans="3:3" ht="14.25" customHeight="1">
      <c r="C683" s="62"/>
    </row>
    <row r="684" spans="3:3" ht="14.25" customHeight="1">
      <c r="C684" s="62"/>
    </row>
    <row r="685" spans="3:3" ht="14.25" customHeight="1">
      <c r="C685" s="62"/>
    </row>
    <row r="686" spans="3:3" ht="14.25" customHeight="1">
      <c r="C686" s="62"/>
    </row>
    <row r="687" spans="3:3" ht="14.25" customHeight="1">
      <c r="C687" s="62"/>
    </row>
    <row r="688" spans="3:3" ht="14.25" customHeight="1">
      <c r="C688" s="62"/>
    </row>
    <row r="689" spans="3:3" ht="14.25" customHeight="1">
      <c r="C689" s="62"/>
    </row>
    <row r="690" spans="3:3" ht="14.25" customHeight="1">
      <c r="C690" s="62"/>
    </row>
    <row r="691" spans="3:3" ht="14.25" customHeight="1">
      <c r="C691" s="62"/>
    </row>
    <row r="692" spans="3:3" ht="14.25" customHeight="1">
      <c r="C692" s="62"/>
    </row>
    <row r="693" spans="3:3" ht="14.25" customHeight="1">
      <c r="C693" s="62"/>
    </row>
    <row r="694" spans="3:3" ht="14.25" customHeight="1">
      <c r="C694" s="62"/>
    </row>
    <row r="695" spans="3:3" ht="14.25" customHeight="1">
      <c r="C695" s="62"/>
    </row>
    <row r="696" spans="3:3" ht="14.25" customHeight="1">
      <c r="C696" s="62"/>
    </row>
    <row r="697" spans="3:3" ht="14.25" customHeight="1">
      <c r="C697" s="62"/>
    </row>
    <row r="698" spans="3:3" ht="14.25" customHeight="1">
      <c r="C698" s="62"/>
    </row>
    <row r="699" spans="3:3" ht="14.25" customHeight="1">
      <c r="C699" s="62"/>
    </row>
    <row r="700" spans="3:3" ht="14.25" customHeight="1">
      <c r="C700" s="62"/>
    </row>
    <row r="701" spans="3:3" ht="14.25" customHeight="1">
      <c r="C701" s="62"/>
    </row>
    <row r="702" spans="3:3" ht="14.25" customHeight="1">
      <c r="C702" s="62"/>
    </row>
    <row r="703" spans="3:3" ht="14.25" customHeight="1">
      <c r="C703" s="62"/>
    </row>
    <row r="704" spans="3:3" ht="14.25" customHeight="1">
      <c r="C704" s="62"/>
    </row>
    <row r="705" spans="3:3" ht="14.25" customHeight="1">
      <c r="C705" s="62"/>
    </row>
    <row r="706" spans="3:3" ht="14.25" customHeight="1">
      <c r="C706" s="62"/>
    </row>
    <row r="707" spans="3:3" ht="14.25" customHeight="1">
      <c r="C707" s="62"/>
    </row>
    <row r="708" spans="3:3" ht="14.25" customHeight="1">
      <c r="C708" s="62"/>
    </row>
    <row r="709" spans="3:3" ht="14.25" customHeight="1">
      <c r="C709" s="62"/>
    </row>
    <row r="710" spans="3:3" ht="14.25" customHeight="1">
      <c r="C710" s="62"/>
    </row>
    <row r="711" spans="3:3" ht="14.25" customHeight="1">
      <c r="C711" s="62"/>
    </row>
    <row r="712" spans="3:3" ht="14.25" customHeight="1">
      <c r="C712" s="62"/>
    </row>
    <row r="713" spans="3:3" ht="14.25" customHeight="1">
      <c r="C713" s="62"/>
    </row>
    <row r="714" spans="3:3" ht="14.25" customHeight="1">
      <c r="C714" s="62"/>
    </row>
    <row r="715" spans="3:3" ht="14.25" customHeight="1">
      <c r="C715" s="62"/>
    </row>
    <row r="716" spans="3:3" ht="14.25" customHeight="1">
      <c r="C716" s="62"/>
    </row>
    <row r="717" spans="3:3" ht="14.25" customHeight="1">
      <c r="C717" s="62"/>
    </row>
    <row r="718" spans="3:3" ht="14.25" customHeight="1">
      <c r="C718" s="62"/>
    </row>
    <row r="719" spans="3:3" ht="14.25" customHeight="1">
      <c r="C719" s="62"/>
    </row>
    <row r="720" spans="3:3" ht="14.25" customHeight="1">
      <c r="C720" s="62"/>
    </row>
    <row r="721" spans="3:3" ht="14.25" customHeight="1">
      <c r="C721" s="62"/>
    </row>
    <row r="722" spans="3:3" ht="14.25" customHeight="1">
      <c r="C722" s="62"/>
    </row>
    <row r="723" spans="3:3" ht="14.25" customHeight="1">
      <c r="C723" s="62"/>
    </row>
    <row r="724" spans="3:3" ht="14.25" customHeight="1">
      <c r="C724" s="62"/>
    </row>
    <row r="725" spans="3:3" ht="14.25" customHeight="1">
      <c r="C725" s="62"/>
    </row>
    <row r="726" spans="3:3" ht="14.25" customHeight="1">
      <c r="C726" s="62"/>
    </row>
    <row r="727" spans="3:3" ht="14.25" customHeight="1">
      <c r="C727" s="62"/>
    </row>
    <row r="728" spans="3:3" ht="14.25" customHeight="1">
      <c r="C728" s="62"/>
    </row>
    <row r="729" spans="3:3" ht="14.25" customHeight="1">
      <c r="C729" s="62"/>
    </row>
    <row r="730" spans="3:3" ht="14.25" customHeight="1">
      <c r="C730" s="62"/>
    </row>
    <row r="731" spans="3:3" ht="14.25" customHeight="1">
      <c r="C731" s="62"/>
    </row>
    <row r="732" spans="3:3" ht="14.25" customHeight="1">
      <c r="C732" s="62"/>
    </row>
    <row r="733" spans="3:3" ht="14.25" customHeight="1">
      <c r="C733" s="62"/>
    </row>
    <row r="734" spans="3:3" ht="14.25" customHeight="1">
      <c r="C734" s="62"/>
    </row>
    <row r="735" spans="3:3" ht="14.25" customHeight="1">
      <c r="C735" s="62"/>
    </row>
    <row r="736" spans="3:3" ht="14.25" customHeight="1">
      <c r="C736" s="62"/>
    </row>
    <row r="737" spans="3:3" ht="14.25" customHeight="1">
      <c r="C737" s="62"/>
    </row>
    <row r="738" spans="3:3" ht="14.25" customHeight="1">
      <c r="C738" s="62"/>
    </row>
    <row r="739" spans="3:3" ht="14.25" customHeight="1">
      <c r="C739" s="62"/>
    </row>
    <row r="740" spans="3:3" ht="14.25" customHeight="1">
      <c r="C740" s="62"/>
    </row>
    <row r="741" spans="3:3" ht="14.25" customHeight="1">
      <c r="C741" s="62"/>
    </row>
    <row r="742" spans="3:3" ht="14.25" customHeight="1">
      <c r="C742" s="62"/>
    </row>
    <row r="743" spans="3:3" ht="14.25" customHeight="1">
      <c r="C743" s="62"/>
    </row>
    <row r="744" spans="3:3" ht="14.25" customHeight="1">
      <c r="C744" s="62"/>
    </row>
    <row r="745" spans="3:3" ht="14.25" customHeight="1">
      <c r="C745" s="62"/>
    </row>
    <row r="746" spans="3:3" ht="14.25" customHeight="1">
      <c r="C746" s="62"/>
    </row>
    <row r="747" spans="3:3" ht="14.25" customHeight="1">
      <c r="C747" s="62"/>
    </row>
    <row r="748" spans="3:3" ht="14.25" customHeight="1">
      <c r="C748" s="62"/>
    </row>
    <row r="749" spans="3:3" ht="14.25" customHeight="1">
      <c r="C749" s="62"/>
    </row>
    <row r="750" spans="3:3" ht="14.25" customHeight="1">
      <c r="C750" s="62"/>
    </row>
    <row r="751" spans="3:3" ht="14.25" customHeight="1">
      <c r="C751" s="62"/>
    </row>
    <row r="752" spans="3:3" ht="14.25" customHeight="1">
      <c r="C752" s="62"/>
    </row>
    <row r="753" spans="3:3" ht="14.25" customHeight="1">
      <c r="C753" s="62"/>
    </row>
    <row r="754" spans="3:3" ht="14.25" customHeight="1">
      <c r="C754" s="62"/>
    </row>
    <row r="755" spans="3:3" ht="14.25" customHeight="1">
      <c r="C755" s="62"/>
    </row>
    <row r="756" spans="3:3" ht="14.25" customHeight="1">
      <c r="C756" s="62"/>
    </row>
    <row r="757" spans="3:3" ht="14.25" customHeight="1">
      <c r="C757" s="62"/>
    </row>
    <row r="758" spans="3:3" ht="14.25" customHeight="1">
      <c r="C758" s="62"/>
    </row>
    <row r="759" spans="3:3" ht="14.25" customHeight="1">
      <c r="C759" s="62"/>
    </row>
    <row r="760" spans="3:3" ht="14.25" customHeight="1">
      <c r="C760" s="62"/>
    </row>
    <row r="761" spans="3:3" ht="14.25" customHeight="1">
      <c r="C761" s="62"/>
    </row>
    <row r="762" spans="3:3" ht="14.25" customHeight="1">
      <c r="C762" s="62"/>
    </row>
    <row r="763" spans="3:3" ht="14.25" customHeight="1">
      <c r="C763" s="62"/>
    </row>
    <row r="764" spans="3:3" ht="14.25" customHeight="1">
      <c r="C764" s="62"/>
    </row>
    <row r="765" spans="3:3" ht="14.25" customHeight="1">
      <c r="C765" s="62"/>
    </row>
    <row r="766" spans="3:3" ht="14.25" customHeight="1">
      <c r="C766" s="62"/>
    </row>
    <row r="767" spans="3:3" ht="14.25" customHeight="1">
      <c r="C767" s="62"/>
    </row>
    <row r="768" spans="3:3" ht="14.25" customHeight="1">
      <c r="C768" s="62"/>
    </row>
    <row r="769" spans="3:3" ht="14.25" customHeight="1">
      <c r="C769" s="62"/>
    </row>
    <row r="770" spans="3:3" ht="14.25" customHeight="1">
      <c r="C770" s="62"/>
    </row>
    <row r="771" spans="3:3" ht="14.25" customHeight="1">
      <c r="C771" s="62"/>
    </row>
    <row r="772" spans="3:3" ht="14.25" customHeight="1">
      <c r="C772" s="62"/>
    </row>
    <row r="773" spans="3:3" ht="14.25" customHeight="1">
      <c r="C773" s="62"/>
    </row>
    <row r="774" spans="3:3" ht="14.25" customHeight="1">
      <c r="C774" s="62"/>
    </row>
    <row r="775" spans="3:3" ht="14.25" customHeight="1">
      <c r="C775" s="62"/>
    </row>
    <row r="776" spans="3:3" ht="14.25" customHeight="1">
      <c r="C776" s="62"/>
    </row>
    <row r="777" spans="3:3" ht="14.25" customHeight="1">
      <c r="C777" s="62"/>
    </row>
    <row r="778" spans="3:3" ht="14.25" customHeight="1">
      <c r="C778" s="62"/>
    </row>
    <row r="779" spans="3:3" ht="14.25" customHeight="1">
      <c r="C779" s="62"/>
    </row>
    <row r="780" spans="3:3" ht="14.25" customHeight="1">
      <c r="C780" s="62"/>
    </row>
    <row r="781" spans="3:3" ht="14.25" customHeight="1">
      <c r="C781" s="62"/>
    </row>
    <row r="782" spans="3:3" ht="14.25" customHeight="1">
      <c r="C782" s="62"/>
    </row>
    <row r="783" spans="3:3" ht="14.25" customHeight="1">
      <c r="C783" s="62"/>
    </row>
    <row r="784" spans="3:3" ht="14.25" customHeight="1">
      <c r="C784" s="62"/>
    </row>
    <row r="785" spans="3:3" ht="14.25" customHeight="1">
      <c r="C785" s="62"/>
    </row>
    <row r="786" spans="3:3" ht="14.25" customHeight="1">
      <c r="C786" s="62"/>
    </row>
    <row r="787" spans="3:3" ht="14.25" customHeight="1">
      <c r="C787" s="62"/>
    </row>
    <row r="788" spans="3:3" ht="14.25" customHeight="1">
      <c r="C788" s="62"/>
    </row>
    <row r="789" spans="3:3" ht="14.25" customHeight="1">
      <c r="C789" s="62"/>
    </row>
    <row r="790" spans="3:3" ht="14.25" customHeight="1">
      <c r="C790" s="62"/>
    </row>
    <row r="791" spans="3:3" ht="14.25" customHeight="1">
      <c r="C791" s="62"/>
    </row>
    <row r="792" spans="3:3" ht="14.25" customHeight="1">
      <c r="C792" s="62"/>
    </row>
    <row r="793" spans="3:3" ht="14.25" customHeight="1">
      <c r="C793" s="62"/>
    </row>
    <row r="794" spans="3:3" ht="14.25" customHeight="1">
      <c r="C794" s="62"/>
    </row>
    <row r="795" spans="3:3" ht="14.25" customHeight="1">
      <c r="C795" s="62"/>
    </row>
    <row r="796" spans="3:3" ht="14.25" customHeight="1">
      <c r="C796" s="62"/>
    </row>
    <row r="797" spans="3:3" ht="14.25" customHeight="1">
      <c r="C797" s="62"/>
    </row>
    <row r="798" spans="3:3" ht="14.25" customHeight="1">
      <c r="C798" s="62"/>
    </row>
    <row r="799" spans="3:3" ht="14.25" customHeight="1">
      <c r="C799" s="62"/>
    </row>
    <row r="800" spans="3:3" ht="14.25" customHeight="1">
      <c r="C800" s="62"/>
    </row>
    <row r="801" spans="3:3" ht="14.25" customHeight="1">
      <c r="C801" s="62"/>
    </row>
    <row r="802" spans="3:3" ht="14.25" customHeight="1">
      <c r="C802" s="62"/>
    </row>
    <row r="803" spans="3:3" ht="14.25" customHeight="1">
      <c r="C803" s="62"/>
    </row>
    <row r="804" spans="3:3" ht="14.25" customHeight="1">
      <c r="C804" s="62"/>
    </row>
    <row r="805" spans="3:3" ht="14.25" customHeight="1">
      <c r="C805" s="62"/>
    </row>
    <row r="806" spans="3:3" ht="14.25" customHeight="1">
      <c r="C806" s="62"/>
    </row>
    <row r="807" spans="3:3" ht="14.25" customHeight="1">
      <c r="C807" s="62"/>
    </row>
    <row r="808" spans="3:3" ht="14.25" customHeight="1">
      <c r="C808" s="62"/>
    </row>
    <row r="809" spans="3:3" ht="14.25" customHeight="1">
      <c r="C809" s="62"/>
    </row>
    <row r="810" spans="3:3" ht="14.25" customHeight="1">
      <c r="C810" s="62"/>
    </row>
    <row r="811" spans="3:3" ht="14.25" customHeight="1">
      <c r="C811" s="62"/>
    </row>
    <row r="812" spans="3:3" ht="14.25" customHeight="1">
      <c r="C812" s="62"/>
    </row>
    <row r="813" spans="3:3" ht="14.25" customHeight="1">
      <c r="C813" s="62"/>
    </row>
    <row r="814" spans="3:3" ht="14.25" customHeight="1">
      <c r="C814" s="62"/>
    </row>
    <row r="815" spans="3:3" ht="14.25" customHeight="1">
      <c r="C815" s="62"/>
    </row>
    <row r="816" spans="3:3" ht="14.25" customHeight="1">
      <c r="C816" s="62"/>
    </row>
    <row r="817" spans="3:3" ht="14.25" customHeight="1">
      <c r="C817" s="62"/>
    </row>
    <row r="818" spans="3:3" ht="14.25" customHeight="1">
      <c r="C818" s="62"/>
    </row>
    <row r="819" spans="3:3" ht="14.25" customHeight="1">
      <c r="C819" s="62"/>
    </row>
    <row r="820" spans="3:3" ht="14.25" customHeight="1">
      <c r="C820" s="62"/>
    </row>
    <row r="821" spans="3:3" ht="14.25" customHeight="1">
      <c r="C821" s="62"/>
    </row>
    <row r="822" spans="3:3" ht="14.25" customHeight="1">
      <c r="C822" s="62"/>
    </row>
    <row r="823" spans="3:3" ht="14.25" customHeight="1">
      <c r="C823" s="62"/>
    </row>
    <row r="824" spans="3:3" ht="14.25" customHeight="1">
      <c r="C824" s="62"/>
    </row>
    <row r="825" spans="3:3" ht="14.25" customHeight="1">
      <c r="C825" s="62"/>
    </row>
    <row r="826" spans="3:3" ht="14.25" customHeight="1">
      <c r="C826" s="62"/>
    </row>
    <row r="827" spans="3:3" ht="14.25" customHeight="1">
      <c r="C827" s="62"/>
    </row>
    <row r="828" spans="3:3" ht="14.25" customHeight="1">
      <c r="C828" s="62"/>
    </row>
    <row r="829" spans="3:3" ht="14.25" customHeight="1">
      <c r="C829" s="62"/>
    </row>
    <row r="830" spans="3:3" ht="14.25" customHeight="1">
      <c r="C830" s="62"/>
    </row>
    <row r="831" spans="3:3" ht="14.25" customHeight="1">
      <c r="C831" s="62"/>
    </row>
    <row r="832" spans="3:3" ht="14.25" customHeight="1">
      <c r="C832" s="62"/>
    </row>
    <row r="833" spans="3:3" ht="14.25" customHeight="1">
      <c r="C833" s="62"/>
    </row>
    <row r="834" spans="3:3" ht="14.25" customHeight="1">
      <c r="C834" s="62"/>
    </row>
    <row r="835" spans="3:3" ht="14.25" customHeight="1">
      <c r="C835" s="62"/>
    </row>
    <row r="836" spans="3:3" ht="14.25" customHeight="1">
      <c r="C836" s="62"/>
    </row>
    <row r="837" spans="3:3" ht="14.25" customHeight="1">
      <c r="C837" s="62"/>
    </row>
    <row r="838" spans="3:3" ht="14.25" customHeight="1">
      <c r="C838" s="62"/>
    </row>
    <row r="839" spans="3:3" ht="14.25" customHeight="1">
      <c r="C839" s="62"/>
    </row>
    <row r="840" spans="3:3" ht="14.25" customHeight="1">
      <c r="C840" s="62"/>
    </row>
    <row r="841" spans="3:3" ht="14.25" customHeight="1">
      <c r="C841" s="62"/>
    </row>
    <row r="842" spans="3:3" ht="14.25" customHeight="1">
      <c r="C842" s="62"/>
    </row>
    <row r="843" spans="3:3" ht="14.25" customHeight="1">
      <c r="C843" s="62"/>
    </row>
    <row r="844" spans="3:3" ht="14.25" customHeight="1">
      <c r="C844" s="62"/>
    </row>
    <row r="845" spans="3:3" ht="14.25" customHeight="1">
      <c r="C845" s="62"/>
    </row>
    <row r="846" spans="3:3" ht="14.25" customHeight="1">
      <c r="C846" s="62"/>
    </row>
    <row r="847" spans="3:3" ht="14.25" customHeight="1">
      <c r="C847" s="62"/>
    </row>
    <row r="848" spans="3:3" ht="14.25" customHeight="1">
      <c r="C848" s="62"/>
    </row>
    <row r="849" spans="3:3" ht="14.25" customHeight="1">
      <c r="C849" s="62"/>
    </row>
    <row r="850" spans="3:3" ht="14.25" customHeight="1">
      <c r="C850" s="62"/>
    </row>
    <row r="851" spans="3:3" ht="14.25" customHeight="1">
      <c r="C851" s="62"/>
    </row>
    <row r="852" spans="3:3" ht="14.25" customHeight="1">
      <c r="C852" s="62"/>
    </row>
    <row r="853" spans="3:3" ht="14.25" customHeight="1">
      <c r="C853" s="62"/>
    </row>
    <row r="854" spans="3:3" ht="14.25" customHeight="1">
      <c r="C854" s="62"/>
    </row>
    <row r="855" spans="3:3" ht="14.25" customHeight="1">
      <c r="C855" s="62"/>
    </row>
    <row r="856" spans="3:3" ht="14.25" customHeight="1">
      <c r="C856" s="62"/>
    </row>
    <row r="857" spans="3:3" ht="14.25" customHeight="1">
      <c r="C857" s="62"/>
    </row>
    <row r="858" spans="3:3" ht="14.25" customHeight="1">
      <c r="C858" s="62"/>
    </row>
    <row r="859" spans="3:3" ht="14.25" customHeight="1">
      <c r="C859" s="62"/>
    </row>
    <row r="860" spans="3:3" ht="14.25" customHeight="1">
      <c r="C860" s="62"/>
    </row>
    <row r="861" spans="3:3" ht="14.25" customHeight="1">
      <c r="C861" s="62"/>
    </row>
    <row r="862" spans="3:3" ht="14.25" customHeight="1">
      <c r="C862" s="62"/>
    </row>
    <row r="863" spans="3:3" ht="14.25" customHeight="1">
      <c r="C863" s="62"/>
    </row>
    <row r="864" spans="3:3" ht="14.25" customHeight="1">
      <c r="C864" s="62"/>
    </row>
    <row r="865" spans="3:3" ht="14.25" customHeight="1">
      <c r="C865" s="62"/>
    </row>
    <row r="866" spans="3:3" ht="14.25" customHeight="1">
      <c r="C866" s="62"/>
    </row>
    <row r="867" spans="3:3" ht="14.25" customHeight="1">
      <c r="C867" s="62"/>
    </row>
    <row r="868" spans="3:3" ht="14.25" customHeight="1">
      <c r="C868" s="62"/>
    </row>
    <row r="869" spans="3:3" ht="14.25" customHeight="1">
      <c r="C869" s="62"/>
    </row>
    <row r="870" spans="3:3" ht="14.25" customHeight="1">
      <c r="C870" s="62"/>
    </row>
    <row r="871" spans="3:3" ht="14.25" customHeight="1">
      <c r="C871" s="62"/>
    </row>
    <row r="872" spans="3:3" ht="14.25" customHeight="1">
      <c r="C872" s="62"/>
    </row>
    <row r="873" spans="3:3" ht="14.25" customHeight="1">
      <c r="C873" s="62"/>
    </row>
    <row r="874" spans="3:3" ht="14.25" customHeight="1">
      <c r="C874" s="62"/>
    </row>
    <row r="875" spans="3:3" ht="14.25" customHeight="1">
      <c r="C875" s="62"/>
    </row>
    <row r="876" spans="3:3" ht="14.25" customHeight="1">
      <c r="C876" s="62"/>
    </row>
    <row r="877" spans="3:3" ht="14.25" customHeight="1">
      <c r="C877" s="62"/>
    </row>
    <row r="878" spans="3:3" ht="14.25" customHeight="1">
      <c r="C878" s="62"/>
    </row>
    <row r="879" spans="3:3" ht="14.25" customHeight="1">
      <c r="C879" s="62"/>
    </row>
    <row r="880" spans="3:3" ht="14.25" customHeight="1">
      <c r="C880" s="62"/>
    </row>
    <row r="881" spans="3:3" ht="14.25" customHeight="1">
      <c r="C881" s="62"/>
    </row>
    <row r="882" spans="3:3" ht="14.25" customHeight="1">
      <c r="C882" s="62"/>
    </row>
    <row r="883" spans="3:3" ht="14.25" customHeight="1">
      <c r="C883" s="62"/>
    </row>
    <row r="884" spans="3:3" ht="14.25" customHeight="1">
      <c r="C884" s="62"/>
    </row>
    <row r="885" spans="3:3" ht="14.25" customHeight="1">
      <c r="C885" s="62"/>
    </row>
    <row r="886" spans="3:3" ht="14.25" customHeight="1">
      <c r="C886" s="62"/>
    </row>
    <row r="887" spans="3:3" ht="14.25" customHeight="1">
      <c r="C887" s="62"/>
    </row>
    <row r="888" spans="3:3" ht="14.25" customHeight="1">
      <c r="C888" s="62"/>
    </row>
    <row r="889" spans="3:3" ht="14.25" customHeight="1">
      <c r="C889" s="62"/>
    </row>
    <row r="890" spans="3:3" ht="14.25" customHeight="1">
      <c r="C890" s="62"/>
    </row>
    <row r="891" spans="3:3" ht="14.25" customHeight="1">
      <c r="C891" s="62"/>
    </row>
    <row r="892" spans="3:3" ht="14.25" customHeight="1">
      <c r="C892" s="62"/>
    </row>
    <row r="893" spans="3:3" ht="14.25" customHeight="1">
      <c r="C893" s="62"/>
    </row>
    <row r="894" spans="3:3" ht="14.25" customHeight="1">
      <c r="C894" s="62"/>
    </row>
    <row r="895" spans="3:3" ht="14.25" customHeight="1">
      <c r="C895" s="62"/>
    </row>
    <row r="896" spans="3:3" ht="14.25" customHeight="1">
      <c r="C896" s="62"/>
    </row>
    <row r="897" spans="3:3" ht="14.25" customHeight="1">
      <c r="C897" s="62"/>
    </row>
    <row r="898" spans="3:3" ht="14.25" customHeight="1">
      <c r="C898" s="62"/>
    </row>
    <row r="899" spans="3:3" ht="14.25" customHeight="1">
      <c r="C899" s="62"/>
    </row>
    <row r="900" spans="3:3" ht="14.25" customHeight="1">
      <c r="C900" s="62"/>
    </row>
    <row r="901" spans="3:3" ht="14.25" customHeight="1">
      <c r="C901" s="62"/>
    </row>
    <row r="902" spans="3:3" ht="14.25" customHeight="1">
      <c r="C902" s="62"/>
    </row>
    <row r="903" spans="3:3" ht="14.25" customHeight="1">
      <c r="C903" s="62"/>
    </row>
    <row r="904" spans="3:3" ht="14.25" customHeight="1">
      <c r="C904" s="62"/>
    </row>
    <row r="905" spans="3:3" ht="14.25" customHeight="1">
      <c r="C905" s="62"/>
    </row>
    <row r="906" spans="3:3" ht="14.25" customHeight="1">
      <c r="C906" s="62"/>
    </row>
    <row r="907" spans="3:3" ht="14.25" customHeight="1">
      <c r="C907" s="62"/>
    </row>
    <row r="908" spans="3:3" ht="14.25" customHeight="1">
      <c r="C908" s="62"/>
    </row>
    <row r="909" spans="3:3" ht="14.25" customHeight="1">
      <c r="C909" s="62"/>
    </row>
    <row r="910" spans="3:3" ht="14.25" customHeight="1">
      <c r="C910" s="62"/>
    </row>
    <row r="911" spans="3:3" ht="14.25" customHeight="1">
      <c r="C911" s="62"/>
    </row>
    <row r="912" spans="3:3" ht="14.25" customHeight="1">
      <c r="C912" s="62"/>
    </row>
    <row r="913" spans="3:3" ht="14.25" customHeight="1">
      <c r="C913" s="62"/>
    </row>
    <row r="914" spans="3:3" ht="14.25" customHeight="1">
      <c r="C914" s="62"/>
    </row>
    <row r="915" spans="3:3" ht="14.25" customHeight="1">
      <c r="C915" s="62"/>
    </row>
    <row r="916" spans="3:3" ht="14.25" customHeight="1">
      <c r="C916" s="62"/>
    </row>
    <row r="917" spans="3:3" ht="14.25" customHeight="1">
      <c r="C917" s="62"/>
    </row>
    <row r="918" spans="3:3" ht="14.25" customHeight="1">
      <c r="C918" s="62"/>
    </row>
    <row r="919" spans="3:3" ht="14.25" customHeight="1">
      <c r="C919" s="62"/>
    </row>
    <row r="920" spans="3:3" ht="14.25" customHeight="1">
      <c r="C920" s="62"/>
    </row>
    <row r="921" spans="3:3" ht="14.25" customHeight="1">
      <c r="C921" s="62"/>
    </row>
    <row r="922" spans="3:3" ht="14.25" customHeight="1">
      <c r="C922" s="62"/>
    </row>
    <row r="923" spans="3:3" ht="14.25" customHeight="1">
      <c r="C923" s="62"/>
    </row>
    <row r="924" spans="3:3" ht="14.25" customHeight="1">
      <c r="C924" s="62"/>
    </row>
    <row r="925" spans="3:3" ht="14.25" customHeight="1">
      <c r="C925" s="62"/>
    </row>
    <row r="926" spans="3:3" ht="14.25" customHeight="1">
      <c r="C926" s="62"/>
    </row>
    <row r="927" spans="3:3" ht="14.25" customHeight="1">
      <c r="C927" s="62"/>
    </row>
    <row r="928" spans="3:3" ht="14.25" customHeight="1">
      <c r="C928" s="62"/>
    </row>
    <row r="929" spans="3:3" ht="14.25" customHeight="1">
      <c r="C929" s="62"/>
    </row>
    <row r="930" spans="3:3" ht="14.25" customHeight="1">
      <c r="C930" s="62"/>
    </row>
    <row r="931" spans="3:3" ht="14.25" customHeight="1">
      <c r="C931" s="62"/>
    </row>
    <row r="932" spans="3:3" ht="14.25" customHeight="1">
      <c r="C932" s="62"/>
    </row>
    <row r="933" spans="3:3" ht="14.25" customHeight="1">
      <c r="C933" s="62"/>
    </row>
    <row r="934" spans="3:3" ht="14.25" customHeight="1">
      <c r="C934" s="62"/>
    </row>
    <row r="935" spans="3:3" ht="14.25" customHeight="1">
      <c r="C935" s="62"/>
    </row>
    <row r="936" spans="3:3" ht="14.25" customHeight="1">
      <c r="C936" s="62"/>
    </row>
    <row r="937" spans="3:3" ht="14.25" customHeight="1">
      <c r="C937" s="62"/>
    </row>
    <row r="938" spans="3:3" ht="14.25" customHeight="1">
      <c r="C938" s="62"/>
    </row>
    <row r="939" spans="3:3" ht="14.25" customHeight="1">
      <c r="C939" s="62"/>
    </row>
    <row r="940" spans="3:3" ht="14.25" customHeight="1">
      <c r="C940" s="62"/>
    </row>
    <row r="941" spans="3:3" ht="14.25" customHeight="1">
      <c r="C941" s="62"/>
    </row>
    <row r="942" spans="3:3" ht="14.25" customHeight="1">
      <c r="C942" s="62"/>
    </row>
    <row r="943" spans="3:3" ht="14.25" customHeight="1">
      <c r="C943" s="62"/>
    </row>
    <row r="944" spans="3:3" ht="14.25" customHeight="1">
      <c r="C944" s="62"/>
    </row>
    <row r="945" spans="3:3" ht="14.25" customHeight="1">
      <c r="C945" s="62"/>
    </row>
    <row r="946" spans="3:3" ht="14.25" customHeight="1">
      <c r="C946" s="62"/>
    </row>
    <row r="947" spans="3:3" ht="14.25" customHeight="1">
      <c r="C947" s="62"/>
    </row>
    <row r="948" spans="3:3" ht="14.25" customHeight="1">
      <c r="C948" s="62"/>
    </row>
    <row r="949" spans="3:3" ht="14.25" customHeight="1">
      <c r="C949" s="62"/>
    </row>
    <row r="950" spans="3:3" ht="14.25" customHeight="1">
      <c r="C950" s="62"/>
    </row>
    <row r="951" spans="3:3" ht="14.25" customHeight="1">
      <c r="C951" s="62"/>
    </row>
    <row r="952" spans="3:3" ht="14.25" customHeight="1">
      <c r="C952" s="62"/>
    </row>
    <row r="953" spans="3:3" ht="14.25" customHeight="1">
      <c r="C953" s="62"/>
    </row>
    <row r="954" spans="3:3" ht="14.25" customHeight="1">
      <c r="C954" s="62"/>
    </row>
    <row r="955" spans="3:3" ht="14.25" customHeight="1">
      <c r="C955" s="62"/>
    </row>
    <row r="956" spans="3:3" ht="14.25" customHeight="1">
      <c r="C956" s="62"/>
    </row>
    <row r="957" spans="3:3" ht="14.25" customHeight="1">
      <c r="C957" s="62"/>
    </row>
    <row r="958" spans="3:3" ht="14.25" customHeight="1">
      <c r="C958" s="62"/>
    </row>
    <row r="959" spans="3:3" ht="14.25" customHeight="1">
      <c r="C959" s="62"/>
    </row>
    <row r="960" spans="3:3" ht="14.25" customHeight="1">
      <c r="C960" s="62"/>
    </row>
    <row r="961" spans="3:3" ht="14.25" customHeight="1">
      <c r="C961" s="62"/>
    </row>
    <row r="962" spans="3:3" ht="14.25" customHeight="1">
      <c r="C962" s="62"/>
    </row>
    <row r="963" spans="3:3" ht="14.25" customHeight="1">
      <c r="C963" s="62"/>
    </row>
    <row r="964" spans="3:3" ht="14.25" customHeight="1">
      <c r="C964" s="62"/>
    </row>
    <row r="965" spans="3:3" ht="14.25" customHeight="1">
      <c r="C965" s="62"/>
    </row>
    <row r="966" spans="3:3" ht="14.25" customHeight="1">
      <c r="C966" s="62"/>
    </row>
    <row r="967" spans="3:3" ht="14.25" customHeight="1">
      <c r="C967" s="62"/>
    </row>
    <row r="968" spans="3:3" ht="14.25" customHeight="1">
      <c r="C968" s="62"/>
    </row>
    <row r="969" spans="3:3" ht="14.25" customHeight="1">
      <c r="C969" s="62"/>
    </row>
    <row r="970" spans="3:3" ht="14.25" customHeight="1">
      <c r="C970" s="62"/>
    </row>
    <row r="971" spans="3:3" ht="14.25" customHeight="1">
      <c r="C971" s="62"/>
    </row>
    <row r="972" spans="3:3" ht="14.25" customHeight="1">
      <c r="C972" s="62"/>
    </row>
    <row r="973" spans="3:3" ht="14.25" customHeight="1">
      <c r="C973" s="62"/>
    </row>
    <row r="974" spans="3:3" ht="14.25" customHeight="1">
      <c r="C974" s="62"/>
    </row>
    <row r="975" spans="3:3" ht="14.25" customHeight="1">
      <c r="C975" s="62"/>
    </row>
    <row r="976" spans="3:3" ht="14.25" customHeight="1">
      <c r="C976" s="62"/>
    </row>
    <row r="977" spans="3:3" ht="14.25" customHeight="1">
      <c r="C977" s="62"/>
    </row>
    <row r="978" spans="3:3" ht="14.25" customHeight="1">
      <c r="C978" s="62"/>
    </row>
    <row r="979" spans="3:3" ht="14.25" customHeight="1">
      <c r="C979" s="62"/>
    </row>
    <row r="980" spans="3:3" ht="14.25" customHeight="1">
      <c r="C980" s="62"/>
    </row>
    <row r="981" spans="3:3" ht="14.25" customHeight="1">
      <c r="C981" s="62"/>
    </row>
    <row r="982" spans="3:3" ht="14.25" customHeight="1">
      <c r="C982" s="62"/>
    </row>
    <row r="983" spans="3:3" ht="14.25" customHeight="1">
      <c r="C983" s="62"/>
    </row>
    <row r="984" spans="3:3" ht="14.25" customHeight="1">
      <c r="C984" s="62"/>
    </row>
    <row r="985" spans="3:3" ht="14.25" customHeight="1">
      <c r="C985" s="62"/>
    </row>
    <row r="986" spans="3:3" ht="14.25" customHeight="1">
      <c r="C986" s="62"/>
    </row>
    <row r="987" spans="3:3" ht="14.25" customHeight="1">
      <c r="C987" s="62"/>
    </row>
    <row r="988" spans="3:3" ht="14.25" customHeight="1">
      <c r="C988" s="62"/>
    </row>
    <row r="989" spans="3:3" ht="14.25" customHeight="1">
      <c r="C989" s="62"/>
    </row>
    <row r="990" spans="3:3" ht="14.25" customHeight="1">
      <c r="C990" s="62"/>
    </row>
    <row r="991" spans="3:3" ht="14.25" customHeight="1">
      <c r="C991" s="62"/>
    </row>
    <row r="992" spans="3:3" ht="14.25" customHeight="1">
      <c r="C992" s="62"/>
    </row>
    <row r="993" spans="3:3" ht="14.25" customHeight="1">
      <c r="C993" s="62"/>
    </row>
    <row r="994" spans="3:3" ht="14.25" customHeight="1">
      <c r="C994" s="62"/>
    </row>
    <row r="995" spans="3:3" ht="14.25" customHeight="1">
      <c r="C995" s="62"/>
    </row>
    <row r="996" spans="3:3" ht="14.25" customHeight="1">
      <c r="C996" s="62"/>
    </row>
    <row r="997" spans="3:3" ht="14.25" customHeight="1">
      <c r="C997" s="62"/>
    </row>
    <row r="998" spans="3:3" ht="14.25" customHeight="1">
      <c r="C998" s="62"/>
    </row>
    <row r="999" spans="3:3" ht="14.25" customHeight="1">
      <c r="C999" s="62"/>
    </row>
    <row r="1000" spans="3:3" ht="14.25" customHeight="1">
      <c r="C1000" s="62"/>
    </row>
    <row r="1001" spans="3:3" ht="14.25" customHeight="1">
      <c r="C1001" s="62"/>
    </row>
    <row r="1002" spans="3:3" ht="14.25" customHeight="1">
      <c r="C1002" s="62"/>
    </row>
    <row r="1003" spans="3:3" ht="14.25" customHeight="1">
      <c r="C1003" s="62"/>
    </row>
    <row r="1004" spans="3:3" ht="14.25" customHeight="1">
      <c r="C1004" s="62"/>
    </row>
    <row r="1005" spans="3:3" ht="14.25" customHeight="1">
      <c r="C1005" s="62"/>
    </row>
    <row r="1006" spans="3:3" ht="14.25" customHeight="1">
      <c r="C1006" s="62"/>
    </row>
    <row r="1007" spans="3:3" ht="14.25" customHeight="1">
      <c r="C1007" s="62"/>
    </row>
    <row r="1008" spans="3:3" ht="14.25" customHeight="1">
      <c r="C1008" s="62"/>
    </row>
    <row r="1009" spans="3:3" ht="14.25" customHeight="1">
      <c r="C1009" s="62"/>
    </row>
    <row r="1010" spans="3:3" ht="14.25" customHeight="1">
      <c r="C1010" s="62"/>
    </row>
    <row r="1011" spans="3:3" ht="14.25" customHeight="1">
      <c r="C1011" s="62"/>
    </row>
    <row r="1012" spans="3:3" ht="14.25" customHeight="1">
      <c r="C1012" s="62"/>
    </row>
    <row r="1013" spans="3:3" ht="14.25" customHeight="1">
      <c r="C1013" s="62"/>
    </row>
    <row r="1014" spans="3:3" ht="14.25" customHeight="1">
      <c r="C1014" s="62"/>
    </row>
    <row r="1015" spans="3:3" ht="14.25" customHeight="1">
      <c r="C1015" s="62"/>
    </row>
  </sheetData>
  <mergeCells count="25">
    <mergeCell ref="I26:I31"/>
    <mergeCell ref="I32:I37"/>
    <mergeCell ref="I38:I43"/>
    <mergeCell ref="I44:I49"/>
    <mergeCell ref="C14:H14"/>
    <mergeCell ref="C20:H20"/>
    <mergeCell ref="B1:C1"/>
    <mergeCell ref="B2:I2"/>
    <mergeCell ref="C4:H4"/>
    <mergeCell ref="I4:I7"/>
    <mergeCell ref="C8:H8"/>
    <mergeCell ref="C26:H26"/>
    <mergeCell ref="C32:H32"/>
    <mergeCell ref="C38:H38"/>
    <mergeCell ref="C44:H44"/>
    <mergeCell ref="I8:I13"/>
    <mergeCell ref="I14:I19"/>
    <mergeCell ref="I20:I25"/>
    <mergeCell ref="A9:A13"/>
    <mergeCell ref="A15:A19"/>
    <mergeCell ref="A39:A43"/>
    <mergeCell ref="A45:A49"/>
    <mergeCell ref="A21:A25"/>
    <mergeCell ref="A27:A31"/>
    <mergeCell ref="A33:A37"/>
  </mergeCells>
  <hyperlinks>
    <hyperlink ref="B2" r:id="rId1" xr:uid="{00000000-0004-0000-0200-000000000000}"/>
  </hyperlink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002"/>
  <sheetViews>
    <sheetView showGridLines="0" workbookViewId="0">
      <pane xSplit="2" ySplit="1" topLeftCell="C2" activePane="bottomRight" state="frozen"/>
      <selection pane="topRight" activeCell="C1" sqref="C1"/>
      <selection pane="bottomLeft" activeCell="A2" sqref="A2"/>
      <selection pane="bottomRight" activeCell="C2" sqref="C2"/>
    </sheetView>
  </sheetViews>
  <sheetFormatPr defaultColWidth="14.42578125" defaultRowHeight="15" customHeight="1"/>
  <cols>
    <col min="1" max="1" width="8.7109375" customWidth="1"/>
    <col min="2" max="2" width="69" customWidth="1"/>
    <col min="3" max="3" width="14.140625" customWidth="1"/>
    <col min="4" max="4" width="8.7109375" customWidth="1"/>
    <col min="5" max="5" width="10.140625" customWidth="1"/>
    <col min="6" max="6" width="8.7109375" customWidth="1"/>
    <col min="7" max="7" width="9.5703125" customWidth="1"/>
    <col min="8" max="8" width="13" customWidth="1"/>
    <col min="9" max="9" width="8.7109375" customWidth="1"/>
    <col min="10" max="10" width="18.42578125" customWidth="1"/>
    <col min="11" max="11" width="13.5703125" customWidth="1"/>
    <col min="12" max="13" width="12.5703125" customWidth="1"/>
    <col min="14" max="14" width="12.42578125" customWidth="1"/>
    <col min="15" max="15" width="13.140625" customWidth="1"/>
    <col min="16" max="16" width="14.85546875" customWidth="1"/>
    <col min="17" max="25" width="8.7109375" customWidth="1"/>
  </cols>
  <sheetData>
    <row r="1" spans="1:25" ht="163.5" customHeight="1">
      <c r="A1" s="63" t="s">
        <v>108</v>
      </c>
      <c r="B1" s="64" t="s">
        <v>109</v>
      </c>
      <c r="C1" s="63" t="s">
        <v>110</v>
      </c>
      <c r="D1" s="65" t="s">
        <v>111</v>
      </c>
      <c r="E1" s="65" t="s">
        <v>112</v>
      </c>
      <c r="F1" s="65" t="s">
        <v>113</v>
      </c>
      <c r="G1" s="65" t="s">
        <v>114</v>
      </c>
      <c r="H1" s="65" t="s">
        <v>115</v>
      </c>
      <c r="I1" s="65" t="s">
        <v>116</v>
      </c>
      <c r="J1" s="65" t="s">
        <v>117</v>
      </c>
      <c r="K1" s="66" t="s">
        <v>118</v>
      </c>
      <c r="L1" s="66" t="s">
        <v>119</v>
      </c>
      <c r="M1" s="66" t="s">
        <v>120</v>
      </c>
      <c r="N1" s="66" t="s">
        <v>121</v>
      </c>
      <c r="O1" s="66" t="s">
        <v>122</v>
      </c>
      <c r="P1" s="66" t="s">
        <v>123</v>
      </c>
    </row>
    <row r="2" spans="1:25" ht="18" customHeight="1">
      <c r="A2" s="67"/>
      <c r="B2" s="68" t="s">
        <v>124</v>
      </c>
      <c r="C2" s="69" t="s">
        <v>125</v>
      </c>
      <c r="D2" s="67" t="s">
        <v>125</v>
      </c>
      <c r="E2" s="67" t="s">
        <v>125</v>
      </c>
      <c r="F2" s="67" t="s">
        <v>125</v>
      </c>
      <c r="G2" s="67" t="s">
        <v>125</v>
      </c>
      <c r="H2" s="67" t="s">
        <v>125</v>
      </c>
      <c r="I2" s="67" t="s">
        <v>125</v>
      </c>
      <c r="J2" s="67" t="s">
        <v>125</v>
      </c>
      <c r="K2" s="70">
        <v>100000</v>
      </c>
      <c r="L2" s="70">
        <v>13000</v>
      </c>
      <c r="M2" s="70">
        <v>1700</v>
      </c>
      <c r="N2" s="70">
        <v>160000</v>
      </c>
      <c r="O2" s="70">
        <v>545000</v>
      </c>
      <c r="P2" s="70">
        <f t="shared" ref="P2:P4" si="0">SUM(K2:O2)</f>
        <v>819700</v>
      </c>
      <c r="Q2" s="71"/>
      <c r="R2" s="71"/>
      <c r="S2" s="71"/>
      <c r="T2" s="71"/>
      <c r="U2" s="71"/>
      <c r="V2" s="71"/>
      <c r="W2" s="71"/>
      <c r="X2" s="71"/>
      <c r="Y2" s="71"/>
    </row>
    <row r="3" spans="1:25" ht="15.75" customHeight="1">
      <c r="A3" s="67"/>
      <c r="B3" s="72" t="s">
        <v>126</v>
      </c>
      <c r="C3" s="69" t="s">
        <v>125</v>
      </c>
      <c r="D3" s="67" t="s">
        <v>125</v>
      </c>
      <c r="E3" s="67" t="s">
        <v>125</v>
      </c>
      <c r="F3" s="67" t="s">
        <v>125</v>
      </c>
      <c r="G3" s="67" t="s">
        <v>125</v>
      </c>
      <c r="H3" s="67" t="s">
        <v>125</v>
      </c>
      <c r="I3" s="67" t="s">
        <v>125</v>
      </c>
      <c r="J3" s="67" t="s">
        <v>125</v>
      </c>
      <c r="K3" s="70">
        <f>SUM(K6:K78)</f>
        <v>100000</v>
      </c>
      <c r="L3" s="70">
        <f>SUM(L5:L78)</f>
        <v>13000</v>
      </c>
      <c r="M3" s="70">
        <f>SUM(M6:M78)</f>
        <v>1700</v>
      </c>
      <c r="N3" s="70">
        <f t="shared" ref="N3:O3" si="1">SUM(N6,N7:N78)</f>
        <v>160000</v>
      </c>
      <c r="O3" s="70">
        <f t="shared" si="1"/>
        <v>545000</v>
      </c>
      <c r="P3" s="70">
        <f t="shared" si="0"/>
        <v>819700</v>
      </c>
      <c r="Q3" s="71"/>
      <c r="R3" s="71"/>
      <c r="S3" s="71"/>
      <c r="T3" s="71"/>
      <c r="U3" s="71"/>
      <c r="V3" s="71"/>
      <c r="W3" s="71"/>
      <c r="X3" s="71"/>
      <c r="Y3" s="71"/>
    </row>
    <row r="4" spans="1:25" ht="17.25" customHeight="1">
      <c r="A4" s="67"/>
      <c r="B4" s="72" t="s">
        <v>127</v>
      </c>
      <c r="C4" s="69" t="s">
        <v>125</v>
      </c>
      <c r="D4" s="67" t="s">
        <v>125</v>
      </c>
      <c r="E4" s="67" t="s">
        <v>125</v>
      </c>
      <c r="F4" s="67" t="s">
        <v>125</v>
      </c>
      <c r="G4" s="67" t="s">
        <v>125</v>
      </c>
      <c r="H4" s="67" t="s">
        <v>125</v>
      </c>
      <c r="I4" s="67" t="s">
        <v>125</v>
      </c>
      <c r="J4" s="67" t="s">
        <v>125</v>
      </c>
      <c r="K4" s="70">
        <f t="shared" ref="K4:O4" si="2">K2-K3</f>
        <v>0</v>
      </c>
      <c r="L4" s="70">
        <f t="shared" si="2"/>
        <v>0</v>
      </c>
      <c r="M4" s="70">
        <f t="shared" si="2"/>
        <v>0</v>
      </c>
      <c r="N4" s="70">
        <f t="shared" si="2"/>
        <v>0</v>
      </c>
      <c r="O4" s="70">
        <f t="shared" si="2"/>
        <v>0</v>
      </c>
      <c r="P4" s="70">
        <f t="shared" si="0"/>
        <v>0</v>
      </c>
      <c r="Q4" s="71"/>
      <c r="R4" s="71"/>
      <c r="S4" s="71"/>
      <c r="T4" s="71"/>
      <c r="U4" s="71"/>
      <c r="V4" s="71"/>
      <c r="W4" s="71"/>
      <c r="X4" s="71"/>
      <c r="Y4" s="71"/>
    </row>
    <row r="5" spans="1:25" ht="14.25" customHeight="1">
      <c r="A5" s="69" t="s">
        <v>43</v>
      </c>
      <c r="B5" s="73" t="s">
        <v>128</v>
      </c>
      <c r="C5" s="74"/>
      <c r="D5" s="69">
        <v>1.5</v>
      </c>
      <c r="E5" s="75" t="s">
        <v>129</v>
      </c>
      <c r="F5" s="67"/>
      <c r="G5" s="75" t="s">
        <v>130</v>
      </c>
      <c r="H5" s="67"/>
      <c r="I5" s="75" t="s">
        <v>131</v>
      </c>
      <c r="J5" s="75">
        <v>111</v>
      </c>
      <c r="K5" s="76">
        <v>3250</v>
      </c>
      <c r="L5" s="77"/>
      <c r="M5" s="78">
        <v>2500</v>
      </c>
      <c r="N5" s="77"/>
      <c r="O5" s="78">
        <v>65000</v>
      </c>
      <c r="P5" s="79">
        <f>SUM(K5:O5)</f>
        <v>70750</v>
      </c>
    </row>
    <row r="6" spans="1:25" ht="14.25" customHeight="1">
      <c r="A6" s="80" t="s">
        <v>125</v>
      </c>
      <c r="B6" s="81" t="s">
        <v>132</v>
      </c>
      <c r="C6" s="82" t="s">
        <v>125</v>
      </c>
      <c r="D6" s="83" t="s">
        <v>125</v>
      </c>
      <c r="E6" s="83"/>
      <c r="F6" s="83" t="s">
        <v>125</v>
      </c>
      <c r="G6" s="83" t="s">
        <v>125</v>
      </c>
      <c r="H6" s="83" t="s">
        <v>125</v>
      </c>
      <c r="I6" s="83" t="s">
        <v>125</v>
      </c>
      <c r="J6" s="84">
        <v>690</v>
      </c>
      <c r="K6" s="85"/>
      <c r="L6" s="85">
        <f>L2*0.05</f>
        <v>650</v>
      </c>
      <c r="M6" s="85"/>
      <c r="N6" s="85">
        <f>0.4*N2</f>
        <v>64000</v>
      </c>
      <c r="O6" s="85">
        <f>0.05*O2</f>
        <v>27250</v>
      </c>
      <c r="P6" s="86">
        <f t="shared" ref="P6:P16" si="3">SUM(K6:O6)</f>
        <v>91900</v>
      </c>
    </row>
    <row r="7" spans="1:25" ht="14.25" customHeight="1">
      <c r="A7" s="80" t="s">
        <v>53</v>
      </c>
      <c r="B7" s="87" t="s">
        <v>133</v>
      </c>
      <c r="C7" s="88"/>
      <c r="D7" s="80">
        <v>2</v>
      </c>
      <c r="E7" s="80" t="s">
        <v>134</v>
      </c>
      <c r="F7" s="88"/>
      <c r="G7" s="88"/>
      <c r="H7" s="80" t="s">
        <v>135</v>
      </c>
      <c r="I7" s="80" t="s">
        <v>136</v>
      </c>
      <c r="J7" s="80">
        <v>111</v>
      </c>
      <c r="K7" s="89">
        <v>50000</v>
      </c>
      <c r="L7" s="89"/>
      <c r="M7" s="89"/>
      <c r="N7" s="89">
        <v>12650</v>
      </c>
      <c r="O7" s="89">
        <v>87350</v>
      </c>
      <c r="P7" s="86">
        <f t="shared" si="3"/>
        <v>150000</v>
      </c>
    </row>
    <row r="8" spans="1:25" ht="14.25" customHeight="1">
      <c r="A8" s="80" t="s">
        <v>55</v>
      </c>
      <c r="B8" s="87" t="s">
        <v>137</v>
      </c>
      <c r="C8" s="88"/>
      <c r="D8" s="80"/>
      <c r="E8" s="80"/>
      <c r="F8" s="88"/>
      <c r="G8" s="88"/>
      <c r="H8" s="80" t="s">
        <v>138</v>
      </c>
      <c r="I8" s="88"/>
      <c r="J8" s="80" t="s">
        <v>139</v>
      </c>
      <c r="K8" s="89">
        <v>12000</v>
      </c>
      <c r="L8" s="89"/>
      <c r="M8" s="89"/>
      <c r="N8" s="89">
        <v>8000</v>
      </c>
      <c r="O8" s="89"/>
      <c r="P8" s="86">
        <f t="shared" si="3"/>
        <v>20000</v>
      </c>
    </row>
    <row r="9" spans="1:25" ht="14.25" customHeight="1">
      <c r="A9" s="80" t="s">
        <v>55</v>
      </c>
      <c r="B9" s="87" t="s">
        <v>140</v>
      </c>
      <c r="C9" s="88"/>
      <c r="D9" s="80">
        <v>2</v>
      </c>
      <c r="E9" s="80" t="s">
        <v>141</v>
      </c>
      <c r="F9" s="88"/>
      <c r="G9" s="88"/>
      <c r="H9" s="88"/>
      <c r="I9" s="80" t="s">
        <v>131</v>
      </c>
      <c r="J9" s="80">
        <v>111</v>
      </c>
      <c r="K9" s="89"/>
      <c r="L9" s="89"/>
      <c r="M9" s="89"/>
      <c r="N9" s="89"/>
      <c r="O9" s="89">
        <v>188600</v>
      </c>
      <c r="P9" s="86">
        <f t="shared" si="3"/>
        <v>188600</v>
      </c>
    </row>
    <row r="10" spans="1:25" ht="29.25" customHeight="1">
      <c r="A10" s="80" t="s">
        <v>55</v>
      </c>
      <c r="B10" s="87" t="s">
        <v>142</v>
      </c>
      <c r="C10" s="88"/>
      <c r="D10" s="88"/>
      <c r="E10" s="88"/>
      <c r="F10" s="88"/>
      <c r="G10" s="88"/>
      <c r="H10" s="88"/>
      <c r="I10" s="88"/>
      <c r="J10" s="80" t="s">
        <v>143</v>
      </c>
      <c r="K10" s="89">
        <v>20000</v>
      </c>
      <c r="L10" s="89"/>
      <c r="M10" s="89"/>
      <c r="N10" s="89"/>
      <c r="O10" s="89"/>
      <c r="P10" s="86">
        <f t="shared" si="3"/>
        <v>20000</v>
      </c>
    </row>
    <row r="11" spans="1:25" ht="32.25" customHeight="1">
      <c r="A11" s="80" t="s">
        <v>57</v>
      </c>
      <c r="B11" s="87" t="s">
        <v>144</v>
      </c>
      <c r="C11" s="80"/>
      <c r="D11" s="88"/>
      <c r="E11" s="88"/>
      <c r="F11" s="88"/>
      <c r="G11" s="88"/>
      <c r="H11" s="80" t="s">
        <v>138</v>
      </c>
      <c r="I11" s="80" t="s">
        <v>145</v>
      </c>
      <c r="J11" s="80" t="s">
        <v>139</v>
      </c>
      <c r="K11" s="89"/>
      <c r="L11" s="89"/>
      <c r="M11" s="89"/>
      <c r="N11" s="89">
        <v>15000</v>
      </c>
      <c r="O11" s="89">
        <v>15000</v>
      </c>
      <c r="P11" s="86">
        <f t="shared" si="3"/>
        <v>30000</v>
      </c>
    </row>
    <row r="12" spans="1:25" ht="31.5" customHeight="1">
      <c r="A12" s="80" t="s">
        <v>63</v>
      </c>
      <c r="B12" s="87" t="s">
        <v>146</v>
      </c>
      <c r="C12" s="88"/>
      <c r="D12" s="80"/>
      <c r="E12" s="80"/>
      <c r="F12" s="80">
        <v>2240</v>
      </c>
      <c r="G12" s="88"/>
      <c r="H12" s="80"/>
      <c r="I12" s="88"/>
      <c r="J12" s="80" t="s">
        <v>147</v>
      </c>
      <c r="K12" s="89"/>
      <c r="L12" s="89">
        <v>1250</v>
      </c>
      <c r="M12" s="89"/>
      <c r="N12" s="89"/>
      <c r="O12" s="89"/>
      <c r="P12" s="86">
        <f t="shared" si="3"/>
        <v>1250</v>
      </c>
    </row>
    <row r="13" spans="1:25" ht="32.25" customHeight="1">
      <c r="A13" s="80" t="s">
        <v>63</v>
      </c>
      <c r="B13" s="87" t="s">
        <v>148</v>
      </c>
      <c r="C13" s="88"/>
      <c r="D13" s="80"/>
      <c r="E13" s="80"/>
      <c r="F13" s="80">
        <v>2240</v>
      </c>
      <c r="G13" s="88"/>
      <c r="H13" s="80"/>
      <c r="I13" s="88"/>
      <c r="J13" s="80" t="s">
        <v>139</v>
      </c>
      <c r="K13" s="89"/>
      <c r="L13" s="89">
        <v>2500</v>
      </c>
      <c r="M13" s="89"/>
      <c r="N13" s="89"/>
      <c r="O13" s="89"/>
      <c r="P13" s="86">
        <f t="shared" si="3"/>
        <v>2500</v>
      </c>
    </row>
    <row r="14" spans="1:25" ht="57.75" customHeight="1">
      <c r="A14" s="80" t="s">
        <v>63</v>
      </c>
      <c r="B14" s="87" t="s">
        <v>149</v>
      </c>
      <c r="C14" s="80"/>
      <c r="D14" s="80">
        <v>0.75</v>
      </c>
      <c r="E14" s="80" t="s">
        <v>150</v>
      </c>
      <c r="F14" s="80">
        <v>1131</v>
      </c>
      <c r="G14" s="88"/>
      <c r="H14" s="80" t="s">
        <v>151</v>
      </c>
      <c r="I14" s="80" t="s">
        <v>145</v>
      </c>
      <c r="J14" s="80">
        <v>111</v>
      </c>
      <c r="K14" s="89"/>
      <c r="L14" s="89">
        <v>3500</v>
      </c>
      <c r="M14" s="89"/>
      <c r="N14" s="89">
        <v>30000</v>
      </c>
      <c r="O14" s="89">
        <v>6000</v>
      </c>
      <c r="P14" s="86">
        <f t="shared" si="3"/>
        <v>39500</v>
      </c>
    </row>
    <row r="15" spans="1:25" ht="58.5" customHeight="1">
      <c r="A15" s="80" t="s">
        <v>63</v>
      </c>
      <c r="B15" s="87" t="s">
        <v>152</v>
      </c>
      <c r="C15" s="88"/>
      <c r="D15" s="88"/>
      <c r="E15" s="88"/>
      <c r="F15" s="80">
        <v>1131</v>
      </c>
      <c r="G15" s="88"/>
      <c r="H15" s="80" t="s">
        <v>151</v>
      </c>
      <c r="I15" s="80" t="s">
        <v>145</v>
      </c>
      <c r="J15" s="80" t="s">
        <v>153</v>
      </c>
      <c r="K15" s="89"/>
      <c r="L15" s="89">
        <v>1500</v>
      </c>
      <c r="M15" s="89"/>
      <c r="N15" s="89">
        <v>12550</v>
      </c>
      <c r="O15" s="89">
        <v>1800</v>
      </c>
      <c r="P15" s="86">
        <f t="shared" si="3"/>
        <v>15850</v>
      </c>
    </row>
    <row r="16" spans="1:25" ht="36.75" customHeight="1">
      <c r="A16" s="80" t="s">
        <v>65</v>
      </c>
      <c r="B16" s="87" t="s">
        <v>154</v>
      </c>
      <c r="C16" s="88"/>
      <c r="D16" s="88"/>
      <c r="E16" s="88"/>
      <c r="F16" s="80">
        <v>2240</v>
      </c>
      <c r="G16" s="88"/>
      <c r="H16" s="80" t="s">
        <v>138</v>
      </c>
      <c r="I16" s="88"/>
      <c r="J16" s="80" t="s">
        <v>147</v>
      </c>
      <c r="K16" s="89"/>
      <c r="L16" s="89">
        <v>500</v>
      </c>
      <c r="M16" s="89"/>
      <c r="N16" s="89">
        <v>1500</v>
      </c>
      <c r="O16" s="89"/>
      <c r="P16" s="86">
        <f t="shared" si="3"/>
        <v>2000</v>
      </c>
    </row>
    <row r="17" spans="1:16" ht="38.25" customHeight="1">
      <c r="A17" s="80" t="s">
        <v>65</v>
      </c>
      <c r="B17" s="87" t="s">
        <v>155</v>
      </c>
      <c r="C17" s="88"/>
      <c r="D17" s="88"/>
      <c r="E17" s="88"/>
      <c r="F17" s="80">
        <v>2240</v>
      </c>
      <c r="G17" s="88"/>
      <c r="H17" s="80"/>
      <c r="I17" s="88"/>
      <c r="J17" s="80" t="s">
        <v>156</v>
      </c>
      <c r="K17" s="89"/>
      <c r="L17" s="89">
        <v>1000</v>
      </c>
      <c r="M17" s="89"/>
      <c r="N17" s="89"/>
      <c r="O17" s="89"/>
      <c r="P17" s="86">
        <f t="shared" ref="P17:P19" si="4">SUM(K17:O17)</f>
        <v>1000</v>
      </c>
    </row>
    <row r="18" spans="1:16" ht="49.5" customHeight="1">
      <c r="A18" s="80" t="s">
        <v>65</v>
      </c>
      <c r="B18" s="87" t="s">
        <v>157</v>
      </c>
      <c r="C18" s="88"/>
      <c r="D18" s="88"/>
      <c r="E18" s="88"/>
      <c r="F18" s="80">
        <v>2210</v>
      </c>
      <c r="G18" s="88"/>
      <c r="H18" s="80"/>
      <c r="I18" s="88"/>
      <c r="J18" s="80">
        <v>410</v>
      </c>
      <c r="K18" s="89"/>
      <c r="L18" s="89">
        <v>1500</v>
      </c>
      <c r="M18" s="89"/>
      <c r="N18" s="89"/>
      <c r="O18" s="89"/>
      <c r="P18" s="86">
        <f t="shared" si="4"/>
        <v>1500</v>
      </c>
    </row>
    <row r="19" spans="1:16" ht="42" customHeight="1">
      <c r="A19" s="80" t="s">
        <v>65</v>
      </c>
      <c r="B19" s="87" t="s">
        <v>158</v>
      </c>
      <c r="C19" s="88"/>
      <c r="D19" s="88"/>
      <c r="E19" s="88"/>
      <c r="F19" s="80">
        <v>2210</v>
      </c>
      <c r="G19" s="88"/>
      <c r="H19" s="80"/>
      <c r="I19" s="88"/>
      <c r="J19" s="80">
        <v>410</v>
      </c>
      <c r="K19" s="89"/>
      <c r="L19" s="89">
        <v>600</v>
      </c>
      <c r="M19" s="89"/>
      <c r="N19" s="89"/>
      <c r="O19" s="89"/>
      <c r="P19" s="86">
        <f t="shared" si="4"/>
        <v>600</v>
      </c>
    </row>
    <row r="20" spans="1:16" ht="17.25" customHeight="1">
      <c r="A20" s="80" t="s">
        <v>72</v>
      </c>
      <c r="B20" s="87" t="s">
        <v>159</v>
      </c>
      <c r="C20" s="88"/>
      <c r="D20" s="88"/>
      <c r="E20" s="88"/>
      <c r="F20" s="88"/>
      <c r="G20" s="88"/>
      <c r="H20" s="80" t="s">
        <v>160</v>
      </c>
      <c r="I20" s="80" t="s">
        <v>131</v>
      </c>
      <c r="J20" s="80">
        <v>640</v>
      </c>
      <c r="K20" s="89"/>
      <c r="L20" s="89"/>
      <c r="M20" s="89"/>
      <c r="N20" s="89">
        <v>2500</v>
      </c>
      <c r="O20" s="89">
        <v>2500</v>
      </c>
      <c r="P20" s="86">
        <f t="shared" ref="P20:P78" si="5">SUM(K20:O20)</f>
        <v>5000</v>
      </c>
    </row>
    <row r="21" spans="1:16" ht="32.25" customHeight="1">
      <c r="A21" s="80" t="s">
        <v>72</v>
      </c>
      <c r="B21" s="87" t="s">
        <v>161</v>
      </c>
      <c r="C21" s="88"/>
      <c r="D21" s="88"/>
      <c r="E21" s="88"/>
      <c r="F21" s="88"/>
      <c r="G21" s="88"/>
      <c r="H21" s="80" t="s">
        <v>160</v>
      </c>
      <c r="I21" s="80" t="s">
        <v>131</v>
      </c>
      <c r="J21" s="80" t="s">
        <v>143</v>
      </c>
      <c r="K21" s="89"/>
      <c r="L21" s="89"/>
      <c r="M21" s="89"/>
      <c r="N21" s="89">
        <v>5000</v>
      </c>
      <c r="O21" s="89">
        <v>5000</v>
      </c>
      <c r="P21" s="86">
        <f t="shared" si="5"/>
        <v>10000</v>
      </c>
    </row>
    <row r="22" spans="1:16" ht="14.25" customHeight="1">
      <c r="A22" s="80" t="s">
        <v>74</v>
      </c>
      <c r="B22" s="87" t="s">
        <v>162</v>
      </c>
      <c r="C22" s="88"/>
      <c r="D22" s="88"/>
      <c r="E22" s="88"/>
      <c r="F22" s="88"/>
      <c r="G22" s="88"/>
      <c r="H22" s="80" t="s">
        <v>135</v>
      </c>
      <c r="I22" s="88"/>
      <c r="J22" s="80" t="s">
        <v>143</v>
      </c>
      <c r="K22" s="89"/>
      <c r="L22" s="89"/>
      <c r="M22" s="89"/>
      <c r="N22" s="89">
        <v>3000</v>
      </c>
      <c r="O22" s="89"/>
      <c r="P22" s="86">
        <f t="shared" si="5"/>
        <v>3000</v>
      </c>
    </row>
    <row r="23" spans="1:16" ht="14.25" customHeight="1">
      <c r="A23" s="80" t="s">
        <v>74</v>
      </c>
      <c r="B23" s="87" t="s">
        <v>163</v>
      </c>
      <c r="C23" s="88"/>
      <c r="D23" s="88"/>
      <c r="E23" s="88"/>
      <c r="F23" s="88"/>
      <c r="G23" s="80" t="s">
        <v>164</v>
      </c>
      <c r="H23" s="80" t="s">
        <v>138</v>
      </c>
      <c r="I23" s="88"/>
      <c r="J23" s="80" t="s">
        <v>143</v>
      </c>
      <c r="K23" s="89"/>
      <c r="L23" s="89"/>
      <c r="M23" s="89">
        <v>900</v>
      </c>
      <c r="N23" s="89">
        <v>800</v>
      </c>
      <c r="O23" s="89"/>
      <c r="P23" s="86">
        <f t="shared" si="5"/>
        <v>1700</v>
      </c>
    </row>
    <row r="24" spans="1:16" ht="33" customHeight="1">
      <c r="A24" s="80" t="s">
        <v>76</v>
      </c>
      <c r="B24" s="87" t="s">
        <v>165</v>
      </c>
      <c r="C24" s="88"/>
      <c r="D24" s="88"/>
      <c r="E24" s="80"/>
      <c r="F24" s="88"/>
      <c r="G24" s="88"/>
      <c r="H24" s="80" t="s">
        <v>138</v>
      </c>
      <c r="I24" s="88"/>
      <c r="J24" s="80" t="s">
        <v>139</v>
      </c>
      <c r="K24" s="89">
        <v>5000</v>
      </c>
      <c r="L24" s="89"/>
      <c r="M24" s="89"/>
      <c r="N24" s="89">
        <v>5000</v>
      </c>
      <c r="O24" s="89"/>
      <c r="P24" s="86">
        <f t="shared" si="5"/>
        <v>10000</v>
      </c>
    </row>
    <row r="25" spans="1:16" ht="14.25" customHeight="1">
      <c r="A25" s="80" t="s">
        <v>82</v>
      </c>
      <c r="B25" s="87" t="s">
        <v>166</v>
      </c>
      <c r="C25" s="88"/>
      <c r="D25" s="88"/>
      <c r="E25" s="88"/>
      <c r="F25" s="88"/>
      <c r="G25" s="80" t="s">
        <v>164</v>
      </c>
      <c r="H25" s="80"/>
      <c r="I25" s="80" t="s">
        <v>145</v>
      </c>
      <c r="J25" s="80" t="s">
        <v>139</v>
      </c>
      <c r="K25" s="89"/>
      <c r="L25" s="89"/>
      <c r="M25" s="89">
        <v>300</v>
      </c>
      <c r="N25" s="89"/>
      <c r="O25" s="89">
        <v>7500</v>
      </c>
      <c r="P25" s="86">
        <f t="shared" si="5"/>
        <v>7800</v>
      </c>
    </row>
    <row r="26" spans="1:16" ht="63">
      <c r="A26" s="80" t="s">
        <v>84</v>
      </c>
      <c r="B26" s="90" t="s">
        <v>167</v>
      </c>
      <c r="C26" s="80" t="s">
        <v>168</v>
      </c>
      <c r="D26" s="88"/>
      <c r="E26" s="88"/>
      <c r="F26" s="88"/>
      <c r="G26" s="80" t="s">
        <v>169</v>
      </c>
      <c r="H26" s="88"/>
      <c r="I26" s="80" t="s">
        <v>170</v>
      </c>
      <c r="J26" s="80" t="s">
        <v>171</v>
      </c>
      <c r="K26" s="89"/>
      <c r="L26" s="89"/>
      <c r="M26" s="89">
        <v>500</v>
      </c>
      <c r="N26" s="89"/>
      <c r="O26" s="89">
        <v>2500</v>
      </c>
      <c r="P26" s="86">
        <f t="shared" si="5"/>
        <v>3000</v>
      </c>
    </row>
    <row r="27" spans="1:16" ht="14.25" customHeight="1">
      <c r="A27" s="80" t="s">
        <v>84</v>
      </c>
      <c r="B27" s="87" t="s">
        <v>172</v>
      </c>
      <c r="C27" s="88"/>
      <c r="D27" s="88"/>
      <c r="E27" s="88"/>
      <c r="F27" s="88"/>
      <c r="G27" s="88"/>
      <c r="H27" s="88"/>
      <c r="I27" s="80" t="s">
        <v>145</v>
      </c>
      <c r="J27" s="80" t="s">
        <v>143</v>
      </c>
      <c r="K27" s="89"/>
      <c r="L27" s="89"/>
      <c r="M27" s="89"/>
      <c r="N27" s="89"/>
      <c r="O27" s="89">
        <v>9500</v>
      </c>
      <c r="P27" s="86">
        <f t="shared" si="5"/>
        <v>9500</v>
      </c>
    </row>
    <row r="28" spans="1:16" ht="14.25" customHeight="1">
      <c r="A28" s="80" t="s">
        <v>86</v>
      </c>
      <c r="B28" s="87" t="s">
        <v>173</v>
      </c>
      <c r="C28" s="88"/>
      <c r="D28" s="80">
        <v>2</v>
      </c>
      <c r="E28" s="80" t="s">
        <v>174</v>
      </c>
      <c r="F28" s="88"/>
      <c r="G28" s="88"/>
      <c r="H28" s="88"/>
      <c r="I28" s="80" t="s">
        <v>145</v>
      </c>
      <c r="J28" s="80">
        <v>111</v>
      </c>
      <c r="K28" s="89">
        <v>8000</v>
      </c>
      <c r="L28" s="89"/>
      <c r="M28" s="89"/>
      <c r="N28" s="89"/>
      <c r="O28" s="89">
        <v>192000</v>
      </c>
      <c r="P28" s="86">
        <f t="shared" si="5"/>
        <v>200000</v>
      </c>
    </row>
    <row r="29" spans="1:16" ht="14.25" customHeight="1">
      <c r="A29" s="80" t="s">
        <v>86</v>
      </c>
      <c r="B29" s="87" t="s">
        <v>175</v>
      </c>
      <c r="C29" s="88"/>
      <c r="D29" s="88"/>
      <c r="E29" s="88"/>
      <c r="F29" s="88"/>
      <c r="G29" s="88"/>
      <c r="H29" s="88"/>
      <c r="I29" s="88"/>
      <c r="J29" s="80" t="s">
        <v>143</v>
      </c>
      <c r="K29" s="89">
        <v>5000</v>
      </c>
      <c r="L29" s="89"/>
      <c r="M29" s="89"/>
      <c r="N29" s="89"/>
      <c r="O29" s="89"/>
      <c r="P29" s="86">
        <f t="shared" si="5"/>
        <v>5000</v>
      </c>
    </row>
    <row r="30" spans="1:16" ht="14.25" customHeight="1">
      <c r="A30" s="91"/>
      <c r="B30" s="91"/>
      <c r="C30" s="91"/>
      <c r="D30" s="91"/>
      <c r="E30" s="88"/>
      <c r="F30" s="91"/>
      <c r="G30" s="91"/>
      <c r="H30" s="91"/>
      <c r="I30" s="91"/>
      <c r="J30" s="91"/>
      <c r="K30" s="89"/>
      <c r="L30" s="89"/>
      <c r="M30" s="89"/>
      <c r="N30" s="89"/>
      <c r="O30" s="89"/>
      <c r="P30" s="86">
        <f t="shared" si="5"/>
        <v>0</v>
      </c>
    </row>
    <row r="31" spans="1:16" ht="14.25" customHeight="1">
      <c r="A31" s="91"/>
      <c r="B31" s="91"/>
      <c r="C31" s="91"/>
      <c r="D31" s="91"/>
      <c r="E31" s="88"/>
      <c r="F31" s="91"/>
      <c r="G31" s="91"/>
      <c r="H31" s="91"/>
      <c r="I31" s="91"/>
      <c r="J31" s="91"/>
      <c r="K31" s="89"/>
      <c r="L31" s="89"/>
      <c r="M31" s="89"/>
      <c r="N31" s="89"/>
      <c r="O31" s="89"/>
      <c r="P31" s="86">
        <f t="shared" si="5"/>
        <v>0</v>
      </c>
    </row>
    <row r="32" spans="1:16" ht="14.25" customHeight="1">
      <c r="A32" s="91"/>
      <c r="B32" s="91"/>
      <c r="C32" s="91"/>
      <c r="D32" s="91"/>
      <c r="E32" s="88"/>
      <c r="F32" s="91"/>
      <c r="G32" s="91"/>
      <c r="H32" s="91"/>
      <c r="I32" s="91"/>
      <c r="J32" s="91"/>
      <c r="K32" s="89"/>
      <c r="L32" s="89"/>
      <c r="M32" s="89"/>
      <c r="N32" s="89"/>
      <c r="O32" s="89"/>
      <c r="P32" s="86">
        <f t="shared" si="5"/>
        <v>0</v>
      </c>
    </row>
    <row r="33" spans="1:16" ht="14.25" customHeight="1">
      <c r="A33" s="91"/>
      <c r="B33" s="91"/>
      <c r="C33" s="91"/>
      <c r="D33" s="91"/>
      <c r="E33" s="88"/>
      <c r="F33" s="91"/>
      <c r="G33" s="91"/>
      <c r="H33" s="91"/>
      <c r="I33" s="91"/>
      <c r="J33" s="91"/>
      <c r="K33" s="89"/>
      <c r="L33" s="89"/>
      <c r="M33" s="89"/>
      <c r="N33" s="89"/>
      <c r="O33" s="89"/>
      <c r="P33" s="86">
        <f t="shared" si="5"/>
        <v>0</v>
      </c>
    </row>
    <row r="34" spans="1:16" ht="14.25" customHeight="1">
      <c r="A34" s="91"/>
      <c r="B34" s="91"/>
      <c r="C34" s="91"/>
      <c r="D34" s="91"/>
      <c r="E34" s="88"/>
      <c r="F34" s="91"/>
      <c r="G34" s="91"/>
      <c r="H34" s="91"/>
      <c r="I34" s="91"/>
      <c r="J34" s="91"/>
      <c r="K34" s="89"/>
      <c r="L34" s="89"/>
      <c r="M34" s="89"/>
      <c r="N34" s="89"/>
      <c r="O34" s="89"/>
      <c r="P34" s="86">
        <f t="shared" si="5"/>
        <v>0</v>
      </c>
    </row>
    <row r="35" spans="1:16" ht="14.25" customHeight="1">
      <c r="A35" s="91"/>
      <c r="B35" s="91"/>
      <c r="C35" s="91"/>
      <c r="D35" s="91"/>
      <c r="E35" s="88"/>
      <c r="F35" s="91"/>
      <c r="G35" s="91"/>
      <c r="H35" s="91"/>
      <c r="I35" s="91"/>
      <c r="J35" s="91"/>
      <c r="K35" s="89"/>
      <c r="L35" s="89"/>
      <c r="M35" s="89"/>
      <c r="N35" s="89"/>
      <c r="O35" s="89"/>
      <c r="P35" s="86">
        <f t="shared" si="5"/>
        <v>0</v>
      </c>
    </row>
    <row r="36" spans="1:16" ht="14.25" customHeight="1">
      <c r="A36" s="91"/>
      <c r="B36" s="91"/>
      <c r="C36" s="91"/>
      <c r="D36" s="91"/>
      <c r="E36" s="88"/>
      <c r="F36" s="91"/>
      <c r="G36" s="91"/>
      <c r="H36" s="91"/>
      <c r="I36" s="91"/>
      <c r="J36" s="91"/>
      <c r="K36" s="89"/>
      <c r="L36" s="89"/>
      <c r="M36" s="89"/>
      <c r="N36" s="89"/>
      <c r="O36" s="89"/>
      <c r="P36" s="86">
        <f t="shared" si="5"/>
        <v>0</v>
      </c>
    </row>
    <row r="37" spans="1:16" ht="14.25" customHeight="1">
      <c r="A37" s="91"/>
      <c r="B37" s="91"/>
      <c r="C37" s="91"/>
      <c r="D37" s="91"/>
      <c r="E37" s="88"/>
      <c r="F37" s="91"/>
      <c r="G37" s="91"/>
      <c r="H37" s="91"/>
      <c r="I37" s="91"/>
      <c r="J37" s="91"/>
      <c r="K37" s="89"/>
      <c r="L37" s="89"/>
      <c r="M37" s="89"/>
      <c r="N37" s="89"/>
      <c r="O37" s="89"/>
      <c r="P37" s="86">
        <f t="shared" si="5"/>
        <v>0</v>
      </c>
    </row>
    <row r="38" spans="1:16" ht="14.25" customHeight="1">
      <c r="A38" s="91"/>
      <c r="B38" s="91"/>
      <c r="C38" s="91"/>
      <c r="D38" s="91"/>
      <c r="E38" s="88"/>
      <c r="F38" s="91"/>
      <c r="G38" s="91"/>
      <c r="H38" s="91"/>
      <c r="I38" s="91"/>
      <c r="J38" s="91"/>
      <c r="K38" s="89"/>
      <c r="L38" s="89"/>
      <c r="M38" s="89"/>
      <c r="N38" s="89"/>
      <c r="O38" s="89"/>
      <c r="P38" s="86">
        <f t="shared" si="5"/>
        <v>0</v>
      </c>
    </row>
    <row r="39" spans="1:16" ht="14.25" customHeight="1">
      <c r="A39" s="91"/>
      <c r="B39" s="91"/>
      <c r="C39" s="91"/>
      <c r="D39" s="91"/>
      <c r="E39" s="88"/>
      <c r="F39" s="91"/>
      <c r="G39" s="91"/>
      <c r="H39" s="91"/>
      <c r="I39" s="91"/>
      <c r="J39" s="91"/>
      <c r="K39" s="89"/>
      <c r="L39" s="89"/>
      <c r="M39" s="89"/>
      <c r="N39" s="89"/>
      <c r="O39" s="89"/>
      <c r="P39" s="86">
        <f t="shared" si="5"/>
        <v>0</v>
      </c>
    </row>
    <row r="40" spans="1:16" ht="14.25" customHeight="1">
      <c r="A40" s="91"/>
      <c r="B40" s="91"/>
      <c r="C40" s="91"/>
      <c r="D40" s="91"/>
      <c r="E40" s="88"/>
      <c r="F40" s="91"/>
      <c r="G40" s="91"/>
      <c r="H40" s="91"/>
      <c r="I40" s="91"/>
      <c r="J40" s="91"/>
      <c r="K40" s="89"/>
      <c r="L40" s="89"/>
      <c r="M40" s="89"/>
      <c r="N40" s="89"/>
      <c r="O40" s="89"/>
      <c r="P40" s="86">
        <f t="shared" si="5"/>
        <v>0</v>
      </c>
    </row>
    <row r="41" spans="1:16" ht="14.25" customHeight="1">
      <c r="A41" s="91"/>
      <c r="B41" s="91"/>
      <c r="C41" s="91"/>
      <c r="D41" s="91"/>
      <c r="E41" s="88"/>
      <c r="F41" s="91"/>
      <c r="G41" s="91"/>
      <c r="H41" s="91"/>
      <c r="I41" s="91"/>
      <c r="J41" s="91"/>
      <c r="K41" s="89"/>
      <c r="L41" s="89"/>
      <c r="M41" s="89"/>
      <c r="N41" s="89"/>
      <c r="O41" s="89"/>
      <c r="P41" s="86">
        <f t="shared" si="5"/>
        <v>0</v>
      </c>
    </row>
    <row r="42" spans="1:16" ht="14.25" customHeight="1">
      <c r="A42" s="91"/>
      <c r="B42" s="91"/>
      <c r="C42" s="91"/>
      <c r="D42" s="91"/>
      <c r="E42" s="88"/>
      <c r="F42" s="91"/>
      <c r="G42" s="91"/>
      <c r="H42" s="91"/>
      <c r="I42" s="91"/>
      <c r="J42" s="91"/>
      <c r="K42" s="89"/>
      <c r="L42" s="89"/>
      <c r="M42" s="89"/>
      <c r="N42" s="89"/>
      <c r="O42" s="89"/>
      <c r="P42" s="86">
        <f t="shared" si="5"/>
        <v>0</v>
      </c>
    </row>
    <row r="43" spans="1:16" ht="14.25" customHeight="1">
      <c r="A43" s="91"/>
      <c r="B43" s="91"/>
      <c r="C43" s="91"/>
      <c r="D43" s="91"/>
      <c r="E43" s="88"/>
      <c r="F43" s="91"/>
      <c r="G43" s="91"/>
      <c r="H43" s="91"/>
      <c r="I43" s="91"/>
      <c r="J43" s="91"/>
      <c r="K43" s="92"/>
      <c r="L43" s="92"/>
      <c r="M43" s="93"/>
      <c r="N43" s="93"/>
      <c r="O43" s="93"/>
      <c r="P43" s="86">
        <f t="shared" si="5"/>
        <v>0</v>
      </c>
    </row>
    <row r="44" spans="1:16" ht="14.25" customHeight="1">
      <c r="A44" s="91"/>
      <c r="B44" s="91"/>
      <c r="C44" s="91"/>
      <c r="D44" s="91"/>
      <c r="E44" s="88"/>
      <c r="F44" s="91"/>
      <c r="G44" s="91"/>
      <c r="H44" s="91"/>
      <c r="I44" s="91"/>
      <c r="J44" s="91"/>
      <c r="K44" s="92"/>
      <c r="L44" s="92"/>
      <c r="M44" s="93"/>
      <c r="N44" s="93"/>
      <c r="O44" s="93"/>
      <c r="P44" s="86">
        <f t="shared" si="5"/>
        <v>0</v>
      </c>
    </row>
    <row r="45" spans="1:16" ht="14.25" customHeight="1">
      <c r="A45" s="91"/>
      <c r="B45" s="91"/>
      <c r="C45" s="91"/>
      <c r="D45" s="91"/>
      <c r="E45" s="88"/>
      <c r="F45" s="91"/>
      <c r="G45" s="91"/>
      <c r="H45" s="91"/>
      <c r="I45" s="91"/>
      <c r="J45" s="91"/>
      <c r="K45" s="92"/>
      <c r="L45" s="92"/>
      <c r="M45" s="93"/>
      <c r="N45" s="93"/>
      <c r="O45" s="93"/>
      <c r="P45" s="86">
        <f t="shared" si="5"/>
        <v>0</v>
      </c>
    </row>
    <row r="46" spans="1:16" ht="14.25" customHeight="1">
      <c r="A46" s="91"/>
      <c r="B46" s="91"/>
      <c r="C46" s="91"/>
      <c r="D46" s="91"/>
      <c r="E46" s="88"/>
      <c r="F46" s="91"/>
      <c r="G46" s="91"/>
      <c r="H46" s="91"/>
      <c r="I46" s="91"/>
      <c r="J46" s="91"/>
      <c r="K46" s="92"/>
      <c r="L46" s="92"/>
      <c r="M46" s="93"/>
      <c r="N46" s="93"/>
      <c r="O46" s="93"/>
      <c r="P46" s="86">
        <f t="shared" si="5"/>
        <v>0</v>
      </c>
    </row>
    <row r="47" spans="1:16" ht="14.25" customHeight="1">
      <c r="A47" s="91"/>
      <c r="B47" s="91"/>
      <c r="C47" s="91"/>
      <c r="D47" s="91"/>
      <c r="E47" s="88"/>
      <c r="F47" s="91"/>
      <c r="G47" s="91"/>
      <c r="H47" s="91"/>
      <c r="I47" s="91"/>
      <c r="J47" s="91"/>
      <c r="K47" s="92"/>
      <c r="L47" s="92"/>
      <c r="M47" s="93"/>
      <c r="N47" s="93"/>
      <c r="O47" s="93"/>
      <c r="P47" s="86">
        <f t="shared" si="5"/>
        <v>0</v>
      </c>
    </row>
    <row r="48" spans="1:16" ht="14.25" customHeight="1">
      <c r="A48" s="91"/>
      <c r="B48" s="91"/>
      <c r="C48" s="91"/>
      <c r="D48" s="91"/>
      <c r="E48" s="88"/>
      <c r="F48" s="91"/>
      <c r="G48" s="91"/>
      <c r="H48" s="91"/>
      <c r="I48" s="91"/>
      <c r="J48" s="91"/>
      <c r="K48" s="92"/>
      <c r="L48" s="92"/>
      <c r="M48" s="93"/>
      <c r="N48" s="93"/>
      <c r="O48" s="93"/>
      <c r="P48" s="86">
        <f t="shared" si="5"/>
        <v>0</v>
      </c>
    </row>
    <row r="49" spans="1:16" ht="14.25" customHeight="1">
      <c r="A49" s="91"/>
      <c r="B49" s="91"/>
      <c r="C49" s="91"/>
      <c r="D49" s="91"/>
      <c r="E49" s="88"/>
      <c r="F49" s="91"/>
      <c r="G49" s="91"/>
      <c r="H49" s="91"/>
      <c r="I49" s="91"/>
      <c r="J49" s="91"/>
      <c r="K49" s="92"/>
      <c r="L49" s="92"/>
      <c r="M49" s="93"/>
      <c r="N49" s="93"/>
      <c r="O49" s="93"/>
      <c r="P49" s="86">
        <f t="shared" si="5"/>
        <v>0</v>
      </c>
    </row>
    <row r="50" spans="1:16" ht="14.25" customHeight="1">
      <c r="A50" s="91"/>
      <c r="B50" s="91"/>
      <c r="C50" s="91"/>
      <c r="D50" s="91"/>
      <c r="E50" s="88"/>
      <c r="F50" s="91"/>
      <c r="G50" s="91"/>
      <c r="H50" s="91"/>
      <c r="I50" s="91"/>
      <c r="J50" s="91"/>
      <c r="K50" s="92"/>
      <c r="L50" s="92"/>
      <c r="M50" s="93"/>
      <c r="N50" s="93"/>
      <c r="O50" s="93"/>
      <c r="P50" s="86">
        <f t="shared" si="5"/>
        <v>0</v>
      </c>
    </row>
    <row r="51" spans="1:16" ht="14.25" customHeight="1">
      <c r="A51" s="91"/>
      <c r="B51" s="91"/>
      <c r="C51" s="91"/>
      <c r="D51" s="91"/>
      <c r="E51" s="88"/>
      <c r="F51" s="91"/>
      <c r="G51" s="91"/>
      <c r="H51" s="91"/>
      <c r="I51" s="91"/>
      <c r="J51" s="91"/>
      <c r="K51" s="92"/>
      <c r="L51" s="92"/>
      <c r="M51" s="93"/>
      <c r="N51" s="93"/>
      <c r="O51" s="93"/>
      <c r="P51" s="86">
        <f t="shared" si="5"/>
        <v>0</v>
      </c>
    </row>
    <row r="52" spans="1:16" ht="14.25" customHeight="1">
      <c r="A52" s="91"/>
      <c r="B52" s="91"/>
      <c r="C52" s="91"/>
      <c r="D52" s="91"/>
      <c r="E52" s="88"/>
      <c r="F52" s="91"/>
      <c r="G52" s="91"/>
      <c r="H52" s="91"/>
      <c r="I52" s="91"/>
      <c r="J52" s="91"/>
      <c r="K52" s="92"/>
      <c r="L52" s="92"/>
      <c r="M52" s="93"/>
      <c r="N52" s="93"/>
      <c r="O52" s="93"/>
      <c r="P52" s="86">
        <f t="shared" si="5"/>
        <v>0</v>
      </c>
    </row>
    <row r="53" spans="1:16" ht="14.25" customHeight="1">
      <c r="A53" s="91"/>
      <c r="B53" s="91"/>
      <c r="C53" s="91"/>
      <c r="D53" s="91"/>
      <c r="E53" s="88"/>
      <c r="F53" s="91"/>
      <c r="G53" s="91"/>
      <c r="H53" s="91"/>
      <c r="I53" s="91"/>
      <c r="J53" s="91"/>
      <c r="K53" s="92"/>
      <c r="L53" s="92"/>
      <c r="M53" s="93"/>
      <c r="N53" s="93"/>
      <c r="O53" s="93"/>
      <c r="P53" s="86">
        <f t="shared" si="5"/>
        <v>0</v>
      </c>
    </row>
    <row r="54" spans="1:16" ht="14.25" customHeight="1">
      <c r="A54" s="91"/>
      <c r="B54" s="91"/>
      <c r="C54" s="91"/>
      <c r="D54" s="91"/>
      <c r="E54" s="88"/>
      <c r="F54" s="91"/>
      <c r="G54" s="91"/>
      <c r="H54" s="91"/>
      <c r="I54" s="91"/>
      <c r="J54" s="91"/>
      <c r="K54" s="92"/>
      <c r="L54" s="92"/>
      <c r="M54" s="93"/>
      <c r="N54" s="93"/>
      <c r="O54" s="93"/>
      <c r="P54" s="86">
        <f t="shared" si="5"/>
        <v>0</v>
      </c>
    </row>
    <row r="55" spans="1:16" ht="14.25" customHeight="1">
      <c r="A55" s="91"/>
      <c r="B55" s="91"/>
      <c r="C55" s="91"/>
      <c r="D55" s="91"/>
      <c r="E55" s="88"/>
      <c r="F55" s="91"/>
      <c r="G55" s="91"/>
      <c r="H55" s="91"/>
      <c r="I55" s="91"/>
      <c r="J55" s="91"/>
      <c r="K55" s="92"/>
      <c r="L55" s="92"/>
      <c r="M55" s="93"/>
      <c r="N55" s="93"/>
      <c r="O55" s="93"/>
      <c r="P55" s="86">
        <f t="shared" si="5"/>
        <v>0</v>
      </c>
    </row>
    <row r="56" spans="1:16" ht="14.25" customHeight="1">
      <c r="A56" s="91"/>
      <c r="B56" s="91"/>
      <c r="C56" s="91"/>
      <c r="D56" s="91"/>
      <c r="E56" s="88"/>
      <c r="F56" s="91"/>
      <c r="G56" s="91"/>
      <c r="H56" s="91"/>
      <c r="I56" s="91"/>
      <c r="J56" s="91"/>
      <c r="K56" s="92"/>
      <c r="L56" s="92"/>
      <c r="M56" s="93"/>
      <c r="N56" s="93"/>
      <c r="O56" s="93"/>
      <c r="P56" s="86">
        <f t="shared" si="5"/>
        <v>0</v>
      </c>
    </row>
    <row r="57" spans="1:16" ht="14.25" customHeight="1">
      <c r="A57" s="91"/>
      <c r="B57" s="91"/>
      <c r="C57" s="91"/>
      <c r="D57" s="91"/>
      <c r="E57" s="88"/>
      <c r="F57" s="91"/>
      <c r="G57" s="91"/>
      <c r="H57" s="91"/>
      <c r="I57" s="91"/>
      <c r="J57" s="91"/>
      <c r="K57" s="92"/>
      <c r="L57" s="92"/>
      <c r="M57" s="93"/>
      <c r="N57" s="93"/>
      <c r="O57" s="93"/>
      <c r="P57" s="86">
        <f t="shared" si="5"/>
        <v>0</v>
      </c>
    </row>
    <row r="58" spans="1:16" ht="14.25" customHeight="1">
      <c r="A58" s="91"/>
      <c r="B58" s="91"/>
      <c r="C58" s="91"/>
      <c r="D58" s="91"/>
      <c r="E58" s="88"/>
      <c r="F58" s="91"/>
      <c r="G58" s="91"/>
      <c r="H58" s="91"/>
      <c r="I58" s="91"/>
      <c r="J58" s="91"/>
      <c r="K58" s="92"/>
      <c r="L58" s="92"/>
      <c r="M58" s="93"/>
      <c r="N58" s="93"/>
      <c r="O58" s="93"/>
      <c r="P58" s="86">
        <f t="shared" si="5"/>
        <v>0</v>
      </c>
    </row>
    <row r="59" spans="1:16" ht="14.25" customHeight="1">
      <c r="A59" s="91"/>
      <c r="B59" s="91"/>
      <c r="C59" s="91"/>
      <c r="D59" s="91"/>
      <c r="E59" s="88"/>
      <c r="F59" s="91"/>
      <c r="G59" s="91"/>
      <c r="H59" s="91"/>
      <c r="I59" s="91"/>
      <c r="J59" s="91"/>
      <c r="K59" s="92"/>
      <c r="L59" s="92"/>
      <c r="M59" s="93"/>
      <c r="N59" s="93"/>
      <c r="O59" s="93"/>
      <c r="P59" s="86">
        <f t="shared" si="5"/>
        <v>0</v>
      </c>
    </row>
    <row r="60" spans="1:16" ht="14.25" customHeight="1">
      <c r="A60" s="91"/>
      <c r="B60" s="91"/>
      <c r="C60" s="91"/>
      <c r="D60" s="91"/>
      <c r="E60" s="88"/>
      <c r="F60" s="91"/>
      <c r="G60" s="91"/>
      <c r="H60" s="91"/>
      <c r="I60" s="91"/>
      <c r="J60" s="91"/>
      <c r="K60" s="92"/>
      <c r="L60" s="92"/>
      <c r="M60" s="93"/>
      <c r="N60" s="93"/>
      <c r="O60" s="93"/>
      <c r="P60" s="86">
        <f t="shared" si="5"/>
        <v>0</v>
      </c>
    </row>
    <row r="61" spans="1:16" ht="14.25" customHeight="1">
      <c r="A61" s="91"/>
      <c r="B61" s="91"/>
      <c r="C61" s="91"/>
      <c r="D61" s="91"/>
      <c r="E61" s="88"/>
      <c r="F61" s="91"/>
      <c r="G61" s="91"/>
      <c r="H61" s="91"/>
      <c r="I61" s="91"/>
      <c r="J61" s="91"/>
      <c r="K61" s="92"/>
      <c r="L61" s="92"/>
      <c r="M61" s="93"/>
      <c r="N61" s="93"/>
      <c r="O61" s="93"/>
      <c r="P61" s="86">
        <f t="shared" si="5"/>
        <v>0</v>
      </c>
    </row>
    <row r="62" spans="1:16" ht="14.25" customHeight="1">
      <c r="A62" s="91"/>
      <c r="B62" s="91"/>
      <c r="C62" s="91"/>
      <c r="D62" s="91"/>
      <c r="E62" s="88"/>
      <c r="F62" s="91"/>
      <c r="G62" s="91"/>
      <c r="H62" s="91"/>
      <c r="I62" s="91"/>
      <c r="J62" s="91"/>
      <c r="K62" s="92"/>
      <c r="L62" s="92"/>
      <c r="M62" s="93"/>
      <c r="N62" s="93"/>
      <c r="O62" s="93"/>
      <c r="P62" s="86">
        <f t="shared" si="5"/>
        <v>0</v>
      </c>
    </row>
    <row r="63" spans="1:16" ht="14.25" customHeight="1">
      <c r="A63" s="91"/>
      <c r="B63" s="91"/>
      <c r="C63" s="91"/>
      <c r="D63" s="91"/>
      <c r="E63" s="88"/>
      <c r="F63" s="91"/>
      <c r="G63" s="91"/>
      <c r="H63" s="91"/>
      <c r="I63" s="91"/>
      <c r="J63" s="91"/>
      <c r="K63" s="92"/>
      <c r="L63" s="92"/>
      <c r="M63" s="93"/>
      <c r="N63" s="93"/>
      <c r="O63" s="93"/>
      <c r="P63" s="86">
        <f t="shared" si="5"/>
        <v>0</v>
      </c>
    </row>
    <row r="64" spans="1:16" ht="14.25" customHeight="1">
      <c r="A64" s="91"/>
      <c r="B64" s="91"/>
      <c r="C64" s="91"/>
      <c r="D64" s="91"/>
      <c r="E64" s="88"/>
      <c r="F64" s="91"/>
      <c r="G64" s="91"/>
      <c r="H64" s="91"/>
      <c r="I64" s="91"/>
      <c r="J64" s="91"/>
      <c r="K64" s="92"/>
      <c r="L64" s="92"/>
      <c r="M64" s="93"/>
      <c r="N64" s="93"/>
      <c r="O64" s="93"/>
      <c r="P64" s="86">
        <f t="shared" si="5"/>
        <v>0</v>
      </c>
    </row>
    <row r="65" spans="1:16" ht="14.25" customHeight="1">
      <c r="A65" s="91"/>
      <c r="B65" s="91"/>
      <c r="C65" s="91"/>
      <c r="D65" s="91"/>
      <c r="E65" s="88"/>
      <c r="F65" s="91"/>
      <c r="G65" s="91"/>
      <c r="H65" s="91"/>
      <c r="I65" s="91"/>
      <c r="J65" s="91"/>
      <c r="K65" s="92"/>
      <c r="L65" s="92"/>
      <c r="M65" s="93"/>
      <c r="N65" s="93"/>
      <c r="O65" s="93"/>
      <c r="P65" s="86">
        <f t="shared" si="5"/>
        <v>0</v>
      </c>
    </row>
    <row r="66" spans="1:16" ht="14.25" customHeight="1">
      <c r="A66" s="91"/>
      <c r="B66" s="91"/>
      <c r="C66" s="91"/>
      <c r="D66" s="91"/>
      <c r="E66" s="88"/>
      <c r="F66" s="91"/>
      <c r="G66" s="91"/>
      <c r="H66" s="91"/>
      <c r="I66" s="91"/>
      <c r="J66" s="91"/>
      <c r="K66" s="92"/>
      <c r="L66" s="92"/>
      <c r="M66" s="93"/>
      <c r="N66" s="93"/>
      <c r="O66" s="93"/>
      <c r="P66" s="86">
        <f t="shared" si="5"/>
        <v>0</v>
      </c>
    </row>
    <row r="67" spans="1:16" ht="14.25" customHeight="1">
      <c r="A67" s="91"/>
      <c r="B67" s="91"/>
      <c r="C67" s="91"/>
      <c r="D67" s="91"/>
      <c r="E67" s="88"/>
      <c r="F67" s="91"/>
      <c r="G67" s="91"/>
      <c r="H67" s="91"/>
      <c r="I67" s="91"/>
      <c r="J67" s="91"/>
      <c r="K67" s="92"/>
      <c r="L67" s="92"/>
      <c r="M67" s="93"/>
      <c r="N67" s="93"/>
      <c r="O67" s="93"/>
      <c r="P67" s="86">
        <f t="shared" si="5"/>
        <v>0</v>
      </c>
    </row>
    <row r="68" spans="1:16" ht="14.25" customHeight="1">
      <c r="A68" s="91"/>
      <c r="B68" s="91"/>
      <c r="C68" s="91"/>
      <c r="D68" s="91"/>
      <c r="E68" s="88"/>
      <c r="F68" s="91"/>
      <c r="G68" s="91"/>
      <c r="H68" s="91"/>
      <c r="I68" s="91"/>
      <c r="J68" s="91"/>
      <c r="K68" s="92"/>
      <c r="L68" s="92"/>
      <c r="M68" s="93"/>
      <c r="N68" s="93"/>
      <c r="O68" s="93"/>
      <c r="P68" s="86">
        <f t="shared" si="5"/>
        <v>0</v>
      </c>
    </row>
    <row r="69" spans="1:16" ht="14.25" customHeight="1">
      <c r="A69" s="91"/>
      <c r="B69" s="91"/>
      <c r="C69" s="91"/>
      <c r="D69" s="91"/>
      <c r="E69" s="88"/>
      <c r="F69" s="91"/>
      <c r="G69" s="91"/>
      <c r="H69" s="91"/>
      <c r="I69" s="91"/>
      <c r="J69" s="91"/>
      <c r="K69" s="92"/>
      <c r="L69" s="92"/>
      <c r="M69" s="93"/>
      <c r="N69" s="93"/>
      <c r="O69" s="93"/>
      <c r="P69" s="86">
        <f t="shared" si="5"/>
        <v>0</v>
      </c>
    </row>
    <row r="70" spans="1:16" ht="14.25" customHeight="1">
      <c r="A70" s="91"/>
      <c r="B70" s="91"/>
      <c r="C70" s="91"/>
      <c r="D70" s="91"/>
      <c r="E70" s="88"/>
      <c r="F70" s="91"/>
      <c r="G70" s="91"/>
      <c r="H70" s="91"/>
      <c r="I70" s="91"/>
      <c r="J70" s="91"/>
      <c r="K70" s="92"/>
      <c r="L70" s="92"/>
      <c r="M70" s="93"/>
      <c r="N70" s="93"/>
      <c r="O70" s="93"/>
      <c r="P70" s="86">
        <f t="shared" si="5"/>
        <v>0</v>
      </c>
    </row>
    <row r="71" spans="1:16" ht="14.25" customHeight="1">
      <c r="A71" s="91"/>
      <c r="B71" s="91"/>
      <c r="C71" s="91"/>
      <c r="D71" s="91"/>
      <c r="E71" s="88"/>
      <c r="F71" s="91"/>
      <c r="G71" s="91"/>
      <c r="H71" s="91"/>
      <c r="I71" s="91"/>
      <c r="J71" s="91"/>
      <c r="K71" s="92"/>
      <c r="L71" s="92"/>
      <c r="M71" s="93"/>
      <c r="N71" s="93"/>
      <c r="O71" s="93"/>
      <c r="P71" s="86">
        <f t="shared" si="5"/>
        <v>0</v>
      </c>
    </row>
    <row r="72" spans="1:16" ht="14.25" customHeight="1">
      <c r="A72" s="91"/>
      <c r="B72" s="91"/>
      <c r="C72" s="91"/>
      <c r="D72" s="91"/>
      <c r="E72" s="88"/>
      <c r="F72" s="91"/>
      <c r="G72" s="91"/>
      <c r="H72" s="91"/>
      <c r="I72" s="91"/>
      <c r="J72" s="91"/>
      <c r="K72" s="92"/>
      <c r="L72" s="92"/>
      <c r="M72" s="93"/>
      <c r="N72" s="93"/>
      <c r="O72" s="93"/>
      <c r="P72" s="86">
        <f t="shared" si="5"/>
        <v>0</v>
      </c>
    </row>
    <row r="73" spans="1:16" ht="14.25" customHeight="1">
      <c r="A73" s="91"/>
      <c r="B73" s="91"/>
      <c r="C73" s="91"/>
      <c r="D73" s="91"/>
      <c r="E73" s="88"/>
      <c r="F73" s="91"/>
      <c r="G73" s="91"/>
      <c r="H73" s="91"/>
      <c r="I73" s="91"/>
      <c r="J73" s="91"/>
      <c r="K73" s="92"/>
      <c r="L73" s="92"/>
      <c r="M73" s="93"/>
      <c r="N73" s="93"/>
      <c r="O73" s="93"/>
      <c r="P73" s="86">
        <f t="shared" si="5"/>
        <v>0</v>
      </c>
    </row>
    <row r="74" spans="1:16" ht="14.25" customHeight="1">
      <c r="A74" s="91"/>
      <c r="B74" s="91"/>
      <c r="C74" s="91"/>
      <c r="D74" s="91"/>
      <c r="E74" s="88"/>
      <c r="F74" s="91"/>
      <c r="G74" s="91"/>
      <c r="H74" s="91"/>
      <c r="I74" s="91"/>
      <c r="J74" s="91"/>
      <c r="K74" s="92"/>
      <c r="L74" s="92"/>
      <c r="M74" s="93"/>
      <c r="N74" s="93"/>
      <c r="O74" s="93"/>
      <c r="P74" s="86">
        <f t="shared" si="5"/>
        <v>0</v>
      </c>
    </row>
    <row r="75" spans="1:16" ht="14.25" customHeight="1">
      <c r="A75" s="91"/>
      <c r="B75" s="91"/>
      <c r="C75" s="91"/>
      <c r="D75" s="91"/>
      <c r="E75" s="88"/>
      <c r="F75" s="91"/>
      <c r="G75" s="91"/>
      <c r="H75" s="91"/>
      <c r="I75" s="91"/>
      <c r="J75" s="91"/>
      <c r="K75" s="92"/>
      <c r="L75" s="92"/>
      <c r="M75" s="93"/>
      <c r="N75" s="93"/>
      <c r="O75" s="93"/>
      <c r="P75" s="86">
        <f t="shared" si="5"/>
        <v>0</v>
      </c>
    </row>
    <row r="76" spans="1:16" ht="14.25" customHeight="1">
      <c r="A76" s="91"/>
      <c r="B76" s="91"/>
      <c r="C76" s="91"/>
      <c r="D76" s="91"/>
      <c r="E76" s="88"/>
      <c r="F76" s="91"/>
      <c r="G76" s="91"/>
      <c r="H76" s="91"/>
      <c r="I76" s="91"/>
      <c r="J76" s="91"/>
      <c r="K76" s="92"/>
      <c r="L76" s="92"/>
      <c r="M76" s="93"/>
      <c r="N76" s="93"/>
      <c r="O76" s="93"/>
      <c r="P76" s="86">
        <f t="shared" si="5"/>
        <v>0</v>
      </c>
    </row>
    <row r="77" spans="1:16" ht="14.25" customHeight="1">
      <c r="A77" s="91"/>
      <c r="B77" s="91"/>
      <c r="C77" s="91"/>
      <c r="D77" s="91"/>
      <c r="E77" s="88"/>
      <c r="F77" s="91"/>
      <c r="G77" s="91"/>
      <c r="H77" s="91"/>
      <c r="I77" s="91"/>
      <c r="J77" s="91"/>
      <c r="K77" s="92"/>
      <c r="L77" s="92"/>
      <c r="M77" s="93"/>
      <c r="N77" s="93"/>
      <c r="O77" s="93"/>
      <c r="P77" s="86">
        <f t="shared" si="5"/>
        <v>0</v>
      </c>
    </row>
    <row r="78" spans="1:16" ht="14.25" customHeight="1">
      <c r="A78" s="91"/>
      <c r="B78" s="91"/>
      <c r="C78" s="91"/>
      <c r="D78" s="91"/>
      <c r="E78" s="88"/>
      <c r="F78" s="91"/>
      <c r="G78" s="91"/>
      <c r="H78" s="91"/>
      <c r="I78" s="91"/>
      <c r="J78" s="91"/>
      <c r="K78" s="92"/>
      <c r="L78" s="92"/>
      <c r="M78" s="93"/>
      <c r="N78" s="93"/>
      <c r="O78" s="93"/>
      <c r="P78" s="86">
        <f t="shared" si="5"/>
        <v>0</v>
      </c>
    </row>
    <row r="79" spans="1:16" ht="14.25" customHeight="1">
      <c r="K79" s="94"/>
      <c r="L79" s="94"/>
    </row>
    <row r="80" spans="1:16" ht="14.25" customHeight="1">
      <c r="K80" s="94"/>
      <c r="L80" s="94"/>
    </row>
    <row r="81" spans="11:12" ht="14.25" customHeight="1">
      <c r="K81" s="94"/>
      <c r="L81" s="94"/>
    </row>
    <row r="82" spans="11:12" ht="14.25" customHeight="1">
      <c r="K82" s="94"/>
      <c r="L82" s="94"/>
    </row>
    <row r="83" spans="11:12" ht="14.25" customHeight="1">
      <c r="K83" s="94"/>
      <c r="L83" s="94"/>
    </row>
    <row r="84" spans="11:12" ht="14.25" customHeight="1">
      <c r="K84" s="94"/>
      <c r="L84" s="94"/>
    </row>
    <row r="85" spans="11:12" ht="14.25" customHeight="1">
      <c r="K85" s="94"/>
      <c r="L85" s="94"/>
    </row>
    <row r="86" spans="11:12" ht="14.25" customHeight="1">
      <c r="K86" s="94"/>
      <c r="L86" s="94"/>
    </row>
    <row r="87" spans="11:12" ht="14.25" customHeight="1">
      <c r="K87" s="94"/>
      <c r="L87" s="94"/>
    </row>
    <row r="88" spans="11:12" ht="14.25" customHeight="1">
      <c r="K88" s="94"/>
      <c r="L88" s="94"/>
    </row>
    <row r="89" spans="11:12" ht="14.25" customHeight="1">
      <c r="K89" s="94"/>
      <c r="L89" s="94"/>
    </row>
    <row r="90" spans="11:12" ht="14.25" customHeight="1">
      <c r="K90" s="94"/>
      <c r="L90" s="94"/>
    </row>
    <row r="91" spans="11:12" ht="14.25" customHeight="1">
      <c r="K91" s="94"/>
      <c r="L91" s="94"/>
    </row>
    <row r="92" spans="11:12" ht="14.25" customHeight="1">
      <c r="K92" s="94"/>
      <c r="L92" s="94"/>
    </row>
    <row r="93" spans="11:12" ht="14.25" customHeight="1">
      <c r="K93" s="94"/>
      <c r="L93" s="94"/>
    </row>
    <row r="94" spans="11:12" ht="14.25" customHeight="1">
      <c r="K94" s="94"/>
      <c r="L94" s="94"/>
    </row>
    <row r="95" spans="11:12" ht="14.25" customHeight="1">
      <c r="K95" s="94"/>
      <c r="L95" s="94"/>
    </row>
    <row r="96" spans="11:12" ht="14.25" customHeight="1">
      <c r="K96" s="94"/>
      <c r="L96" s="94"/>
    </row>
    <row r="97" spans="11:12" ht="14.25" customHeight="1">
      <c r="K97" s="94"/>
      <c r="L97" s="94"/>
    </row>
    <row r="98" spans="11:12" ht="14.25" customHeight="1">
      <c r="K98" s="94"/>
      <c r="L98" s="94"/>
    </row>
    <row r="99" spans="11:12" ht="14.25" customHeight="1">
      <c r="K99" s="94"/>
      <c r="L99" s="94"/>
    </row>
    <row r="100" spans="11:12" ht="14.25" customHeight="1">
      <c r="K100" s="94"/>
      <c r="L100" s="94"/>
    </row>
    <row r="101" spans="11:12" ht="14.25" customHeight="1">
      <c r="K101" s="94"/>
      <c r="L101" s="94"/>
    </row>
    <row r="102" spans="11:12" ht="14.25" customHeight="1">
      <c r="K102" s="94"/>
      <c r="L102" s="94"/>
    </row>
    <row r="103" spans="11:12" ht="14.25" customHeight="1">
      <c r="K103" s="94"/>
      <c r="L103" s="94"/>
    </row>
    <row r="104" spans="11:12" ht="14.25" customHeight="1">
      <c r="K104" s="94"/>
      <c r="L104" s="94"/>
    </row>
    <row r="105" spans="11:12" ht="14.25" customHeight="1">
      <c r="K105" s="94"/>
      <c r="L105" s="94"/>
    </row>
    <row r="106" spans="11:12" ht="14.25" customHeight="1">
      <c r="K106" s="94"/>
      <c r="L106" s="94"/>
    </row>
    <row r="107" spans="11:12" ht="14.25" customHeight="1">
      <c r="K107" s="94"/>
      <c r="L107" s="94"/>
    </row>
    <row r="108" spans="11:12" ht="14.25" customHeight="1">
      <c r="K108" s="94"/>
      <c r="L108" s="94"/>
    </row>
    <row r="109" spans="11:12" ht="14.25" customHeight="1">
      <c r="K109" s="94"/>
      <c r="L109" s="94"/>
    </row>
    <row r="110" spans="11:12" ht="14.25" customHeight="1">
      <c r="K110" s="94"/>
      <c r="L110" s="94"/>
    </row>
    <row r="111" spans="11:12" ht="14.25" customHeight="1">
      <c r="K111" s="94"/>
      <c r="L111" s="94"/>
    </row>
    <row r="112" spans="11:12" ht="14.25" customHeight="1">
      <c r="K112" s="94"/>
      <c r="L112" s="94"/>
    </row>
    <row r="113" spans="11:12" ht="14.25" customHeight="1">
      <c r="K113" s="94"/>
      <c r="L113" s="94"/>
    </row>
    <row r="114" spans="11:12" ht="14.25" customHeight="1">
      <c r="K114" s="94"/>
      <c r="L114" s="94"/>
    </row>
    <row r="115" spans="11:12" ht="14.25" customHeight="1">
      <c r="K115" s="94"/>
      <c r="L115" s="94"/>
    </row>
    <row r="116" spans="11:12" ht="14.25" customHeight="1">
      <c r="K116" s="94"/>
      <c r="L116" s="94"/>
    </row>
    <row r="117" spans="11:12" ht="14.25" customHeight="1">
      <c r="K117" s="94"/>
      <c r="L117" s="94"/>
    </row>
    <row r="118" spans="11:12" ht="14.25" customHeight="1">
      <c r="K118" s="94"/>
      <c r="L118" s="94"/>
    </row>
    <row r="119" spans="11:12" ht="14.25" customHeight="1">
      <c r="K119" s="94"/>
      <c r="L119" s="94"/>
    </row>
    <row r="120" spans="11:12" ht="14.25" customHeight="1">
      <c r="K120" s="94"/>
      <c r="L120" s="94"/>
    </row>
    <row r="121" spans="11:12" ht="14.25" customHeight="1">
      <c r="K121" s="94"/>
      <c r="L121" s="94"/>
    </row>
    <row r="122" spans="11:12" ht="14.25" customHeight="1">
      <c r="K122" s="94"/>
      <c r="L122" s="94"/>
    </row>
    <row r="123" spans="11:12" ht="14.25" customHeight="1">
      <c r="K123" s="94"/>
      <c r="L123" s="94"/>
    </row>
    <row r="124" spans="11:12" ht="14.25" customHeight="1">
      <c r="K124" s="94"/>
      <c r="L124" s="94"/>
    </row>
    <row r="125" spans="11:12" ht="14.25" customHeight="1">
      <c r="K125" s="94"/>
      <c r="L125" s="94"/>
    </row>
    <row r="126" spans="11:12" ht="14.25" customHeight="1">
      <c r="K126" s="94"/>
      <c r="L126" s="94"/>
    </row>
    <row r="127" spans="11:12" ht="14.25" customHeight="1">
      <c r="K127" s="94"/>
      <c r="L127" s="94"/>
    </row>
    <row r="128" spans="11:12" ht="14.25" customHeight="1">
      <c r="K128" s="94"/>
      <c r="L128" s="94"/>
    </row>
    <row r="129" spans="11:12" ht="14.25" customHeight="1">
      <c r="K129" s="94"/>
      <c r="L129" s="94"/>
    </row>
    <row r="130" spans="11:12" ht="14.25" customHeight="1">
      <c r="K130" s="94"/>
      <c r="L130" s="94"/>
    </row>
    <row r="131" spans="11:12" ht="14.25" customHeight="1">
      <c r="K131" s="94"/>
      <c r="L131" s="94"/>
    </row>
    <row r="132" spans="11:12" ht="14.25" customHeight="1">
      <c r="K132" s="94"/>
      <c r="L132" s="94"/>
    </row>
    <row r="133" spans="11:12" ht="14.25" customHeight="1">
      <c r="K133" s="94"/>
      <c r="L133" s="94"/>
    </row>
    <row r="134" spans="11:12" ht="14.25" customHeight="1">
      <c r="K134" s="94"/>
      <c r="L134" s="94"/>
    </row>
    <row r="135" spans="11:12" ht="14.25" customHeight="1">
      <c r="K135" s="94"/>
      <c r="L135" s="94"/>
    </row>
    <row r="136" spans="11:12" ht="14.25" customHeight="1">
      <c r="K136" s="94"/>
      <c r="L136" s="94"/>
    </row>
    <row r="137" spans="11:12" ht="14.25" customHeight="1">
      <c r="K137" s="94"/>
      <c r="L137" s="94"/>
    </row>
    <row r="138" spans="11:12" ht="14.25" customHeight="1">
      <c r="K138" s="94"/>
      <c r="L138" s="94"/>
    </row>
    <row r="139" spans="11:12" ht="14.25" customHeight="1">
      <c r="K139" s="94"/>
      <c r="L139" s="94"/>
    </row>
    <row r="140" spans="11:12" ht="14.25" customHeight="1">
      <c r="K140" s="94"/>
      <c r="L140" s="94"/>
    </row>
    <row r="141" spans="11:12" ht="14.25" customHeight="1">
      <c r="K141" s="94"/>
      <c r="L141" s="94"/>
    </row>
    <row r="142" spans="11:12" ht="14.25" customHeight="1">
      <c r="K142" s="94"/>
      <c r="L142" s="94"/>
    </row>
    <row r="143" spans="11:12" ht="14.25" customHeight="1">
      <c r="K143" s="94"/>
      <c r="L143" s="94"/>
    </row>
    <row r="144" spans="11:12" ht="14.25" customHeight="1">
      <c r="K144" s="94"/>
      <c r="L144" s="94"/>
    </row>
    <row r="145" spans="11:12" ht="14.25" customHeight="1">
      <c r="K145" s="94"/>
      <c r="L145" s="94"/>
    </row>
    <row r="146" spans="11:12" ht="14.25" customHeight="1">
      <c r="K146" s="94"/>
      <c r="L146" s="94"/>
    </row>
    <row r="147" spans="11:12" ht="14.25" customHeight="1">
      <c r="K147" s="94"/>
      <c r="L147" s="94"/>
    </row>
    <row r="148" spans="11:12" ht="14.25" customHeight="1">
      <c r="K148" s="94"/>
      <c r="L148" s="94"/>
    </row>
    <row r="149" spans="11:12" ht="14.25" customHeight="1">
      <c r="K149" s="94"/>
      <c r="L149" s="94"/>
    </row>
    <row r="150" spans="11:12" ht="14.25" customHeight="1">
      <c r="K150" s="94"/>
      <c r="L150" s="94"/>
    </row>
    <row r="151" spans="11:12" ht="14.25" customHeight="1">
      <c r="K151" s="94"/>
      <c r="L151" s="94"/>
    </row>
    <row r="152" spans="11:12" ht="14.25" customHeight="1">
      <c r="K152" s="94"/>
      <c r="L152" s="94"/>
    </row>
    <row r="153" spans="11:12" ht="14.25" customHeight="1">
      <c r="K153" s="94"/>
      <c r="L153" s="94"/>
    </row>
    <row r="154" spans="11:12" ht="14.25" customHeight="1">
      <c r="K154" s="94"/>
      <c r="L154" s="94"/>
    </row>
    <row r="155" spans="11:12" ht="14.25" customHeight="1">
      <c r="K155" s="94"/>
      <c r="L155" s="94"/>
    </row>
    <row r="156" spans="11:12" ht="14.25" customHeight="1">
      <c r="K156" s="94"/>
      <c r="L156" s="94"/>
    </row>
    <row r="157" spans="11:12" ht="14.25" customHeight="1">
      <c r="K157" s="94"/>
      <c r="L157" s="94"/>
    </row>
    <row r="158" spans="11:12" ht="14.25" customHeight="1">
      <c r="K158" s="94"/>
      <c r="L158" s="94"/>
    </row>
    <row r="159" spans="11:12" ht="14.25" customHeight="1">
      <c r="K159" s="94"/>
      <c r="L159" s="94"/>
    </row>
    <row r="160" spans="11:12" ht="14.25" customHeight="1">
      <c r="K160" s="94"/>
      <c r="L160" s="94"/>
    </row>
    <row r="161" spans="11:12" ht="14.25" customHeight="1">
      <c r="K161" s="94"/>
      <c r="L161" s="94"/>
    </row>
    <row r="162" spans="11:12" ht="14.25" customHeight="1">
      <c r="K162" s="94"/>
      <c r="L162" s="94"/>
    </row>
    <row r="163" spans="11:12" ht="14.25" customHeight="1">
      <c r="K163" s="94"/>
      <c r="L163" s="94"/>
    </row>
    <row r="164" spans="11:12" ht="14.25" customHeight="1">
      <c r="K164" s="94"/>
      <c r="L164" s="94"/>
    </row>
    <row r="165" spans="11:12" ht="14.25" customHeight="1">
      <c r="K165" s="94"/>
      <c r="L165" s="94"/>
    </row>
    <row r="166" spans="11:12" ht="14.25" customHeight="1">
      <c r="K166" s="94"/>
      <c r="L166" s="94"/>
    </row>
    <row r="167" spans="11:12" ht="14.25" customHeight="1">
      <c r="K167" s="94"/>
      <c r="L167" s="94"/>
    </row>
    <row r="168" spans="11:12" ht="14.25" customHeight="1">
      <c r="K168" s="94"/>
      <c r="L168" s="94"/>
    </row>
    <row r="169" spans="11:12" ht="14.25" customHeight="1">
      <c r="K169" s="94"/>
      <c r="L169" s="94"/>
    </row>
    <row r="170" spans="11:12" ht="14.25" customHeight="1">
      <c r="K170" s="94"/>
      <c r="L170" s="94"/>
    </row>
    <row r="171" spans="11:12" ht="14.25" customHeight="1">
      <c r="K171" s="94"/>
      <c r="L171" s="94"/>
    </row>
    <row r="172" spans="11:12" ht="14.25" customHeight="1">
      <c r="K172" s="94"/>
      <c r="L172" s="94"/>
    </row>
    <row r="173" spans="11:12" ht="14.25" customHeight="1">
      <c r="K173" s="94"/>
      <c r="L173" s="94"/>
    </row>
    <row r="174" spans="11:12" ht="14.25" customHeight="1">
      <c r="K174" s="94"/>
      <c r="L174" s="94"/>
    </row>
    <row r="175" spans="11:12" ht="14.25" customHeight="1">
      <c r="K175" s="94"/>
      <c r="L175" s="94"/>
    </row>
    <row r="176" spans="11:12" ht="14.25" customHeight="1">
      <c r="K176" s="94"/>
      <c r="L176" s="94"/>
    </row>
    <row r="177" spans="11:12" ht="14.25" customHeight="1">
      <c r="K177" s="94"/>
      <c r="L177" s="94"/>
    </row>
    <row r="178" spans="11:12" ht="14.25" customHeight="1">
      <c r="K178" s="94"/>
      <c r="L178" s="94"/>
    </row>
    <row r="179" spans="11:12" ht="14.25" customHeight="1">
      <c r="K179" s="94"/>
      <c r="L179" s="94"/>
    </row>
    <row r="180" spans="11:12" ht="14.25" customHeight="1">
      <c r="K180" s="94"/>
      <c r="L180" s="94"/>
    </row>
    <row r="181" spans="11:12" ht="14.25" customHeight="1">
      <c r="K181" s="94"/>
      <c r="L181" s="94"/>
    </row>
    <row r="182" spans="11:12" ht="14.25" customHeight="1">
      <c r="K182" s="94"/>
      <c r="L182" s="94"/>
    </row>
    <row r="183" spans="11:12" ht="14.25" customHeight="1">
      <c r="K183" s="94"/>
      <c r="L183" s="94"/>
    </row>
    <row r="184" spans="11:12" ht="14.25" customHeight="1">
      <c r="K184" s="94"/>
      <c r="L184" s="94"/>
    </row>
    <row r="185" spans="11:12" ht="14.25" customHeight="1">
      <c r="K185" s="94"/>
      <c r="L185" s="94"/>
    </row>
    <row r="186" spans="11:12" ht="14.25" customHeight="1">
      <c r="K186" s="94"/>
      <c r="L186" s="94"/>
    </row>
    <row r="187" spans="11:12" ht="14.25" customHeight="1">
      <c r="K187" s="94"/>
      <c r="L187" s="94"/>
    </row>
    <row r="188" spans="11:12" ht="14.25" customHeight="1">
      <c r="K188" s="94"/>
      <c r="L188" s="94"/>
    </row>
    <row r="189" spans="11:12" ht="14.25" customHeight="1">
      <c r="K189" s="94"/>
      <c r="L189" s="94"/>
    </row>
    <row r="190" spans="11:12" ht="14.25" customHeight="1">
      <c r="K190" s="94"/>
      <c r="L190" s="94"/>
    </row>
    <row r="191" spans="11:12" ht="14.25" customHeight="1">
      <c r="K191" s="94"/>
      <c r="L191" s="94"/>
    </row>
    <row r="192" spans="11:12" ht="14.25" customHeight="1">
      <c r="K192" s="94"/>
      <c r="L192" s="94"/>
    </row>
    <row r="193" spans="11:12" ht="14.25" customHeight="1">
      <c r="K193" s="94"/>
      <c r="L193" s="94"/>
    </row>
    <row r="194" spans="11:12" ht="14.25" customHeight="1">
      <c r="K194" s="94"/>
      <c r="L194" s="94"/>
    </row>
    <row r="195" spans="11:12" ht="14.25" customHeight="1">
      <c r="K195" s="94"/>
      <c r="L195" s="94"/>
    </row>
    <row r="196" spans="11:12" ht="14.25" customHeight="1">
      <c r="K196" s="94"/>
      <c r="L196" s="94"/>
    </row>
    <row r="197" spans="11:12" ht="14.25" customHeight="1">
      <c r="K197" s="94"/>
      <c r="L197" s="94"/>
    </row>
    <row r="198" spans="11:12" ht="14.25" customHeight="1">
      <c r="K198" s="94"/>
      <c r="L198" s="94"/>
    </row>
    <row r="199" spans="11:12" ht="14.25" customHeight="1">
      <c r="K199" s="94"/>
      <c r="L199" s="94"/>
    </row>
    <row r="200" spans="11:12" ht="14.25" customHeight="1">
      <c r="K200" s="94"/>
      <c r="L200" s="94"/>
    </row>
    <row r="201" spans="11:12" ht="14.25" customHeight="1">
      <c r="K201" s="94"/>
      <c r="L201" s="94"/>
    </row>
    <row r="202" spans="11:12" ht="14.25" customHeight="1">
      <c r="K202" s="94"/>
      <c r="L202" s="94"/>
    </row>
    <row r="203" spans="11:12" ht="14.25" customHeight="1">
      <c r="K203" s="94"/>
      <c r="L203" s="94"/>
    </row>
    <row r="204" spans="11:12" ht="14.25" customHeight="1">
      <c r="K204" s="94"/>
      <c r="L204" s="94"/>
    </row>
    <row r="205" spans="11:12" ht="14.25" customHeight="1">
      <c r="K205" s="94"/>
      <c r="L205" s="94"/>
    </row>
    <row r="206" spans="11:12" ht="14.25" customHeight="1">
      <c r="K206" s="94"/>
      <c r="L206" s="94"/>
    </row>
    <row r="207" spans="11:12" ht="14.25" customHeight="1">
      <c r="K207" s="94"/>
      <c r="L207" s="94"/>
    </row>
    <row r="208" spans="11:12" ht="14.25" customHeight="1">
      <c r="K208" s="94"/>
      <c r="L208" s="94"/>
    </row>
    <row r="209" spans="11:12" ht="14.25" customHeight="1">
      <c r="K209" s="94"/>
      <c r="L209" s="94"/>
    </row>
    <row r="210" spans="11:12" ht="14.25" customHeight="1">
      <c r="K210" s="94"/>
      <c r="L210" s="94"/>
    </row>
    <row r="211" spans="11:12" ht="14.25" customHeight="1">
      <c r="K211" s="94"/>
      <c r="L211" s="94"/>
    </row>
    <row r="212" spans="11:12" ht="14.25" customHeight="1">
      <c r="K212" s="94"/>
      <c r="L212" s="94"/>
    </row>
    <row r="213" spans="11:12" ht="14.25" customHeight="1">
      <c r="K213" s="94"/>
      <c r="L213" s="94"/>
    </row>
    <row r="214" spans="11:12" ht="14.25" customHeight="1">
      <c r="K214" s="94"/>
      <c r="L214" s="94"/>
    </row>
    <row r="215" spans="11:12" ht="14.25" customHeight="1">
      <c r="K215" s="94"/>
      <c r="L215" s="94"/>
    </row>
    <row r="216" spans="11:12" ht="14.25" customHeight="1">
      <c r="K216" s="94"/>
      <c r="L216" s="94"/>
    </row>
    <row r="217" spans="11:12" ht="14.25" customHeight="1">
      <c r="K217" s="94"/>
      <c r="L217" s="94"/>
    </row>
    <row r="218" spans="11:12" ht="14.25" customHeight="1">
      <c r="K218" s="94"/>
      <c r="L218" s="94"/>
    </row>
    <row r="219" spans="11:12" ht="14.25" customHeight="1">
      <c r="K219" s="94"/>
      <c r="L219" s="94"/>
    </row>
    <row r="220" spans="11:12" ht="14.25" customHeight="1">
      <c r="K220" s="94"/>
      <c r="L220" s="94"/>
    </row>
    <row r="221" spans="11:12" ht="14.25" customHeight="1">
      <c r="K221" s="94"/>
      <c r="L221" s="94"/>
    </row>
    <row r="222" spans="11:12" ht="14.25" customHeight="1">
      <c r="K222" s="94"/>
      <c r="L222" s="94"/>
    </row>
    <row r="223" spans="11:12" ht="14.25" customHeight="1">
      <c r="K223" s="94"/>
      <c r="L223" s="94"/>
    </row>
    <row r="224" spans="11:12" ht="14.25" customHeight="1">
      <c r="K224" s="94"/>
      <c r="L224" s="94"/>
    </row>
    <row r="225" spans="11:12" ht="14.25" customHeight="1">
      <c r="K225" s="94"/>
      <c r="L225" s="94"/>
    </row>
    <row r="226" spans="11:12" ht="14.25" customHeight="1">
      <c r="K226" s="94"/>
      <c r="L226" s="94"/>
    </row>
    <row r="227" spans="11:12" ht="14.25" customHeight="1">
      <c r="K227" s="94"/>
      <c r="L227" s="94"/>
    </row>
    <row r="228" spans="11:12" ht="14.25" customHeight="1">
      <c r="K228" s="94"/>
      <c r="L228" s="94"/>
    </row>
    <row r="229" spans="11:12" ht="14.25" customHeight="1">
      <c r="K229" s="94"/>
      <c r="L229" s="94"/>
    </row>
    <row r="230" spans="11:12" ht="14.25" customHeight="1">
      <c r="K230" s="94"/>
      <c r="L230" s="94"/>
    </row>
    <row r="231" spans="11:12" ht="14.25" customHeight="1">
      <c r="K231" s="94"/>
      <c r="L231" s="94"/>
    </row>
    <row r="232" spans="11:12" ht="14.25" customHeight="1">
      <c r="K232" s="94"/>
      <c r="L232" s="94"/>
    </row>
    <row r="233" spans="11:12" ht="14.25" customHeight="1">
      <c r="K233" s="94"/>
      <c r="L233" s="94"/>
    </row>
    <row r="234" spans="11:12" ht="14.25" customHeight="1">
      <c r="K234" s="94"/>
      <c r="L234" s="94"/>
    </row>
    <row r="235" spans="11:12" ht="14.25" customHeight="1">
      <c r="K235" s="94"/>
      <c r="L235" s="94"/>
    </row>
    <row r="236" spans="11:12" ht="14.25" customHeight="1">
      <c r="K236" s="94"/>
      <c r="L236" s="94"/>
    </row>
    <row r="237" spans="11:12" ht="14.25" customHeight="1">
      <c r="K237" s="94"/>
      <c r="L237" s="94"/>
    </row>
    <row r="238" spans="11:12" ht="14.25" customHeight="1">
      <c r="K238" s="94"/>
      <c r="L238" s="94"/>
    </row>
    <row r="239" spans="11:12" ht="14.25" customHeight="1">
      <c r="K239" s="94"/>
      <c r="L239" s="94"/>
    </row>
    <row r="240" spans="11:12" ht="14.25" customHeight="1">
      <c r="K240" s="94"/>
      <c r="L240" s="94"/>
    </row>
    <row r="241" spans="11:12" ht="14.25" customHeight="1">
      <c r="K241" s="94"/>
      <c r="L241" s="94"/>
    </row>
    <row r="242" spans="11:12" ht="14.25" customHeight="1">
      <c r="K242" s="94"/>
      <c r="L242" s="94"/>
    </row>
    <row r="243" spans="11:12" ht="14.25" customHeight="1">
      <c r="K243" s="94"/>
      <c r="L243" s="94"/>
    </row>
    <row r="244" spans="11:12" ht="14.25" customHeight="1">
      <c r="K244" s="94"/>
      <c r="L244" s="94"/>
    </row>
    <row r="245" spans="11:12" ht="14.25" customHeight="1">
      <c r="K245" s="94"/>
      <c r="L245" s="94"/>
    </row>
    <row r="246" spans="11:12" ht="14.25" customHeight="1">
      <c r="K246" s="94"/>
      <c r="L246" s="94"/>
    </row>
    <row r="247" spans="11:12" ht="14.25" customHeight="1">
      <c r="K247" s="94"/>
      <c r="L247" s="94"/>
    </row>
    <row r="248" spans="11:12" ht="14.25" customHeight="1">
      <c r="K248" s="94"/>
      <c r="L248" s="94"/>
    </row>
    <row r="249" spans="11:12" ht="14.25" customHeight="1">
      <c r="K249" s="94"/>
      <c r="L249" s="94"/>
    </row>
    <row r="250" spans="11:12" ht="14.25" customHeight="1">
      <c r="K250" s="94"/>
      <c r="L250" s="94"/>
    </row>
    <row r="251" spans="11:12" ht="14.25" customHeight="1">
      <c r="K251" s="94"/>
      <c r="L251" s="94"/>
    </row>
    <row r="252" spans="11:12" ht="14.25" customHeight="1">
      <c r="K252" s="94"/>
      <c r="L252" s="94"/>
    </row>
    <row r="253" spans="11:12" ht="14.25" customHeight="1">
      <c r="K253" s="94"/>
      <c r="L253" s="94"/>
    </row>
    <row r="254" spans="11:12" ht="14.25" customHeight="1">
      <c r="K254" s="94"/>
      <c r="L254" s="94"/>
    </row>
    <row r="255" spans="11:12" ht="14.25" customHeight="1">
      <c r="K255" s="94"/>
      <c r="L255" s="94"/>
    </row>
    <row r="256" spans="11:12" ht="14.25" customHeight="1">
      <c r="K256" s="94"/>
      <c r="L256" s="94"/>
    </row>
    <row r="257" spans="11:12" ht="14.25" customHeight="1">
      <c r="K257" s="94"/>
      <c r="L257" s="94"/>
    </row>
    <row r="258" spans="11:12" ht="14.25" customHeight="1">
      <c r="K258" s="94"/>
      <c r="L258" s="94"/>
    </row>
    <row r="259" spans="11:12" ht="14.25" customHeight="1">
      <c r="K259" s="94"/>
      <c r="L259" s="94"/>
    </row>
    <row r="260" spans="11:12" ht="14.25" customHeight="1">
      <c r="K260" s="94"/>
      <c r="L260" s="94"/>
    </row>
    <row r="261" spans="11:12" ht="14.25" customHeight="1">
      <c r="K261" s="94"/>
      <c r="L261" s="94"/>
    </row>
    <row r="262" spans="11:12" ht="14.25" customHeight="1">
      <c r="K262" s="94"/>
      <c r="L262" s="94"/>
    </row>
    <row r="263" spans="11:12" ht="14.25" customHeight="1">
      <c r="K263" s="94"/>
      <c r="L263" s="94"/>
    </row>
    <row r="264" spans="11:12" ht="14.25" customHeight="1">
      <c r="K264" s="94"/>
      <c r="L264" s="94"/>
    </row>
    <row r="265" spans="11:12" ht="14.25" customHeight="1">
      <c r="K265" s="94"/>
      <c r="L265" s="94"/>
    </row>
    <row r="266" spans="11:12" ht="14.25" customHeight="1">
      <c r="K266" s="94"/>
      <c r="L266" s="94"/>
    </row>
    <row r="267" spans="11:12" ht="14.25" customHeight="1">
      <c r="K267" s="94"/>
      <c r="L267" s="94"/>
    </row>
    <row r="268" spans="11:12" ht="14.25" customHeight="1">
      <c r="K268" s="94"/>
      <c r="L268" s="94"/>
    </row>
    <row r="269" spans="11:12" ht="14.25" customHeight="1">
      <c r="K269" s="94"/>
      <c r="L269" s="94"/>
    </row>
    <row r="270" spans="11:12" ht="14.25" customHeight="1">
      <c r="K270" s="94"/>
      <c r="L270" s="94"/>
    </row>
    <row r="271" spans="11:12" ht="14.25" customHeight="1">
      <c r="K271" s="94"/>
      <c r="L271" s="94"/>
    </row>
    <row r="272" spans="11:12" ht="14.25" customHeight="1">
      <c r="K272" s="94"/>
      <c r="L272" s="94"/>
    </row>
    <row r="273" spans="11:12" ht="14.25" customHeight="1">
      <c r="K273" s="94"/>
      <c r="L273" s="94"/>
    </row>
    <row r="274" spans="11:12" ht="14.25" customHeight="1">
      <c r="K274" s="94"/>
      <c r="L274" s="94"/>
    </row>
    <row r="275" spans="11:12" ht="14.25" customHeight="1">
      <c r="K275" s="94"/>
      <c r="L275" s="94"/>
    </row>
    <row r="276" spans="11:12" ht="14.25" customHeight="1">
      <c r="K276" s="94"/>
      <c r="L276" s="94"/>
    </row>
    <row r="277" spans="11:12" ht="14.25" customHeight="1">
      <c r="K277" s="94"/>
      <c r="L277" s="94"/>
    </row>
    <row r="278" spans="11:12" ht="14.25" customHeight="1">
      <c r="K278" s="94"/>
      <c r="L278" s="94"/>
    </row>
    <row r="279" spans="11:12" ht="14.25" customHeight="1">
      <c r="K279" s="94"/>
      <c r="L279" s="94"/>
    </row>
    <row r="280" spans="11:12" ht="14.25" customHeight="1">
      <c r="K280" s="94"/>
      <c r="L280" s="94"/>
    </row>
    <row r="281" spans="11:12" ht="14.25" customHeight="1">
      <c r="K281" s="94"/>
      <c r="L281" s="94"/>
    </row>
    <row r="282" spans="11:12" ht="14.25" customHeight="1">
      <c r="K282" s="94"/>
      <c r="L282" s="94"/>
    </row>
    <row r="283" spans="11:12" ht="14.25" customHeight="1">
      <c r="K283" s="94"/>
      <c r="L283" s="94"/>
    </row>
    <row r="284" spans="11:12" ht="14.25" customHeight="1">
      <c r="K284" s="94"/>
      <c r="L284" s="94"/>
    </row>
    <row r="285" spans="11:12" ht="14.25" customHeight="1">
      <c r="K285" s="94"/>
      <c r="L285" s="94"/>
    </row>
    <row r="286" spans="11:12" ht="14.25" customHeight="1">
      <c r="K286" s="94"/>
      <c r="L286" s="94"/>
    </row>
    <row r="287" spans="11:12" ht="14.25" customHeight="1">
      <c r="K287" s="94"/>
      <c r="L287" s="94"/>
    </row>
    <row r="288" spans="11:12" ht="14.25" customHeight="1">
      <c r="K288" s="94"/>
      <c r="L288" s="94"/>
    </row>
    <row r="289" spans="11:12" ht="14.25" customHeight="1">
      <c r="K289" s="94"/>
      <c r="L289" s="94"/>
    </row>
    <row r="290" spans="11:12" ht="14.25" customHeight="1">
      <c r="K290" s="94"/>
      <c r="L290" s="94"/>
    </row>
    <row r="291" spans="11:12" ht="14.25" customHeight="1">
      <c r="K291" s="94"/>
      <c r="L291" s="94"/>
    </row>
    <row r="292" spans="11:12" ht="14.25" customHeight="1">
      <c r="K292" s="94"/>
      <c r="L292" s="94"/>
    </row>
    <row r="293" spans="11:12" ht="14.25" customHeight="1">
      <c r="K293" s="94"/>
      <c r="L293" s="94"/>
    </row>
    <row r="294" spans="11:12" ht="14.25" customHeight="1">
      <c r="K294" s="94"/>
      <c r="L294" s="94"/>
    </row>
    <row r="295" spans="11:12" ht="14.25" customHeight="1">
      <c r="K295" s="94"/>
      <c r="L295" s="94"/>
    </row>
    <row r="296" spans="11:12" ht="14.25" customHeight="1">
      <c r="K296" s="94"/>
      <c r="L296" s="94"/>
    </row>
    <row r="297" spans="11:12" ht="14.25" customHeight="1">
      <c r="K297" s="94"/>
      <c r="L297" s="94"/>
    </row>
    <row r="298" spans="11:12" ht="14.25" customHeight="1">
      <c r="K298" s="94"/>
      <c r="L298" s="94"/>
    </row>
    <row r="299" spans="11:12" ht="14.25" customHeight="1">
      <c r="K299" s="94"/>
      <c r="L299" s="94"/>
    </row>
    <row r="300" spans="11:12" ht="14.25" customHeight="1">
      <c r="K300" s="94"/>
      <c r="L300" s="94"/>
    </row>
    <row r="301" spans="11:12" ht="14.25" customHeight="1">
      <c r="K301" s="94"/>
      <c r="L301" s="94"/>
    </row>
    <row r="302" spans="11:12" ht="14.25" customHeight="1">
      <c r="K302" s="94"/>
      <c r="L302" s="94"/>
    </row>
    <row r="303" spans="11:12" ht="14.25" customHeight="1">
      <c r="K303" s="94"/>
      <c r="L303" s="94"/>
    </row>
    <row r="304" spans="11:12" ht="14.25" customHeight="1">
      <c r="K304" s="94"/>
      <c r="L304" s="94"/>
    </row>
    <row r="305" spans="11:12" ht="14.25" customHeight="1">
      <c r="K305" s="94"/>
      <c r="L305" s="94"/>
    </row>
    <row r="306" spans="11:12" ht="14.25" customHeight="1">
      <c r="K306" s="94"/>
      <c r="L306" s="94"/>
    </row>
    <row r="307" spans="11:12" ht="14.25" customHeight="1">
      <c r="K307" s="94"/>
      <c r="L307" s="94"/>
    </row>
    <row r="308" spans="11:12" ht="14.25" customHeight="1">
      <c r="K308" s="94"/>
      <c r="L308" s="94"/>
    </row>
    <row r="309" spans="11:12" ht="14.25" customHeight="1">
      <c r="K309" s="94"/>
      <c r="L309" s="94"/>
    </row>
    <row r="310" spans="11:12" ht="14.25" customHeight="1">
      <c r="K310" s="94"/>
      <c r="L310" s="94"/>
    </row>
    <row r="311" spans="11:12" ht="14.25" customHeight="1">
      <c r="K311" s="94"/>
      <c r="L311" s="94"/>
    </row>
    <row r="312" spans="11:12" ht="14.25" customHeight="1">
      <c r="K312" s="94"/>
      <c r="L312" s="94"/>
    </row>
    <row r="313" spans="11:12" ht="14.25" customHeight="1">
      <c r="K313" s="94"/>
      <c r="L313" s="94"/>
    </row>
    <row r="314" spans="11:12" ht="14.25" customHeight="1">
      <c r="K314" s="94"/>
      <c r="L314" s="94"/>
    </row>
    <row r="315" spans="11:12" ht="14.25" customHeight="1">
      <c r="K315" s="94"/>
      <c r="L315" s="94"/>
    </row>
    <row r="316" spans="11:12" ht="14.25" customHeight="1">
      <c r="K316" s="94"/>
      <c r="L316" s="94"/>
    </row>
    <row r="317" spans="11:12" ht="14.25" customHeight="1">
      <c r="K317" s="94"/>
      <c r="L317" s="94"/>
    </row>
    <row r="318" spans="11:12" ht="14.25" customHeight="1">
      <c r="K318" s="94"/>
      <c r="L318" s="94"/>
    </row>
    <row r="319" spans="11:12" ht="14.25" customHeight="1">
      <c r="K319" s="94"/>
      <c r="L319" s="94"/>
    </row>
    <row r="320" spans="11:12" ht="14.25" customHeight="1">
      <c r="K320" s="94"/>
      <c r="L320" s="94"/>
    </row>
    <row r="321" spans="11:12" ht="14.25" customHeight="1">
      <c r="K321" s="94"/>
      <c r="L321" s="94"/>
    </row>
    <row r="322" spans="11:12" ht="14.25" customHeight="1">
      <c r="K322" s="94"/>
      <c r="L322" s="94"/>
    </row>
    <row r="323" spans="11:12" ht="14.25" customHeight="1">
      <c r="K323" s="94"/>
      <c r="L323" s="94"/>
    </row>
    <row r="324" spans="11:12" ht="14.25" customHeight="1">
      <c r="K324" s="94"/>
      <c r="L324" s="94"/>
    </row>
    <row r="325" spans="11:12" ht="14.25" customHeight="1">
      <c r="K325" s="94"/>
      <c r="L325" s="94"/>
    </row>
    <row r="326" spans="11:12" ht="14.25" customHeight="1">
      <c r="K326" s="94"/>
      <c r="L326" s="94"/>
    </row>
    <row r="327" spans="11:12" ht="14.25" customHeight="1">
      <c r="K327" s="94"/>
      <c r="L327" s="94"/>
    </row>
    <row r="328" spans="11:12" ht="14.25" customHeight="1">
      <c r="K328" s="94"/>
      <c r="L328" s="94"/>
    </row>
    <row r="329" spans="11:12" ht="14.25" customHeight="1">
      <c r="K329" s="94"/>
      <c r="L329" s="94"/>
    </row>
    <row r="330" spans="11:12" ht="14.25" customHeight="1">
      <c r="K330" s="94"/>
      <c r="L330" s="94"/>
    </row>
    <row r="331" spans="11:12" ht="14.25" customHeight="1">
      <c r="K331" s="94"/>
      <c r="L331" s="94"/>
    </row>
    <row r="332" spans="11:12" ht="14.25" customHeight="1">
      <c r="K332" s="94"/>
      <c r="L332" s="94"/>
    </row>
    <row r="333" spans="11:12" ht="14.25" customHeight="1">
      <c r="K333" s="94"/>
      <c r="L333" s="94"/>
    </row>
    <row r="334" spans="11:12" ht="14.25" customHeight="1">
      <c r="K334" s="94"/>
      <c r="L334" s="94"/>
    </row>
    <row r="335" spans="11:12" ht="14.25" customHeight="1">
      <c r="K335" s="94"/>
      <c r="L335" s="94"/>
    </row>
    <row r="336" spans="11:12" ht="14.25" customHeight="1">
      <c r="K336" s="94"/>
      <c r="L336" s="94"/>
    </row>
    <row r="337" spans="11:12" ht="14.25" customHeight="1">
      <c r="K337" s="94"/>
      <c r="L337" s="94"/>
    </row>
    <row r="338" spans="11:12" ht="14.25" customHeight="1">
      <c r="K338" s="94"/>
      <c r="L338" s="94"/>
    </row>
    <row r="339" spans="11:12" ht="14.25" customHeight="1">
      <c r="K339" s="94"/>
      <c r="L339" s="94"/>
    </row>
    <row r="340" spans="11:12" ht="14.25" customHeight="1">
      <c r="K340" s="94"/>
      <c r="L340" s="94"/>
    </row>
    <row r="341" spans="11:12" ht="14.25" customHeight="1">
      <c r="K341" s="94"/>
      <c r="L341" s="94"/>
    </row>
    <row r="342" spans="11:12" ht="14.25" customHeight="1">
      <c r="K342" s="94"/>
      <c r="L342" s="94"/>
    </row>
    <row r="343" spans="11:12" ht="14.25" customHeight="1">
      <c r="K343" s="94"/>
      <c r="L343" s="94"/>
    </row>
    <row r="344" spans="11:12" ht="14.25" customHeight="1">
      <c r="K344" s="94"/>
      <c r="L344" s="94"/>
    </row>
    <row r="345" spans="11:12" ht="14.25" customHeight="1">
      <c r="K345" s="94"/>
      <c r="L345" s="94"/>
    </row>
    <row r="346" spans="11:12" ht="14.25" customHeight="1">
      <c r="K346" s="94"/>
      <c r="L346" s="94"/>
    </row>
    <row r="347" spans="11:12" ht="14.25" customHeight="1">
      <c r="K347" s="94"/>
      <c r="L347" s="94"/>
    </row>
    <row r="348" spans="11:12" ht="14.25" customHeight="1">
      <c r="K348" s="94"/>
      <c r="L348" s="94"/>
    </row>
    <row r="349" spans="11:12" ht="14.25" customHeight="1">
      <c r="K349" s="94"/>
      <c r="L349" s="94"/>
    </row>
    <row r="350" spans="11:12" ht="14.25" customHeight="1">
      <c r="K350" s="94"/>
      <c r="L350" s="94"/>
    </row>
    <row r="351" spans="11:12" ht="14.25" customHeight="1">
      <c r="K351" s="94"/>
      <c r="L351" s="94"/>
    </row>
    <row r="352" spans="11:12" ht="14.25" customHeight="1">
      <c r="K352" s="94"/>
      <c r="L352" s="94"/>
    </row>
    <row r="353" spans="11:12" ht="14.25" customHeight="1">
      <c r="K353" s="94"/>
      <c r="L353" s="94"/>
    </row>
    <row r="354" spans="11:12" ht="14.25" customHeight="1">
      <c r="K354" s="94"/>
      <c r="L354" s="94"/>
    </row>
    <row r="355" spans="11:12" ht="14.25" customHeight="1">
      <c r="K355" s="94"/>
      <c r="L355" s="94"/>
    </row>
    <row r="356" spans="11:12" ht="14.25" customHeight="1">
      <c r="K356" s="94"/>
      <c r="L356" s="94"/>
    </row>
    <row r="357" spans="11:12" ht="14.25" customHeight="1">
      <c r="K357" s="94"/>
      <c r="L357" s="94"/>
    </row>
    <row r="358" spans="11:12" ht="14.25" customHeight="1">
      <c r="K358" s="94"/>
      <c r="L358" s="94"/>
    </row>
    <row r="359" spans="11:12" ht="14.25" customHeight="1">
      <c r="K359" s="94"/>
      <c r="L359" s="94"/>
    </row>
    <row r="360" spans="11:12" ht="14.25" customHeight="1">
      <c r="K360" s="94"/>
      <c r="L360" s="94"/>
    </row>
    <row r="361" spans="11:12" ht="14.25" customHeight="1">
      <c r="K361" s="94"/>
      <c r="L361" s="94"/>
    </row>
    <row r="362" spans="11:12" ht="14.25" customHeight="1">
      <c r="K362" s="94"/>
      <c r="L362" s="94"/>
    </row>
    <row r="363" spans="11:12" ht="14.25" customHeight="1">
      <c r="K363" s="94"/>
      <c r="L363" s="94"/>
    </row>
    <row r="364" spans="11:12" ht="14.25" customHeight="1">
      <c r="K364" s="94"/>
      <c r="L364" s="94"/>
    </row>
    <row r="365" spans="11:12" ht="14.25" customHeight="1">
      <c r="K365" s="94"/>
      <c r="L365" s="94"/>
    </row>
    <row r="366" spans="11:12" ht="14.25" customHeight="1">
      <c r="K366" s="94"/>
      <c r="L366" s="94"/>
    </row>
    <row r="367" spans="11:12" ht="14.25" customHeight="1">
      <c r="K367" s="94"/>
      <c r="L367" s="94"/>
    </row>
    <row r="368" spans="11:12" ht="14.25" customHeight="1">
      <c r="K368" s="94"/>
      <c r="L368" s="94"/>
    </row>
    <row r="369" spans="11:12" ht="14.25" customHeight="1">
      <c r="K369" s="94"/>
      <c r="L369" s="94"/>
    </row>
    <row r="370" spans="11:12" ht="14.25" customHeight="1">
      <c r="K370" s="94"/>
      <c r="L370" s="94"/>
    </row>
    <row r="371" spans="11:12" ht="14.25" customHeight="1">
      <c r="K371" s="94"/>
      <c r="L371" s="94"/>
    </row>
    <row r="372" spans="11:12" ht="14.25" customHeight="1">
      <c r="K372" s="94"/>
      <c r="L372" s="94"/>
    </row>
    <row r="373" spans="11:12" ht="14.25" customHeight="1">
      <c r="K373" s="94"/>
      <c r="L373" s="94"/>
    </row>
    <row r="374" spans="11:12" ht="14.25" customHeight="1">
      <c r="K374" s="94"/>
      <c r="L374" s="94"/>
    </row>
    <row r="375" spans="11:12" ht="14.25" customHeight="1">
      <c r="K375" s="94"/>
      <c r="L375" s="94"/>
    </row>
    <row r="376" spans="11:12" ht="14.25" customHeight="1">
      <c r="K376" s="94"/>
      <c r="L376" s="94"/>
    </row>
    <row r="377" spans="11:12" ht="14.25" customHeight="1">
      <c r="K377" s="94"/>
      <c r="L377" s="94"/>
    </row>
    <row r="378" spans="11:12" ht="14.25" customHeight="1">
      <c r="K378" s="94"/>
      <c r="L378" s="94"/>
    </row>
    <row r="379" spans="11:12" ht="14.25" customHeight="1">
      <c r="K379" s="94"/>
      <c r="L379" s="94"/>
    </row>
    <row r="380" spans="11:12" ht="14.25" customHeight="1">
      <c r="K380" s="94"/>
      <c r="L380" s="94"/>
    </row>
    <row r="381" spans="11:12" ht="14.25" customHeight="1">
      <c r="K381" s="94"/>
      <c r="L381" s="94"/>
    </row>
    <row r="382" spans="11:12" ht="14.25" customHeight="1">
      <c r="K382" s="94"/>
      <c r="L382" s="94"/>
    </row>
    <row r="383" spans="11:12" ht="14.25" customHeight="1">
      <c r="K383" s="94"/>
      <c r="L383" s="94"/>
    </row>
    <row r="384" spans="11:12" ht="14.25" customHeight="1">
      <c r="K384" s="94"/>
      <c r="L384" s="94"/>
    </row>
    <row r="385" spans="11:12" ht="14.25" customHeight="1">
      <c r="K385" s="94"/>
      <c r="L385" s="94"/>
    </row>
    <row r="386" spans="11:12" ht="14.25" customHeight="1">
      <c r="K386" s="94"/>
      <c r="L386" s="94"/>
    </row>
    <row r="387" spans="11:12" ht="14.25" customHeight="1">
      <c r="K387" s="94"/>
      <c r="L387" s="94"/>
    </row>
    <row r="388" spans="11:12" ht="14.25" customHeight="1">
      <c r="K388" s="94"/>
      <c r="L388" s="94"/>
    </row>
    <row r="389" spans="11:12" ht="14.25" customHeight="1">
      <c r="K389" s="94"/>
      <c r="L389" s="94"/>
    </row>
    <row r="390" spans="11:12" ht="14.25" customHeight="1">
      <c r="K390" s="94"/>
      <c r="L390" s="94"/>
    </row>
    <row r="391" spans="11:12" ht="14.25" customHeight="1">
      <c r="K391" s="94"/>
      <c r="L391" s="94"/>
    </row>
    <row r="392" spans="11:12" ht="14.25" customHeight="1">
      <c r="K392" s="94"/>
      <c r="L392" s="94"/>
    </row>
    <row r="393" spans="11:12" ht="14.25" customHeight="1">
      <c r="K393" s="94"/>
      <c r="L393" s="94"/>
    </row>
    <row r="394" spans="11:12" ht="14.25" customHeight="1">
      <c r="K394" s="94"/>
      <c r="L394" s="94"/>
    </row>
    <row r="395" spans="11:12" ht="14.25" customHeight="1">
      <c r="K395" s="94"/>
      <c r="L395" s="94"/>
    </row>
    <row r="396" spans="11:12" ht="14.25" customHeight="1">
      <c r="K396" s="94"/>
      <c r="L396" s="94"/>
    </row>
    <row r="397" spans="11:12" ht="14.25" customHeight="1">
      <c r="K397" s="94"/>
      <c r="L397" s="94"/>
    </row>
    <row r="398" spans="11:12" ht="14.25" customHeight="1">
      <c r="K398" s="94"/>
      <c r="L398" s="94"/>
    </row>
    <row r="399" spans="11:12" ht="14.25" customHeight="1">
      <c r="K399" s="94"/>
      <c r="L399" s="94"/>
    </row>
    <row r="400" spans="11:12" ht="14.25" customHeight="1">
      <c r="K400" s="94"/>
      <c r="L400" s="94"/>
    </row>
    <row r="401" spans="11:12" ht="14.25" customHeight="1">
      <c r="K401" s="94"/>
      <c r="L401" s="94"/>
    </row>
    <row r="402" spans="11:12" ht="14.25" customHeight="1">
      <c r="K402" s="94"/>
      <c r="L402" s="94"/>
    </row>
    <row r="403" spans="11:12" ht="14.25" customHeight="1">
      <c r="K403" s="94"/>
      <c r="L403" s="94"/>
    </row>
    <row r="404" spans="11:12" ht="14.25" customHeight="1">
      <c r="K404" s="94"/>
      <c r="L404" s="94"/>
    </row>
    <row r="405" spans="11:12" ht="14.25" customHeight="1">
      <c r="K405" s="94"/>
      <c r="L405" s="94"/>
    </row>
    <row r="406" spans="11:12" ht="14.25" customHeight="1">
      <c r="K406" s="94"/>
      <c r="L406" s="94"/>
    </row>
    <row r="407" spans="11:12" ht="14.25" customHeight="1">
      <c r="K407" s="94"/>
      <c r="L407" s="94"/>
    </row>
    <row r="408" spans="11:12" ht="14.25" customHeight="1">
      <c r="K408" s="94"/>
      <c r="L408" s="94"/>
    </row>
    <row r="409" spans="11:12" ht="14.25" customHeight="1">
      <c r="K409" s="94"/>
      <c r="L409" s="94"/>
    </row>
    <row r="410" spans="11:12" ht="14.25" customHeight="1">
      <c r="K410" s="94"/>
      <c r="L410" s="94"/>
    </row>
    <row r="411" spans="11:12" ht="14.25" customHeight="1">
      <c r="K411" s="94"/>
      <c r="L411" s="94"/>
    </row>
    <row r="412" spans="11:12" ht="14.25" customHeight="1">
      <c r="K412" s="94"/>
      <c r="L412" s="94"/>
    </row>
    <row r="413" spans="11:12" ht="14.25" customHeight="1">
      <c r="K413" s="94"/>
      <c r="L413" s="94"/>
    </row>
    <row r="414" spans="11:12" ht="14.25" customHeight="1">
      <c r="K414" s="94"/>
      <c r="L414" s="94"/>
    </row>
    <row r="415" spans="11:12" ht="14.25" customHeight="1">
      <c r="K415" s="94"/>
      <c r="L415" s="94"/>
    </row>
    <row r="416" spans="11:12" ht="14.25" customHeight="1">
      <c r="K416" s="94"/>
      <c r="L416" s="94"/>
    </row>
    <row r="417" spans="11:12" ht="14.25" customHeight="1">
      <c r="K417" s="94"/>
      <c r="L417" s="94"/>
    </row>
    <row r="418" spans="11:12" ht="14.25" customHeight="1">
      <c r="K418" s="94"/>
      <c r="L418" s="94"/>
    </row>
    <row r="419" spans="11:12" ht="14.25" customHeight="1">
      <c r="K419" s="94"/>
      <c r="L419" s="94"/>
    </row>
    <row r="420" spans="11:12" ht="14.25" customHeight="1">
      <c r="K420" s="94"/>
      <c r="L420" s="94"/>
    </row>
    <row r="421" spans="11:12" ht="14.25" customHeight="1">
      <c r="K421" s="94"/>
      <c r="L421" s="94"/>
    </row>
    <row r="422" spans="11:12" ht="14.25" customHeight="1">
      <c r="K422" s="94"/>
      <c r="L422" s="94"/>
    </row>
    <row r="423" spans="11:12" ht="14.25" customHeight="1">
      <c r="K423" s="94"/>
      <c r="L423" s="94"/>
    </row>
    <row r="424" spans="11:12" ht="14.25" customHeight="1">
      <c r="K424" s="94"/>
      <c r="L424" s="94"/>
    </row>
    <row r="425" spans="11:12" ht="14.25" customHeight="1">
      <c r="K425" s="94"/>
      <c r="L425" s="94"/>
    </row>
    <row r="426" spans="11:12" ht="14.25" customHeight="1">
      <c r="K426" s="94"/>
      <c r="L426" s="94"/>
    </row>
    <row r="427" spans="11:12" ht="14.25" customHeight="1">
      <c r="K427" s="94"/>
      <c r="L427" s="94"/>
    </row>
    <row r="428" spans="11:12" ht="14.25" customHeight="1">
      <c r="K428" s="94"/>
      <c r="L428" s="94"/>
    </row>
    <row r="429" spans="11:12" ht="14.25" customHeight="1">
      <c r="K429" s="94"/>
      <c r="L429" s="94"/>
    </row>
    <row r="430" spans="11:12" ht="14.25" customHeight="1">
      <c r="K430" s="94"/>
      <c r="L430" s="94"/>
    </row>
    <row r="431" spans="11:12" ht="14.25" customHeight="1">
      <c r="K431" s="94"/>
      <c r="L431" s="94"/>
    </row>
    <row r="432" spans="11:12" ht="14.25" customHeight="1">
      <c r="K432" s="94"/>
      <c r="L432" s="94"/>
    </row>
    <row r="433" spans="11:12" ht="14.25" customHeight="1">
      <c r="K433" s="94"/>
      <c r="L433" s="94"/>
    </row>
    <row r="434" spans="11:12" ht="14.25" customHeight="1">
      <c r="K434" s="94"/>
      <c r="L434" s="94"/>
    </row>
    <row r="435" spans="11:12" ht="14.25" customHeight="1">
      <c r="K435" s="94"/>
      <c r="L435" s="94"/>
    </row>
    <row r="436" spans="11:12" ht="14.25" customHeight="1">
      <c r="K436" s="94"/>
      <c r="L436" s="94"/>
    </row>
    <row r="437" spans="11:12" ht="14.25" customHeight="1">
      <c r="K437" s="94"/>
      <c r="L437" s="94"/>
    </row>
    <row r="438" spans="11:12" ht="14.25" customHeight="1">
      <c r="K438" s="94"/>
      <c r="L438" s="94"/>
    </row>
    <row r="439" spans="11:12" ht="14.25" customHeight="1">
      <c r="K439" s="94"/>
      <c r="L439" s="94"/>
    </row>
    <row r="440" spans="11:12" ht="14.25" customHeight="1">
      <c r="K440" s="94"/>
      <c r="L440" s="94"/>
    </row>
    <row r="441" spans="11:12" ht="14.25" customHeight="1">
      <c r="K441" s="94"/>
      <c r="L441" s="94"/>
    </row>
    <row r="442" spans="11:12" ht="14.25" customHeight="1">
      <c r="K442" s="94"/>
      <c r="L442" s="94"/>
    </row>
    <row r="443" spans="11:12" ht="14.25" customHeight="1">
      <c r="K443" s="94"/>
      <c r="L443" s="94"/>
    </row>
    <row r="444" spans="11:12" ht="14.25" customHeight="1">
      <c r="K444" s="94"/>
      <c r="L444" s="94"/>
    </row>
    <row r="445" spans="11:12" ht="14.25" customHeight="1">
      <c r="K445" s="94"/>
      <c r="L445" s="94"/>
    </row>
    <row r="446" spans="11:12" ht="14.25" customHeight="1">
      <c r="K446" s="94"/>
      <c r="L446" s="94"/>
    </row>
    <row r="447" spans="11:12" ht="14.25" customHeight="1">
      <c r="K447" s="94"/>
      <c r="L447" s="94"/>
    </row>
    <row r="448" spans="11:12" ht="14.25" customHeight="1">
      <c r="K448" s="94"/>
      <c r="L448" s="94"/>
    </row>
    <row r="449" spans="11:12" ht="14.25" customHeight="1">
      <c r="K449" s="94"/>
      <c r="L449" s="94"/>
    </row>
    <row r="450" spans="11:12" ht="14.25" customHeight="1">
      <c r="K450" s="94"/>
      <c r="L450" s="94"/>
    </row>
    <row r="451" spans="11:12" ht="14.25" customHeight="1">
      <c r="K451" s="94"/>
      <c r="L451" s="94"/>
    </row>
    <row r="452" spans="11:12" ht="14.25" customHeight="1">
      <c r="K452" s="94"/>
      <c r="L452" s="94"/>
    </row>
    <row r="453" spans="11:12" ht="14.25" customHeight="1">
      <c r="K453" s="94"/>
      <c r="L453" s="94"/>
    </row>
    <row r="454" spans="11:12" ht="14.25" customHeight="1">
      <c r="K454" s="94"/>
      <c r="L454" s="94"/>
    </row>
    <row r="455" spans="11:12" ht="14.25" customHeight="1">
      <c r="K455" s="94"/>
      <c r="L455" s="94"/>
    </row>
    <row r="456" spans="11:12" ht="14.25" customHeight="1">
      <c r="K456" s="94"/>
      <c r="L456" s="94"/>
    </row>
    <row r="457" spans="11:12" ht="14.25" customHeight="1">
      <c r="K457" s="94"/>
      <c r="L457" s="94"/>
    </row>
    <row r="458" spans="11:12" ht="14.25" customHeight="1">
      <c r="K458" s="94"/>
      <c r="L458" s="94"/>
    </row>
    <row r="459" spans="11:12" ht="14.25" customHeight="1">
      <c r="K459" s="94"/>
      <c r="L459" s="94"/>
    </row>
    <row r="460" spans="11:12" ht="14.25" customHeight="1">
      <c r="K460" s="94"/>
      <c r="L460" s="94"/>
    </row>
    <row r="461" spans="11:12" ht="14.25" customHeight="1">
      <c r="K461" s="94"/>
      <c r="L461" s="94"/>
    </row>
    <row r="462" spans="11:12" ht="14.25" customHeight="1">
      <c r="K462" s="94"/>
      <c r="L462" s="94"/>
    </row>
    <row r="463" spans="11:12" ht="14.25" customHeight="1">
      <c r="K463" s="94"/>
      <c r="L463" s="94"/>
    </row>
    <row r="464" spans="11:12" ht="14.25" customHeight="1">
      <c r="K464" s="94"/>
      <c r="L464" s="94"/>
    </row>
    <row r="465" spans="11:12" ht="14.25" customHeight="1">
      <c r="K465" s="94"/>
      <c r="L465" s="94"/>
    </row>
    <row r="466" spans="11:12" ht="14.25" customHeight="1">
      <c r="K466" s="94"/>
      <c r="L466" s="94"/>
    </row>
    <row r="467" spans="11:12" ht="14.25" customHeight="1">
      <c r="K467" s="94"/>
      <c r="L467" s="94"/>
    </row>
    <row r="468" spans="11:12" ht="14.25" customHeight="1">
      <c r="K468" s="94"/>
      <c r="L468" s="94"/>
    </row>
    <row r="469" spans="11:12" ht="14.25" customHeight="1">
      <c r="K469" s="94"/>
      <c r="L469" s="94"/>
    </row>
    <row r="470" spans="11:12" ht="14.25" customHeight="1">
      <c r="K470" s="94"/>
      <c r="L470" s="94"/>
    </row>
    <row r="471" spans="11:12" ht="14.25" customHeight="1">
      <c r="K471" s="94"/>
      <c r="L471" s="94"/>
    </row>
    <row r="472" spans="11:12" ht="14.25" customHeight="1">
      <c r="K472" s="94"/>
      <c r="L472" s="94"/>
    </row>
    <row r="473" spans="11:12" ht="14.25" customHeight="1">
      <c r="K473" s="94"/>
      <c r="L473" s="94"/>
    </row>
    <row r="474" spans="11:12" ht="14.25" customHeight="1">
      <c r="K474" s="94"/>
      <c r="L474" s="94"/>
    </row>
    <row r="475" spans="11:12" ht="14.25" customHeight="1">
      <c r="K475" s="94"/>
      <c r="L475" s="94"/>
    </row>
    <row r="476" spans="11:12" ht="14.25" customHeight="1">
      <c r="K476" s="94"/>
      <c r="L476" s="94"/>
    </row>
    <row r="477" spans="11:12" ht="14.25" customHeight="1">
      <c r="K477" s="94"/>
      <c r="L477" s="94"/>
    </row>
    <row r="478" spans="11:12" ht="14.25" customHeight="1">
      <c r="K478" s="94"/>
      <c r="L478" s="94"/>
    </row>
    <row r="479" spans="11:12" ht="14.25" customHeight="1">
      <c r="K479" s="94"/>
      <c r="L479" s="94"/>
    </row>
    <row r="480" spans="11:12" ht="14.25" customHeight="1">
      <c r="K480" s="94"/>
      <c r="L480" s="94"/>
    </row>
    <row r="481" spans="11:12" ht="14.25" customHeight="1">
      <c r="K481" s="94"/>
      <c r="L481" s="94"/>
    </row>
    <row r="482" spans="11:12" ht="14.25" customHeight="1">
      <c r="K482" s="94"/>
      <c r="L482" s="94"/>
    </row>
    <row r="483" spans="11:12" ht="14.25" customHeight="1">
      <c r="K483" s="94"/>
      <c r="L483" s="94"/>
    </row>
    <row r="484" spans="11:12" ht="14.25" customHeight="1">
      <c r="K484" s="94"/>
      <c r="L484" s="94"/>
    </row>
    <row r="485" spans="11:12" ht="14.25" customHeight="1">
      <c r="K485" s="94"/>
      <c r="L485" s="94"/>
    </row>
    <row r="486" spans="11:12" ht="14.25" customHeight="1">
      <c r="K486" s="94"/>
      <c r="L486" s="94"/>
    </row>
    <row r="487" spans="11:12" ht="14.25" customHeight="1">
      <c r="K487" s="94"/>
      <c r="L487" s="94"/>
    </row>
    <row r="488" spans="11:12" ht="14.25" customHeight="1">
      <c r="K488" s="94"/>
      <c r="L488" s="94"/>
    </row>
    <row r="489" spans="11:12" ht="14.25" customHeight="1">
      <c r="K489" s="94"/>
      <c r="L489" s="94"/>
    </row>
    <row r="490" spans="11:12" ht="14.25" customHeight="1">
      <c r="K490" s="94"/>
      <c r="L490" s="94"/>
    </row>
    <row r="491" spans="11:12" ht="14.25" customHeight="1">
      <c r="K491" s="94"/>
      <c r="L491" s="94"/>
    </row>
    <row r="492" spans="11:12" ht="14.25" customHeight="1">
      <c r="K492" s="94"/>
      <c r="L492" s="94"/>
    </row>
    <row r="493" spans="11:12" ht="14.25" customHeight="1">
      <c r="K493" s="94"/>
      <c r="L493" s="94"/>
    </row>
    <row r="494" spans="11:12" ht="14.25" customHeight="1">
      <c r="K494" s="94"/>
      <c r="L494" s="94"/>
    </row>
    <row r="495" spans="11:12" ht="14.25" customHeight="1">
      <c r="K495" s="94"/>
      <c r="L495" s="94"/>
    </row>
    <row r="496" spans="11:12" ht="14.25" customHeight="1">
      <c r="K496" s="94"/>
      <c r="L496" s="94"/>
    </row>
    <row r="497" spans="11:12" ht="14.25" customHeight="1">
      <c r="K497" s="94"/>
      <c r="L497" s="94"/>
    </row>
    <row r="498" spans="11:12" ht="14.25" customHeight="1">
      <c r="K498" s="94"/>
      <c r="L498" s="94"/>
    </row>
    <row r="499" spans="11:12" ht="14.25" customHeight="1">
      <c r="K499" s="94"/>
      <c r="L499" s="94"/>
    </row>
    <row r="500" spans="11:12" ht="14.25" customHeight="1">
      <c r="K500" s="94"/>
      <c r="L500" s="94"/>
    </row>
    <row r="501" spans="11:12" ht="14.25" customHeight="1">
      <c r="K501" s="94"/>
      <c r="L501" s="94"/>
    </row>
    <row r="502" spans="11:12" ht="14.25" customHeight="1">
      <c r="K502" s="94"/>
      <c r="L502" s="94"/>
    </row>
    <row r="503" spans="11:12" ht="14.25" customHeight="1">
      <c r="K503" s="94"/>
      <c r="L503" s="94"/>
    </row>
    <row r="504" spans="11:12" ht="14.25" customHeight="1">
      <c r="K504" s="94"/>
      <c r="L504" s="94"/>
    </row>
    <row r="505" spans="11:12" ht="14.25" customHeight="1">
      <c r="K505" s="94"/>
      <c r="L505" s="94"/>
    </row>
    <row r="506" spans="11:12" ht="14.25" customHeight="1">
      <c r="K506" s="94"/>
      <c r="L506" s="94"/>
    </row>
    <row r="507" spans="11:12" ht="14.25" customHeight="1">
      <c r="K507" s="94"/>
      <c r="L507" s="94"/>
    </row>
    <row r="508" spans="11:12" ht="14.25" customHeight="1">
      <c r="K508" s="94"/>
      <c r="L508" s="94"/>
    </row>
    <row r="509" spans="11:12" ht="14.25" customHeight="1">
      <c r="K509" s="94"/>
      <c r="L509" s="94"/>
    </row>
    <row r="510" spans="11:12" ht="14.25" customHeight="1">
      <c r="K510" s="94"/>
      <c r="L510" s="94"/>
    </row>
    <row r="511" spans="11:12" ht="14.25" customHeight="1">
      <c r="K511" s="94"/>
      <c r="L511" s="94"/>
    </row>
    <row r="512" spans="11:12" ht="14.25" customHeight="1">
      <c r="K512" s="94"/>
      <c r="L512" s="94"/>
    </row>
    <row r="513" spans="11:12" ht="14.25" customHeight="1">
      <c r="K513" s="94"/>
      <c r="L513" s="94"/>
    </row>
    <row r="514" spans="11:12" ht="14.25" customHeight="1">
      <c r="K514" s="94"/>
      <c r="L514" s="94"/>
    </row>
    <row r="515" spans="11:12" ht="14.25" customHeight="1">
      <c r="K515" s="94"/>
      <c r="L515" s="94"/>
    </row>
    <row r="516" spans="11:12" ht="14.25" customHeight="1">
      <c r="K516" s="94"/>
      <c r="L516" s="94"/>
    </row>
    <row r="517" spans="11:12" ht="14.25" customHeight="1">
      <c r="K517" s="94"/>
      <c r="L517" s="94"/>
    </row>
    <row r="518" spans="11:12" ht="14.25" customHeight="1">
      <c r="K518" s="94"/>
      <c r="L518" s="94"/>
    </row>
    <row r="519" spans="11:12" ht="14.25" customHeight="1">
      <c r="K519" s="94"/>
      <c r="L519" s="94"/>
    </row>
    <row r="520" spans="11:12" ht="14.25" customHeight="1">
      <c r="K520" s="94"/>
      <c r="L520" s="94"/>
    </row>
    <row r="521" spans="11:12" ht="14.25" customHeight="1">
      <c r="K521" s="94"/>
      <c r="L521" s="94"/>
    </row>
    <row r="522" spans="11:12" ht="14.25" customHeight="1">
      <c r="K522" s="94"/>
      <c r="L522" s="94"/>
    </row>
    <row r="523" spans="11:12" ht="14.25" customHeight="1">
      <c r="K523" s="94"/>
      <c r="L523" s="94"/>
    </row>
    <row r="524" spans="11:12" ht="14.25" customHeight="1">
      <c r="K524" s="94"/>
      <c r="L524" s="94"/>
    </row>
    <row r="525" spans="11:12" ht="14.25" customHeight="1">
      <c r="K525" s="94"/>
      <c r="L525" s="94"/>
    </row>
    <row r="526" spans="11:12" ht="14.25" customHeight="1">
      <c r="K526" s="94"/>
      <c r="L526" s="94"/>
    </row>
    <row r="527" spans="11:12" ht="14.25" customHeight="1">
      <c r="K527" s="94"/>
      <c r="L527" s="94"/>
    </row>
    <row r="528" spans="11:12" ht="14.25" customHeight="1">
      <c r="K528" s="94"/>
      <c r="L528" s="94"/>
    </row>
    <row r="529" spans="11:12" ht="14.25" customHeight="1">
      <c r="K529" s="94"/>
      <c r="L529" s="94"/>
    </row>
    <row r="530" spans="11:12" ht="14.25" customHeight="1">
      <c r="K530" s="94"/>
      <c r="L530" s="94"/>
    </row>
    <row r="531" spans="11:12" ht="14.25" customHeight="1">
      <c r="K531" s="94"/>
      <c r="L531" s="94"/>
    </row>
    <row r="532" spans="11:12" ht="14.25" customHeight="1">
      <c r="K532" s="94"/>
      <c r="L532" s="94"/>
    </row>
    <row r="533" spans="11:12" ht="14.25" customHeight="1">
      <c r="K533" s="94"/>
      <c r="L533" s="94"/>
    </row>
    <row r="534" spans="11:12" ht="14.25" customHeight="1">
      <c r="K534" s="94"/>
      <c r="L534" s="94"/>
    </row>
    <row r="535" spans="11:12" ht="14.25" customHeight="1">
      <c r="K535" s="94"/>
      <c r="L535" s="94"/>
    </row>
    <row r="536" spans="11:12" ht="14.25" customHeight="1">
      <c r="K536" s="94"/>
      <c r="L536" s="94"/>
    </row>
    <row r="537" spans="11:12" ht="14.25" customHeight="1">
      <c r="K537" s="94"/>
      <c r="L537" s="94"/>
    </row>
    <row r="538" spans="11:12" ht="14.25" customHeight="1">
      <c r="K538" s="94"/>
      <c r="L538" s="94"/>
    </row>
    <row r="539" spans="11:12" ht="14.25" customHeight="1">
      <c r="K539" s="94"/>
      <c r="L539" s="94"/>
    </row>
    <row r="540" spans="11:12" ht="14.25" customHeight="1">
      <c r="K540" s="94"/>
      <c r="L540" s="94"/>
    </row>
    <row r="541" spans="11:12" ht="14.25" customHeight="1">
      <c r="K541" s="94"/>
      <c r="L541" s="94"/>
    </row>
    <row r="542" spans="11:12" ht="14.25" customHeight="1">
      <c r="K542" s="94"/>
      <c r="L542" s="94"/>
    </row>
    <row r="543" spans="11:12" ht="14.25" customHeight="1">
      <c r="K543" s="94"/>
      <c r="L543" s="94"/>
    </row>
    <row r="544" spans="11:12" ht="14.25" customHeight="1">
      <c r="K544" s="94"/>
      <c r="L544" s="94"/>
    </row>
    <row r="545" spans="11:12" ht="14.25" customHeight="1">
      <c r="K545" s="94"/>
      <c r="L545" s="94"/>
    </row>
    <row r="546" spans="11:12" ht="14.25" customHeight="1">
      <c r="K546" s="94"/>
      <c r="L546" s="94"/>
    </row>
    <row r="547" spans="11:12" ht="14.25" customHeight="1">
      <c r="K547" s="94"/>
      <c r="L547" s="94"/>
    </row>
    <row r="548" spans="11:12" ht="14.25" customHeight="1">
      <c r="K548" s="94"/>
      <c r="L548" s="94"/>
    </row>
    <row r="549" spans="11:12" ht="14.25" customHeight="1">
      <c r="K549" s="94"/>
      <c r="L549" s="94"/>
    </row>
    <row r="550" spans="11:12" ht="14.25" customHeight="1">
      <c r="K550" s="94"/>
      <c r="L550" s="94"/>
    </row>
    <row r="551" spans="11:12" ht="14.25" customHeight="1">
      <c r="K551" s="94"/>
      <c r="L551" s="94"/>
    </row>
    <row r="552" spans="11:12" ht="14.25" customHeight="1">
      <c r="K552" s="94"/>
      <c r="L552" s="94"/>
    </row>
    <row r="553" spans="11:12" ht="14.25" customHeight="1">
      <c r="K553" s="94"/>
      <c r="L553" s="94"/>
    </row>
    <row r="554" spans="11:12" ht="14.25" customHeight="1">
      <c r="K554" s="94"/>
      <c r="L554" s="94"/>
    </row>
    <row r="555" spans="11:12" ht="14.25" customHeight="1">
      <c r="K555" s="94"/>
      <c r="L555" s="94"/>
    </row>
    <row r="556" spans="11:12" ht="14.25" customHeight="1">
      <c r="K556" s="94"/>
      <c r="L556" s="94"/>
    </row>
    <row r="557" spans="11:12" ht="14.25" customHeight="1">
      <c r="K557" s="94"/>
      <c r="L557" s="94"/>
    </row>
    <row r="558" spans="11:12" ht="14.25" customHeight="1">
      <c r="K558" s="94"/>
      <c r="L558" s="94"/>
    </row>
    <row r="559" spans="11:12" ht="14.25" customHeight="1">
      <c r="K559" s="94"/>
      <c r="L559" s="94"/>
    </row>
    <row r="560" spans="11:12" ht="14.25" customHeight="1">
      <c r="K560" s="94"/>
      <c r="L560" s="94"/>
    </row>
    <row r="561" spans="11:12" ht="14.25" customHeight="1">
      <c r="K561" s="94"/>
      <c r="L561" s="94"/>
    </row>
    <row r="562" spans="11:12" ht="14.25" customHeight="1">
      <c r="K562" s="94"/>
      <c r="L562" s="94"/>
    </row>
    <row r="563" spans="11:12" ht="14.25" customHeight="1">
      <c r="K563" s="94"/>
      <c r="L563" s="94"/>
    </row>
    <row r="564" spans="11:12" ht="14.25" customHeight="1">
      <c r="K564" s="94"/>
      <c r="L564" s="94"/>
    </row>
    <row r="565" spans="11:12" ht="14.25" customHeight="1">
      <c r="K565" s="94"/>
      <c r="L565" s="94"/>
    </row>
    <row r="566" spans="11:12" ht="14.25" customHeight="1">
      <c r="K566" s="94"/>
      <c r="L566" s="94"/>
    </row>
    <row r="567" spans="11:12" ht="14.25" customHeight="1">
      <c r="K567" s="94"/>
      <c r="L567" s="94"/>
    </row>
    <row r="568" spans="11:12" ht="14.25" customHeight="1">
      <c r="K568" s="94"/>
      <c r="L568" s="94"/>
    </row>
    <row r="569" spans="11:12" ht="14.25" customHeight="1">
      <c r="K569" s="94"/>
      <c r="L569" s="94"/>
    </row>
    <row r="570" spans="11:12" ht="14.25" customHeight="1">
      <c r="K570" s="94"/>
      <c r="L570" s="94"/>
    </row>
    <row r="571" spans="11:12" ht="14.25" customHeight="1">
      <c r="K571" s="94"/>
      <c r="L571" s="94"/>
    </row>
    <row r="572" spans="11:12" ht="14.25" customHeight="1">
      <c r="K572" s="94"/>
      <c r="L572" s="94"/>
    </row>
    <row r="573" spans="11:12" ht="14.25" customHeight="1">
      <c r="K573" s="94"/>
      <c r="L573" s="94"/>
    </row>
    <row r="574" spans="11:12" ht="14.25" customHeight="1">
      <c r="K574" s="94"/>
      <c r="L574" s="94"/>
    </row>
    <row r="575" spans="11:12" ht="14.25" customHeight="1">
      <c r="K575" s="94"/>
      <c r="L575" s="94"/>
    </row>
    <row r="576" spans="11:12" ht="14.25" customHeight="1">
      <c r="K576" s="94"/>
      <c r="L576" s="94"/>
    </row>
    <row r="577" spans="11:12" ht="14.25" customHeight="1">
      <c r="K577" s="94"/>
      <c r="L577" s="94"/>
    </row>
    <row r="578" spans="11:12" ht="14.25" customHeight="1">
      <c r="K578" s="94"/>
      <c r="L578" s="94"/>
    </row>
    <row r="579" spans="11:12" ht="14.25" customHeight="1">
      <c r="K579" s="94"/>
      <c r="L579" s="94"/>
    </row>
    <row r="580" spans="11:12" ht="14.25" customHeight="1">
      <c r="K580" s="94"/>
      <c r="L580" s="94"/>
    </row>
    <row r="581" spans="11:12" ht="14.25" customHeight="1">
      <c r="K581" s="94"/>
      <c r="L581" s="94"/>
    </row>
    <row r="582" spans="11:12" ht="14.25" customHeight="1">
      <c r="K582" s="94"/>
      <c r="L582" s="94"/>
    </row>
    <row r="583" spans="11:12" ht="14.25" customHeight="1">
      <c r="K583" s="94"/>
      <c r="L583" s="94"/>
    </row>
    <row r="584" spans="11:12" ht="14.25" customHeight="1">
      <c r="K584" s="94"/>
      <c r="L584" s="94"/>
    </row>
    <row r="585" spans="11:12" ht="14.25" customHeight="1">
      <c r="K585" s="94"/>
      <c r="L585" s="94"/>
    </row>
    <row r="586" spans="11:12" ht="14.25" customHeight="1">
      <c r="K586" s="94"/>
      <c r="L586" s="94"/>
    </row>
    <row r="587" spans="11:12" ht="14.25" customHeight="1">
      <c r="K587" s="94"/>
      <c r="L587" s="94"/>
    </row>
    <row r="588" spans="11:12" ht="14.25" customHeight="1">
      <c r="K588" s="94"/>
      <c r="L588" s="94"/>
    </row>
    <row r="589" spans="11:12" ht="14.25" customHeight="1">
      <c r="K589" s="94"/>
      <c r="L589" s="94"/>
    </row>
    <row r="590" spans="11:12" ht="14.25" customHeight="1">
      <c r="K590" s="94"/>
      <c r="L590" s="94"/>
    </row>
    <row r="591" spans="11:12" ht="14.25" customHeight="1">
      <c r="K591" s="94"/>
      <c r="L591" s="94"/>
    </row>
    <row r="592" spans="11:12" ht="14.25" customHeight="1">
      <c r="K592" s="94"/>
      <c r="L592" s="94"/>
    </row>
    <row r="593" spans="11:12" ht="14.25" customHeight="1">
      <c r="K593" s="94"/>
      <c r="L593" s="94"/>
    </row>
    <row r="594" spans="11:12" ht="14.25" customHeight="1">
      <c r="K594" s="94"/>
      <c r="L594" s="94"/>
    </row>
    <row r="595" spans="11:12" ht="14.25" customHeight="1">
      <c r="K595" s="94"/>
      <c r="L595" s="94"/>
    </row>
    <row r="596" spans="11:12" ht="14.25" customHeight="1">
      <c r="K596" s="94"/>
      <c r="L596" s="94"/>
    </row>
    <row r="597" spans="11:12" ht="14.25" customHeight="1">
      <c r="K597" s="94"/>
      <c r="L597" s="94"/>
    </row>
    <row r="598" spans="11:12" ht="14.25" customHeight="1">
      <c r="K598" s="94"/>
      <c r="L598" s="94"/>
    </row>
    <row r="599" spans="11:12" ht="14.25" customHeight="1">
      <c r="K599" s="94"/>
      <c r="L599" s="94"/>
    </row>
    <row r="600" spans="11:12" ht="14.25" customHeight="1">
      <c r="K600" s="94"/>
      <c r="L600" s="94"/>
    </row>
    <row r="601" spans="11:12" ht="14.25" customHeight="1">
      <c r="K601" s="94"/>
      <c r="L601" s="94"/>
    </row>
    <row r="602" spans="11:12" ht="14.25" customHeight="1">
      <c r="K602" s="94"/>
      <c r="L602" s="94"/>
    </row>
    <row r="603" spans="11:12" ht="14.25" customHeight="1">
      <c r="K603" s="94"/>
      <c r="L603" s="94"/>
    </row>
    <row r="604" spans="11:12" ht="14.25" customHeight="1">
      <c r="K604" s="94"/>
      <c r="L604" s="94"/>
    </row>
    <row r="605" spans="11:12" ht="14.25" customHeight="1">
      <c r="K605" s="94"/>
      <c r="L605" s="94"/>
    </row>
    <row r="606" spans="11:12" ht="14.25" customHeight="1">
      <c r="K606" s="94"/>
      <c r="L606" s="94"/>
    </row>
    <row r="607" spans="11:12" ht="14.25" customHeight="1">
      <c r="K607" s="94"/>
      <c r="L607" s="94"/>
    </row>
    <row r="608" spans="11:12" ht="14.25" customHeight="1">
      <c r="K608" s="94"/>
      <c r="L608" s="94"/>
    </row>
    <row r="609" spans="11:12" ht="14.25" customHeight="1">
      <c r="K609" s="94"/>
      <c r="L609" s="94"/>
    </row>
    <row r="610" spans="11:12" ht="14.25" customHeight="1">
      <c r="K610" s="94"/>
      <c r="L610" s="94"/>
    </row>
    <row r="611" spans="11:12" ht="14.25" customHeight="1">
      <c r="K611" s="94"/>
      <c r="L611" s="94"/>
    </row>
    <row r="612" spans="11:12" ht="14.25" customHeight="1">
      <c r="K612" s="94"/>
      <c r="L612" s="94"/>
    </row>
    <row r="613" spans="11:12" ht="14.25" customHeight="1">
      <c r="K613" s="94"/>
      <c r="L613" s="94"/>
    </row>
    <row r="614" spans="11:12" ht="14.25" customHeight="1">
      <c r="K614" s="94"/>
      <c r="L614" s="94"/>
    </row>
    <row r="615" spans="11:12" ht="14.25" customHeight="1">
      <c r="K615" s="94"/>
      <c r="L615" s="94"/>
    </row>
    <row r="616" spans="11:12" ht="14.25" customHeight="1">
      <c r="K616" s="94"/>
      <c r="L616" s="94"/>
    </row>
    <row r="617" spans="11:12" ht="14.25" customHeight="1">
      <c r="K617" s="94"/>
      <c r="L617" s="94"/>
    </row>
    <row r="618" spans="11:12" ht="14.25" customHeight="1">
      <c r="K618" s="94"/>
      <c r="L618" s="94"/>
    </row>
    <row r="619" spans="11:12" ht="14.25" customHeight="1">
      <c r="K619" s="94"/>
      <c r="L619" s="94"/>
    </row>
    <row r="620" spans="11:12" ht="14.25" customHeight="1">
      <c r="K620" s="94"/>
      <c r="L620" s="94"/>
    </row>
    <row r="621" spans="11:12" ht="14.25" customHeight="1">
      <c r="K621" s="94"/>
      <c r="L621" s="94"/>
    </row>
    <row r="622" spans="11:12" ht="14.25" customHeight="1">
      <c r="K622" s="94"/>
      <c r="L622" s="94"/>
    </row>
    <row r="623" spans="11:12" ht="14.25" customHeight="1">
      <c r="K623" s="94"/>
      <c r="L623" s="94"/>
    </row>
    <row r="624" spans="11:12" ht="14.25" customHeight="1">
      <c r="K624" s="94"/>
      <c r="L624" s="94"/>
    </row>
    <row r="625" spans="11:12" ht="14.25" customHeight="1">
      <c r="K625" s="94"/>
      <c r="L625" s="94"/>
    </row>
    <row r="626" spans="11:12" ht="14.25" customHeight="1">
      <c r="K626" s="94"/>
      <c r="L626" s="94"/>
    </row>
    <row r="627" spans="11:12" ht="14.25" customHeight="1">
      <c r="K627" s="94"/>
      <c r="L627" s="94"/>
    </row>
    <row r="628" spans="11:12" ht="14.25" customHeight="1">
      <c r="K628" s="94"/>
      <c r="L628" s="94"/>
    </row>
    <row r="629" spans="11:12" ht="14.25" customHeight="1">
      <c r="K629" s="94"/>
      <c r="L629" s="94"/>
    </row>
    <row r="630" spans="11:12" ht="14.25" customHeight="1">
      <c r="K630" s="94"/>
      <c r="L630" s="94"/>
    </row>
    <row r="631" spans="11:12" ht="14.25" customHeight="1">
      <c r="K631" s="94"/>
      <c r="L631" s="94"/>
    </row>
    <row r="632" spans="11:12" ht="14.25" customHeight="1">
      <c r="K632" s="94"/>
      <c r="L632" s="94"/>
    </row>
    <row r="633" spans="11:12" ht="14.25" customHeight="1">
      <c r="K633" s="94"/>
      <c r="L633" s="94"/>
    </row>
    <row r="634" spans="11:12" ht="14.25" customHeight="1">
      <c r="K634" s="94"/>
      <c r="L634" s="94"/>
    </row>
    <row r="635" spans="11:12" ht="14.25" customHeight="1">
      <c r="K635" s="94"/>
      <c r="L635" s="94"/>
    </row>
    <row r="636" spans="11:12" ht="14.25" customHeight="1">
      <c r="K636" s="94"/>
      <c r="L636" s="94"/>
    </row>
    <row r="637" spans="11:12" ht="14.25" customHeight="1">
      <c r="K637" s="94"/>
      <c r="L637" s="94"/>
    </row>
    <row r="638" spans="11:12" ht="14.25" customHeight="1">
      <c r="K638" s="94"/>
      <c r="L638" s="94"/>
    </row>
    <row r="639" spans="11:12" ht="14.25" customHeight="1">
      <c r="K639" s="94"/>
      <c r="L639" s="94"/>
    </row>
    <row r="640" spans="11:12" ht="14.25" customHeight="1">
      <c r="K640" s="94"/>
      <c r="L640" s="94"/>
    </row>
    <row r="641" spans="11:12" ht="14.25" customHeight="1">
      <c r="K641" s="94"/>
      <c r="L641" s="94"/>
    </row>
    <row r="642" spans="11:12" ht="14.25" customHeight="1">
      <c r="K642" s="94"/>
      <c r="L642" s="94"/>
    </row>
    <row r="643" spans="11:12" ht="14.25" customHeight="1">
      <c r="K643" s="94"/>
      <c r="L643" s="94"/>
    </row>
    <row r="644" spans="11:12" ht="14.25" customHeight="1">
      <c r="K644" s="94"/>
      <c r="L644" s="94"/>
    </row>
    <row r="645" spans="11:12" ht="14.25" customHeight="1">
      <c r="K645" s="94"/>
      <c r="L645" s="94"/>
    </row>
    <row r="646" spans="11:12" ht="14.25" customHeight="1">
      <c r="K646" s="94"/>
      <c r="L646" s="94"/>
    </row>
    <row r="647" spans="11:12" ht="14.25" customHeight="1">
      <c r="K647" s="94"/>
      <c r="L647" s="94"/>
    </row>
    <row r="648" spans="11:12" ht="14.25" customHeight="1">
      <c r="K648" s="94"/>
      <c r="L648" s="94"/>
    </row>
    <row r="649" spans="11:12" ht="14.25" customHeight="1">
      <c r="K649" s="94"/>
      <c r="L649" s="94"/>
    </row>
    <row r="650" spans="11:12" ht="14.25" customHeight="1">
      <c r="K650" s="94"/>
      <c r="L650" s="94"/>
    </row>
    <row r="651" spans="11:12" ht="14.25" customHeight="1">
      <c r="K651" s="94"/>
      <c r="L651" s="94"/>
    </row>
    <row r="652" spans="11:12" ht="14.25" customHeight="1">
      <c r="K652" s="94"/>
      <c r="L652" s="94"/>
    </row>
    <row r="653" spans="11:12" ht="14.25" customHeight="1">
      <c r="K653" s="94"/>
      <c r="L653" s="94"/>
    </row>
    <row r="654" spans="11:12" ht="14.25" customHeight="1">
      <c r="K654" s="94"/>
      <c r="L654" s="94"/>
    </row>
    <row r="655" spans="11:12" ht="14.25" customHeight="1">
      <c r="K655" s="94"/>
      <c r="L655" s="94"/>
    </row>
    <row r="656" spans="11:12" ht="14.25" customHeight="1">
      <c r="K656" s="94"/>
      <c r="L656" s="94"/>
    </row>
    <row r="657" spans="11:12" ht="14.25" customHeight="1">
      <c r="K657" s="94"/>
      <c r="L657" s="94"/>
    </row>
    <row r="658" spans="11:12" ht="14.25" customHeight="1">
      <c r="K658" s="94"/>
      <c r="L658" s="94"/>
    </row>
    <row r="659" spans="11:12" ht="14.25" customHeight="1">
      <c r="K659" s="94"/>
      <c r="L659" s="94"/>
    </row>
    <row r="660" spans="11:12" ht="14.25" customHeight="1">
      <c r="K660" s="94"/>
      <c r="L660" s="94"/>
    </row>
    <row r="661" spans="11:12" ht="14.25" customHeight="1">
      <c r="K661" s="94"/>
      <c r="L661" s="94"/>
    </row>
    <row r="662" spans="11:12" ht="14.25" customHeight="1">
      <c r="K662" s="94"/>
      <c r="L662" s="94"/>
    </row>
    <row r="663" spans="11:12" ht="14.25" customHeight="1">
      <c r="K663" s="94"/>
      <c r="L663" s="94"/>
    </row>
    <row r="664" spans="11:12" ht="14.25" customHeight="1">
      <c r="K664" s="94"/>
      <c r="L664" s="94"/>
    </row>
    <row r="665" spans="11:12" ht="14.25" customHeight="1">
      <c r="K665" s="94"/>
      <c r="L665" s="94"/>
    </row>
    <row r="666" spans="11:12" ht="14.25" customHeight="1">
      <c r="K666" s="94"/>
      <c r="L666" s="94"/>
    </row>
    <row r="667" spans="11:12" ht="14.25" customHeight="1">
      <c r="K667" s="94"/>
      <c r="L667" s="94"/>
    </row>
    <row r="668" spans="11:12" ht="14.25" customHeight="1">
      <c r="K668" s="94"/>
      <c r="L668" s="94"/>
    </row>
    <row r="669" spans="11:12" ht="14.25" customHeight="1">
      <c r="K669" s="94"/>
      <c r="L669" s="94"/>
    </row>
    <row r="670" spans="11:12" ht="14.25" customHeight="1">
      <c r="K670" s="94"/>
      <c r="L670" s="94"/>
    </row>
    <row r="671" spans="11:12" ht="14.25" customHeight="1">
      <c r="K671" s="94"/>
      <c r="L671" s="94"/>
    </row>
    <row r="672" spans="11:12" ht="14.25" customHeight="1">
      <c r="K672" s="94"/>
      <c r="L672" s="94"/>
    </row>
    <row r="673" spans="11:12" ht="14.25" customHeight="1">
      <c r="K673" s="94"/>
      <c r="L673" s="94"/>
    </row>
    <row r="674" spans="11:12" ht="14.25" customHeight="1">
      <c r="K674" s="94"/>
      <c r="L674" s="94"/>
    </row>
    <row r="675" spans="11:12" ht="14.25" customHeight="1">
      <c r="K675" s="94"/>
      <c r="L675" s="94"/>
    </row>
    <row r="676" spans="11:12" ht="14.25" customHeight="1">
      <c r="K676" s="94"/>
      <c r="L676" s="94"/>
    </row>
    <row r="677" spans="11:12" ht="14.25" customHeight="1">
      <c r="K677" s="94"/>
      <c r="L677" s="94"/>
    </row>
    <row r="678" spans="11:12" ht="14.25" customHeight="1">
      <c r="K678" s="94"/>
      <c r="L678" s="94"/>
    </row>
    <row r="679" spans="11:12" ht="14.25" customHeight="1">
      <c r="K679" s="94"/>
      <c r="L679" s="94"/>
    </row>
    <row r="680" spans="11:12" ht="14.25" customHeight="1">
      <c r="K680" s="94"/>
      <c r="L680" s="94"/>
    </row>
    <row r="681" spans="11:12" ht="14.25" customHeight="1">
      <c r="K681" s="94"/>
      <c r="L681" s="94"/>
    </row>
    <row r="682" spans="11:12" ht="14.25" customHeight="1">
      <c r="K682" s="94"/>
      <c r="L682" s="94"/>
    </row>
    <row r="683" spans="11:12" ht="14.25" customHeight="1">
      <c r="K683" s="94"/>
      <c r="L683" s="94"/>
    </row>
    <row r="684" spans="11:12" ht="14.25" customHeight="1">
      <c r="K684" s="94"/>
      <c r="L684" s="94"/>
    </row>
    <row r="685" spans="11:12" ht="14.25" customHeight="1">
      <c r="K685" s="94"/>
      <c r="L685" s="94"/>
    </row>
    <row r="686" spans="11:12" ht="14.25" customHeight="1">
      <c r="K686" s="94"/>
      <c r="L686" s="94"/>
    </row>
    <row r="687" spans="11:12" ht="14.25" customHeight="1">
      <c r="K687" s="94"/>
      <c r="L687" s="94"/>
    </row>
    <row r="688" spans="11:12" ht="14.25" customHeight="1">
      <c r="K688" s="94"/>
      <c r="L688" s="94"/>
    </row>
    <row r="689" spans="11:12" ht="14.25" customHeight="1">
      <c r="K689" s="94"/>
      <c r="L689" s="94"/>
    </row>
    <row r="690" spans="11:12" ht="14.25" customHeight="1">
      <c r="K690" s="94"/>
      <c r="L690" s="94"/>
    </row>
    <row r="691" spans="11:12" ht="14.25" customHeight="1">
      <c r="K691" s="94"/>
      <c r="L691" s="94"/>
    </row>
    <row r="692" spans="11:12" ht="14.25" customHeight="1">
      <c r="K692" s="94"/>
      <c r="L692" s="94"/>
    </row>
    <row r="693" spans="11:12" ht="14.25" customHeight="1">
      <c r="K693" s="94"/>
      <c r="L693" s="94"/>
    </row>
    <row r="694" spans="11:12" ht="14.25" customHeight="1">
      <c r="K694" s="94"/>
      <c r="L694" s="94"/>
    </row>
    <row r="695" spans="11:12" ht="14.25" customHeight="1">
      <c r="K695" s="94"/>
      <c r="L695" s="94"/>
    </row>
    <row r="696" spans="11:12" ht="14.25" customHeight="1">
      <c r="K696" s="94"/>
      <c r="L696" s="94"/>
    </row>
    <row r="697" spans="11:12" ht="14.25" customHeight="1">
      <c r="K697" s="94"/>
      <c r="L697" s="94"/>
    </row>
    <row r="698" spans="11:12" ht="14.25" customHeight="1">
      <c r="K698" s="94"/>
      <c r="L698" s="94"/>
    </row>
    <row r="699" spans="11:12" ht="14.25" customHeight="1">
      <c r="K699" s="94"/>
      <c r="L699" s="94"/>
    </row>
    <row r="700" spans="11:12" ht="14.25" customHeight="1">
      <c r="K700" s="94"/>
      <c r="L700" s="94"/>
    </row>
    <row r="701" spans="11:12" ht="14.25" customHeight="1">
      <c r="K701" s="94"/>
      <c r="L701" s="94"/>
    </row>
    <row r="702" spans="11:12" ht="14.25" customHeight="1">
      <c r="K702" s="94"/>
      <c r="L702" s="94"/>
    </row>
    <row r="703" spans="11:12" ht="14.25" customHeight="1">
      <c r="K703" s="94"/>
      <c r="L703" s="94"/>
    </row>
    <row r="704" spans="11:12" ht="14.25" customHeight="1">
      <c r="K704" s="94"/>
      <c r="L704" s="94"/>
    </row>
    <row r="705" spans="11:12" ht="14.25" customHeight="1">
      <c r="K705" s="94"/>
      <c r="L705" s="94"/>
    </row>
    <row r="706" spans="11:12" ht="14.25" customHeight="1">
      <c r="K706" s="94"/>
      <c r="L706" s="94"/>
    </row>
    <row r="707" spans="11:12" ht="14.25" customHeight="1">
      <c r="K707" s="94"/>
      <c r="L707" s="94"/>
    </row>
    <row r="708" spans="11:12" ht="14.25" customHeight="1">
      <c r="K708" s="94"/>
      <c r="L708" s="94"/>
    </row>
    <row r="709" spans="11:12" ht="14.25" customHeight="1">
      <c r="K709" s="94"/>
      <c r="L709" s="94"/>
    </row>
    <row r="710" spans="11:12" ht="14.25" customHeight="1">
      <c r="K710" s="94"/>
      <c r="L710" s="94"/>
    </row>
    <row r="711" spans="11:12" ht="14.25" customHeight="1">
      <c r="K711" s="94"/>
      <c r="L711" s="94"/>
    </row>
    <row r="712" spans="11:12" ht="14.25" customHeight="1">
      <c r="K712" s="94"/>
      <c r="L712" s="94"/>
    </row>
    <row r="713" spans="11:12" ht="14.25" customHeight="1">
      <c r="K713" s="94"/>
      <c r="L713" s="94"/>
    </row>
    <row r="714" spans="11:12" ht="14.25" customHeight="1">
      <c r="K714" s="94"/>
      <c r="L714" s="94"/>
    </row>
    <row r="715" spans="11:12" ht="14.25" customHeight="1">
      <c r="K715" s="94"/>
      <c r="L715" s="94"/>
    </row>
    <row r="716" spans="11:12" ht="14.25" customHeight="1">
      <c r="K716" s="94"/>
      <c r="L716" s="94"/>
    </row>
    <row r="717" spans="11:12" ht="14.25" customHeight="1">
      <c r="K717" s="94"/>
      <c r="L717" s="94"/>
    </row>
    <row r="718" spans="11:12" ht="14.25" customHeight="1">
      <c r="K718" s="94"/>
      <c r="L718" s="94"/>
    </row>
    <row r="719" spans="11:12" ht="14.25" customHeight="1">
      <c r="K719" s="94"/>
      <c r="L719" s="94"/>
    </row>
    <row r="720" spans="11:12" ht="14.25" customHeight="1">
      <c r="K720" s="94"/>
      <c r="L720" s="94"/>
    </row>
    <row r="721" spans="11:12" ht="14.25" customHeight="1">
      <c r="K721" s="94"/>
      <c r="L721" s="94"/>
    </row>
    <row r="722" spans="11:12" ht="14.25" customHeight="1">
      <c r="K722" s="94"/>
      <c r="L722" s="94"/>
    </row>
    <row r="723" spans="11:12" ht="14.25" customHeight="1">
      <c r="K723" s="94"/>
      <c r="L723" s="94"/>
    </row>
    <row r="724" spans="11:12" ht="14.25" customHeight="1">
      <c r="K724" s="94"/>
      <c r="L724" s="94"/>
    </row>
    <row r="725" spans="11:12" ht="14.25" customHeight="1">
      <c r="K725" s="94"/>
      <c r="L725" s="94"/>
    </row>
    <row r="726" spans="11:12" ht="14.25" customHeight="1">
      <c r="K726" s="94"/>
      <c r="L726" s="94"/>
    </row>
    <row r="727" spans="11:12" ht="14.25" customHeight="1">
      <c r="K727" s="94"/>
      <c r="L727" s="94"/>
    </row>
    <row r="728" spans="11:12" ht="14.25" customHeight="1">
      <c r="K728" s="94"/>
      <c r="L728" s="94"/>
    </row>
    <row r="729" spans="11:12" ht="14.25" customHeight="1">
      <c r="K729" s="94"/>
      <c r="L729" s="94"/>
    </row>
    <row r="730" spans="11:12" ht="14.25" customHeight="1">
      <c r="K730" s="94"/>
      <c r="L730" s="94"/>
    </row>
    <row r="731" spans="11:12" ht="14.25" customHeight="1">
      <c r="K731" s="94"/>
      <c r="L731" s="94"/>
    </row>
    <row r="732" spans="11:12" ht="14.25" customHeight="1">
      <c r="K732" s="94"/>
      <c r="L732" s="94"/>
    </row>
    <row r="733" spans="11:12" ht="14.25" customHeight="1">
      <c r="K733" s="94"/>
      <c r="L733" s="94"/>
    </row>
    <row r="734" spans="11:12" ht="14.25" customHeight="1">
      <c r="K734" s="94"/>
      <c r="L734" s="94"/>
    </row>
    <row r="735" spans="11:12" ht="14.25" customHeight="1">
      <c r="K735" s="94"/>
      <c r="L735" s="94"/>
    </row>
    <row r="736" spans="11:12" ht="14.25" customHeight="1">
      <c r="K736" s="94"/>
      <c r="L736" s="94"/>
    </row>
    <row r="737" spans="11:12" ht="14.25" customHeight="1">
      <c r="K737" s="94"/>
      <c r="L737" s="94"/>
    </row>
    <row r="738" spans="11:12" ht="14.25" customHeight="1">
      <c r="K738" s="94"/>
      <c r="L738" s="94"/>
    </row>
    <row r="739" spans="11:12" ht="14.25" customHeight="1">
      <c r="K739" s="94"/>
      <c r="L739" s="94"/>
    </row>
    <row r="740" spans="11:12" ht="14.25" customHeight="1">
      <c r="K740" s="94"/>
      <c r="L740" s="94"/>
    </row>
    <row r="741" spans="11:12" ht="14.25" customHeight="1">
      <c r="K741" s="94"/>
      <c r="L741" s="94"/>
    </row>
    <row r="742" spans="11:12" ht="14.25" customHeight="1">
      <c r="K742" s="94"/>
      <c r="L742" s="94"/>
    </row>
    <row r="743" spans="11:12" ht="14.25" customHeight="1">
      <c r="K743" s="94"/>
      <c r="L743" s="94"/>
    </row>
    <row r="744" spans="11:12" ht="14.25" customHeight="1">
      <c r="K744" s="94"/>
      <c r="L744" s="94"/>
    </row>
    <row r="745" spans="11:12" ht="14.25" customHeight="1">
      <c r="K745" s="94"/>
      <c r="L745" s="94"/>
    </row>
    <row r="746" spans="11:12" ht="14.25" customHeight="1">
      <c r="K746" s="94"/>
      <c r="L746" s="94"/>
    </row>
    <row r="747" spans="11:12" ht="14.25" customHeight="1">
      <c r="K747" s="94"/>
      <c r="L747" s="94"/>
    </row>
    <row r="748" spans="11:12" ht="14.25" customHeight="1">
      <c r="K748" s="94"/>
      <c r="L748" s="94"/>
    </row>
    <row r="749" spans="11:12" ht="14.25" customHeight="1">
      <c r="K749" s="94"/>
      <c r="L749" s="94"/>
    </row>
    <row r="750" spans="11:12" ht="14.25" customHeight="1">
      <c r="K750" s="94"/>
      <c r="L750" s="94"/>
    </row>
    <row r="751" spans="11:12" ht="14.25" customHeight="1">
      <c r="K751" s="94"/>
      <c r="L751" s="94"/>
    </row>
    <row r="752" spans="11:12" ht="14.25" customHeight="1">
      <c r="K752" s="94"/>
      <c r="L752" s="94"/>
    </row>
    <row r="753" spans="11:12" ht="14.25" customHeight="1">
      <c r="K753" s="94"/>
      <c r="L753" s="94"/>
    </row>
    <row r="754" spans="11:12" ht="14.25" customHeight="1">
      <c r="K754" s="94"/>
      <c r="L754" s="94"/>
    </row>
    <row r="755" spans="11:12" ht="14.25" customHeight="1">
      <c r="K755" s="94"/>
      <c r="L755" s="94"/>
    </row>
    <row r="756" spans="11:12" ht="14.25" customHeight="1">
      <c r="K756" s="94"/>
      <c r="L756" s="94"/>
    </row>
    <row r="757" spans="11:12" ht="14.25" customHeight="1">
      <c r="K757" s="94"/>
      <c r="L757" s="94"/>
    </row>
    <row r="758" spans="11:12" ht="14.25" customHeight="1">
      <c r="K758" s="94"/>
      <c r="L758" s="94"/>
    </row>
    <row r="759" spans="11:12" ht="14.25" customHeight="1">
      <c r="K759" s="94"/>
      <c r="L759" s="94"/>
    </row>
    <row r="760" spans="11:12" ht="14.25" customHeight="1">
      <c r="K760" s="94"/>
      <c r="L760" s="94"/>
    </row>
    <row r="761" spans="11:12" ht="14.25" customHeight="1">
      <c r="K761" s="94"/>
      <c r="L761" s="94"/>
    </row>
    <row r="762" spans="11:12" ht="14.25" customHeight="1">
      <c r="K762" s="94"/>
      <c r="L762" s="94"/>
    </row>
    <row r="763" spans="11:12" ht="14.25" customHeight="1">
      <c r="K763" s="94"/>
      <c r="L763" s="94"/>
    </row>
    <row r="764" spans="11:12" ht="14.25" customHeight="1">
      <c r="K764" s="94"/>
      <c r="L764" s="94"/>
    </row>
    <row r="765" spans="11:12" ht="14.25" customHeight="1">
      <c r="K765" s="94"/>
      <c r="L765" s="94"/>
    </row>
    <row r="766" spans="11:12" ht="14.25" customHeight="1">
      <c r="K766" s="94"/>
      <c r="L766" s="94"/>
    </row>
    <row r="767" spans="11:12" ht="14.25" customHeight="1">
      <c r="K767" s="94"/>
      <c r="L767" s="94"/>
    </row>
    <row r="768" spans="11:12" ht="14.25" customHeight="1">
      <c r="K768" s="94"/>
      <c r="L768" s="94"/>
    </row>
    <row r="769" spans="11:12" ht="14.25" customHeight="1">
      <c r="K769" s="94"/>
      <c r="L769" s="94"/>
    </row>
    <row r="770" spans="11:12" ht="14.25" customHeight="1">
      <c r="K770" s="94"/>
      <c r="L770" s="94"/>
    </row>
    <row r="771" spans="11:12" ht="14.25" customHeight="1">
      <c r="K771" s="94"/>
      <c r="L771" s="94"/>
    </row>
    <row r="772" spans="11:12" ht="14.25" customHeight="1">
      <c r="K772" s="94"/>
      <c r="L772" s="94"/>
    </row>
    <row r="773" spans="11:12" ht="14.25" customHeight="1">
      <c r="K773" s="94"/>
      <c r="L773" s="94"/>
    </row>
    <row r="774" spans="11:12" ht="14.25" customHeight="1">
      <c r="K774" s="94"/>
      <c r="L774" s="94"/>
    </row>
    <row r="775" spans="11:12" ht="14.25" customHeight="1">
      <c r="K775" s="94"/>
      <c r="L775" s="94"/>
    </row>
    <row r="776" spans="11:12" ht="14.25" customHeight="1">
      <c r="K776" s="94"/>
      <c r="L776" s="94"/>
    </row>
    <row r="777" spans="11:12" ht="14.25" customHeight="1">
      <c r="K777" s="94"/>
      <c r="L777" s="94"/>
    </row>
    <row r="778" spans="11:12" ht="14.25" customHeight="1">
      <c r="K778" s="94"/>
      <c r="L778" s="94"/>
    </row>
    <row r="779" spans="11:12" ht="14.25" customHeight="1">
      <c r="K779" s="94"/>
      <c r="L779" s="94"/>
    </row>
    <row r="780" spans="11:12" ht="14.25" customHeight="1">
      <c r="K780" s="94"/>
      <c r="L780" s="94"/>
    </row>
    <row r="781" spans="11:12" ht="14.25" customHeight="1">
      <c r="K781" s="94"/>
      <c r="L781" s="94"/>
    </row>
    <row r="782" spans="11:12" ht="14.25" customHeight="1">
      <c r="K782" s="94"/>
      <c r="L782" s="94"/>
    </row>
    <row r="783" spans="11:12" ht="14.25" customHeight="1">
      <c r="K783" s="94"/>
      <c r="L783" s="94"/>
    </row>
    <row r="784" spans="11:12" ht="14.25" customHeight="1">
      <c r="K784" s="94"/>
      <c r="L784" s="94"/>
    </row>
    <row r="785" spans="11:12" ht="14.25" customHeight="1">
      <c r="K785" s="94"/>
      <c r="L785" s="94"/>
    </row>
    <row r="786" spans="11:12" ht="14.25" customHeight="1">
      <c r="K786" s="94"/>
      <c r="L786" s="94"/>
    </row>
    <row r="787" spans="11:12" ht="14.25" customHeight="1">
      <c r="K787" s="94"/>
      <c r="L787" s="94"/>
    </row>
    <row r="788" spans="11:12" ht="14.25" customHeight="1">
      <c r="K788" s="94"/>
      <c r="L788" s="94"/>
    </row>
    <row r="789" spans="11:12" ht="14.25" customHeight="1">
      <c r="K789" s="94"/>
      <c r="L789" s="94"/>
    </row>
    <row r="790" spans="11:12" ht="14.25" customHeight="1">
      <c r="K790" s="94"/>
      <c r="L790" s="94"/>
    </row>
    <row r="791" spans="11:12" ht="14.25" customHeight="1">
      <c r="K791" s="94"/>
      <c r="L791" s="94"/>
    </row>
    <row r="792" spans="11:12" ht="14.25" customHeight="1">
      <c r="K792" s="94"/>
      <c r="L792" s="94"/>
    </row>
    <row r="793" spans="11:12" ht="14.25" customHeight="1">
      <c r="K793" s="94"/>
      <c r="L793" s="94"/>
    </row>
    <row r="794" spans="11:12" ht="14.25" customHeight="1">
      <c r="K794" s="94"/>
      <c r="L794" s="94"/>
    </row>
    <row r="795" spans="11:12" ht="14.25" customHeight="1">
      <c r="K795" s="94"/>
      <c r="L795" s="94"/>
    </row>
    <row r="796" spans="11:12" ht="14.25" customHeight="1">
      <c r="K796" s="94"/>
      <c r="L796" s="94"/>
    </row>
    <row r="797" spans="11:12" ht="14.25" customHeight="1">
      <c r="K797" s="94"/>
      <c r="L797" s="94"/>
    </row>
    <row r="798" spans="11:12" ht="14.25" customHeight="1">
      <c r="K798" s="94"/>
      <c r="L798" s="94"/>
    </row>
    <row r="799" spans="11:12" ht="14.25" customHeight="1">
      <c r="K799" s="94"/>
      <c r="L799" s="94"/>
    </row>
    <row r="800" spans="11:12" ht="14.25" customHeight="1">
      <c r="K800" s="94"/>
      <c r="L800" s="94"/>
    </row>
    <row r="801" spans="11:12" ht="14.25" customHeight="1">
      <c r="K801" s="94"/>
      <c r="L801" s="94"/>
    </row>
    <row r="802" spans="11:12" ht="14.25" customHeight="1">
      <c r="K802" s="94"/>
      <c r="L802" s="94"/>
    </row>
    <row r="803" spans="11:12" ht="14.25" customHeight="1">
      <c r="K803" s="94"/>
      <c r="L803" s="94"/>
    </row>
    <row r="804" spans="11:12" ht="14.25" customHeight="1">
      <c r="K804" s="94"/>
      <c r="L804" s="94"/>
    </row>
    <row r="805" spans="11:12" ht="14.25" customHeight="1">
      <c r="K805" s="94"/>
      <c r="L805" s="94"/>
    </row>
    <row r="806" spans="11:12" ht="14.25" customHeight="1">
      <c r="K806" s="94"/>
      <c r="L806" s="94"/>
    </row>
    <row r="807" spans="11:12" ht="14.25" customHeight="1">
      <c r="K807" s="94"/>
      <c r="L807" s="94"/>
    </row>
    <row r="808" spans="11:12" ht="14.25" customHeight="1">
      <c r="K808" s="94"/>
      <c r="L808" s="94"/>
    </row>
    <row r="809" spans="11:12" ht="14.25" customHeight="1">
      <c r="K809" s="94"/>
      <c r="L809" s="94"/>
    </row>
    <row r="810" spans="11:12" ht="14.25" customHeight="1">
      <c r="K810" s="94"/>
      <c r="L810" s="94"/>
    </row>
    <row r="811" spans="11:12" ht="14.25" customHeight="1">
      <c r="K811" s="94"/>
      <c r="L811" s="94"/>
    </row>
    <row r="812" spans="11:12" ht="14.25" customHeight="1">
      <c r="K812" s="94"/>
      <c r="L812" s="94"/>
    </row>
    <row r="813" spans="11:12" ht="14.25" customHeight="1">
      <c r="K813" s="94"/>
      <c r="L813" s="94"/>
    </row>
    <row r="814" spans="11:12" ht="14.25" customHeight="1">
      <c r="K814" s="94"/>
      <c r="L814" s="94"/>
    </row>
    <row r="815" spans="11:12" ht="14.25" customHeight="1">
      <c r="K815" s="94"/>
      <c r="L815" s="94"/>
    </row>
    <row r="816" spans="11:12" ht="14.25" customHeight="1">
      <c r="K816" s="94"/>
      <c r="L816" s="94"/>
    </row>
    <row r="817" spans="11:12" ht="14.25" customHeight="1">
      <c r="K817" s="94"/>
      <c r="L817" s="94"/>
    </row>
    <row r="818" spans="11:12" ht="14.25" customHeight="1">
      <c r="K818" s="94"/>
      <c r="L818" s="94"/>
    </row>
    <row r="819" spans="11:12" ht="14.25" customHeight="1">
      <c r="K819" s="94"/>
      <c r="L819" s="94"/>
    </row>
    <row r="820" spans="11:12" ht="14.25" customHeight="1">
      <c r="K820" s="94"/>
      <c r="L820" s="94"/>
    </row>
    <row r="821" spans="11:12" ht="14.25" customHeight="1">
      <c r="K821" s="94"/>
      <c r="L821" s="94"/>
    </row>
    <row r="822" spans="11:12" ht="14.25" customHeight="1">
      <c r="K822" s="94"/>
      <c r="L822" s="94"/>
    </row>
    <row r="823" spans="11:12" ht="14.25" customHeight="1">
      <c r="K823" s="94"/>
      <c r="L823" s="94"/>
    </row>
    <row r="824" spans="11:12" ht="14.25" customHeight="1">
      <c r="K824" s="94"/>
      <c r="L824" s="94"/>
    </row>
    <row r="825" spans="11:12" ht="14.25" customHeight="1">
      <c r="K825" s="94"/>
      <c r="L825" s="94"/>
    </row>
    <row r="826" spans="11:12" ht="14.25" customHeight="1">
      <c r="K826" s="94"/>
      <c r="L826" s="94"/>
    </row>
    <row r="827" spans="11:12" ht="14.25" customHeight="1">
      <c r="K827" s="94"/>
      <c r="L827" s="94"/>
    </row>
    <row r="828" spans="11:12" ht="14.25" customHeight="1">
      <c r="K828" s="94"/>
      <c r="L828" s="94"/>
    </row>
    <row r="829" spans="11:12" ht="14.25" customHeight="1">
      <c r="K829" s="94"/>
      <c r="L829" s="94"/>
    </row>
    <row r="830" spans="11:12" ht="14.25" customHeight="1">
      <c r="K830" s="94"/>
      <c r="L830" s="94"/>
    </row>
    <row r="831" spans="11:12" ht="14.25" customHeight="1">
      <c r="K831" s="94"/>
      <c r="L831" s="94"/>
    </row>
    <row r="832" spans="11:12" ht="14.25" customHeight="1">
      <c r="K832" s="94"/>
      <c r="L832" s="94"/>
    </row>
    <row r="833" spans="11:12" ht="14.25" customHeight="1">
      <c r="K833" s="94"/>
      <c r="L833" s="94"/>
    </row>
    <row r="834" spans="11:12" ht="14.25" customHeight="1">
      <c r="K834" s="94"/>
      <c r="L834" s="94"/>
    </row>
    <row r="835" spans="11:12" ht="14.25" customHeight="1">
      <c r="K835" s="94"/>
      <c r="L835" s="94"/>
    </row>
    <row r="836" spans="11:12" ht="14.25" customHeight="1">
      <c r="K836" s="94"/>
      <c r="L836" s="94"/>
    </row>
    <row r="837" spans="11:12" ht="14.25" customHeight="1">
      <c r="K837" s="94"/>
      <c r="L837" s="94"/>
    </row>
    <row r="838" spans="11:12" ht="14.25" customHeight="1">
      <c r="K838" s="94"/>
      <c r="L838" s="94"/>
    </row>
    <row r="839" spans="11:12" ht="14.25" customHeight="1">
      <c r="K839" s="94"/>
      <c r="L839" s="94"/>
    </row>
    <row r="840" spans="11:12" ht="14.25" customHeight="1">
      <c r="K840" s="94"/>
      <c r="L840" s="94"/>
    </row>
    <row r="841" spans="11:12" ht="14.25" customHeight="1">
      <c r="K841" s="94"/>
      <c r="L841" s="94"/>
    </row>
    <row r="842" spans="11:12" ht="14.25" customHeight="1">
      <c r="K842" s="94"/>
      <c r="L842" s="94"/>
    </row>
    <row r="843" spans="11:12" ht="14.25" customHeight="1">
      <c r="K843" s="94"/>
      <c r="L843" s="94"/>
    </row>
    <row r="844" spans="11:12" ht="14.25" customHeight="1">
      <c r="K844" s="94"/>
      <c r="L844" s="94"/>
    </row>
    <row r="845" spans="11:12" ht="14.25" customHeight="1">
      <c r="K845" s="94"/>
      <c r="L845" s="94"/>
    </row>
    <row r="846" spans="11:12" ht="14.25" customHeight="1">
      <c r="K846" s="94"/>
      <c r="L846" s="94"/>
    </row>
    <row r="847" spans="11:12" ht="14.25" customHeight="1">
      <c r="K847" s="94"/>
      <c r="L847" s="94"/>
    </row>
    <row r="848" spans="11:12" ht="14.25" customHeight="1">
      <c r="K848" s="94"/>
      <c r="L848" s="94"/>
    </row>
    <row r="849" spans="11:12" ht="14.25" customHeight="1">
      <c r="K849" s="94"/>
      <c r="L849" s="94"/>
    </row>
    <row r="850" spans="11:12" ht="14.25" customHeight="1">
      <c r="K850" s="94"/>
      <c r="L850" s="94"/>
    </row>
    <row r="851" spans="11:12" ht="14.25" customHeight="1">
      <c r="K851" s="94"/>
      <c r="L851" s="94"/>
    </row>
    <row r="852" spans="11:12" ht="14.25" customHeight="1">
      <c r="K852" s="94"/>
      <c r="L852" s="94"/>
    </row>
    <row r="853" spans="11:12" ht="14.25" customHeight="1">
      <c r="K853" s="94"/>
      <c r="L853" s="94"/>
    </row>
    <row r="854" spans="11:12" ht="14.25" customHeight="1">
      <c r="K854" s="94"/>
      <c r="L854" s="94"/>
    </row>
    <row r="855" spans="11:12" ht="14.25" customHeight="1">
      <c r="K855" s="94"/>
      <c r="L855" s="94"/>
    </row>
    <row r="856" spans="11:12" ht="14.25" customHeight="1">
      <c r="K856" s="94"/>
      <c r="L856" s="94"/>
    </row>
    <row r="857" spans="11:12" ht="14.25" customHeight="1">
      <c r="K857" s="94"/>
      <c r="L857" s="94"/>
    </row>
    <row r="858" spans="11:12" ht="14.25" customHeight="1">
      <c r="K858" s="94"/>
      <c r="L858" s="94"/>
    </row>
    <row r="859" spans="11:12" ht="14.25" customHeight="1">
      <c r="K859" s="94"/>
      <c r="L859" s="94"/>
    </row>
    <row r="860" spans="11:12" ht="14.25" customHeight="1">
      <c r="K860" s="94"/>
      <c r="L860" s="94"/>
    </row>
    <row r="861" spans="11:12" ht="14.25" customHeight="1">
      <c r="K861" s="94"/>
      <c r="L861" s="94"/>
    </row>
    <row r="862" spans="11:12" ht="14.25" customHeight="1">
      <c r="K862" s="94"/>
      <c r="L862" s="94"/>
    </row>
    <row r="863" spans="11:12" ht="14.25" customHeight="1">
      <c r="K863" s="94"/>
      <c r="L863" s="94"/>
    </row>
    <row r="864" spans="11:12" ht="14.25" customHeight="1">
      <c r="K864" s="94"/>
      <c r="L864" s="94"/>
    </row>
    <row r="865" spans="11:12" ht="14.25" customHeight="1">
      <c r="K865" s="94"/>
      <c r="L865" s="94"/>
    </row>
    <row r="866" spans="11:12" ht="14.25" customHeight="1">
      <c r="K866" s="94"/>
      <c r="L866" s="94"/>
    </row>
    <row r="867" spans="11:12" ht="14.25" customHeight="1">
      <c r="K867" s="94"/>
      <c r="L867" s="94"/>
    </row>
    <row r="868" spans="11:12" ht="14.25" customHeight="1">
      <c r="K868" s="94"/>
      <c r="L868" s="94"/>
    </row>
    <row r="869" spans="11:12" ht="14.25" customHeight="1">
      <c r="K869" s="94"/>
      <c r="L869" s="94"/>
    </row>
    <row r="870" spans="11:12" ht="14.25" customHeight="1">
      <c r="K870" s="94"/>
      <c r="L870" s="94"/>
    </row>
    <row r="871" spans="11:12" ht="14.25" customHeight="1">
      <c r="K871" s="94"/>
      <c r="L871" s="94"/>
    </row>
    <row r="872" spans="11:12" ht="14.25" customHeight="1">
      <c r="K872" s="94"/>
      <c r="L872" s="94"/>
    </row>
    <row r="873" spans="11:12" ht="14.25" customHeight="1">
      <c r="K873" s="94"/>
      <c r="L873" s="94"/>
    </row>
    <row r="874" spans="11:12" ht="14.25" customHeight="1">
      <c r="K874" s="94"/>
      <c r="L874" s="94"/>
    </row>
    <row r="875" spans="11:12" ht="14.25" customHeight="1">
      <c r="K875" s="94"/>
      <c r="L875" s="94"/>
    </row>
    <row r="876" spans="11:12" ht="14.25" customHeight="1">
      <c r="K876" s="94"/>
      <c r="L876" s="94"/>
    </row>
    <row r="877" spans="11:12" ht="14.25" customHeight="1">
      <c r="K877" s="94"/>
      <c r="L877" s="94"/>
    </row>
    <row r="878" spans="11:12" ht="14.25" customHeight="1">
      <c r="K878" s="94"/>
      <c r="L878" s="94"/>
    </row>
    <row r="879" spans="11:12" ht="14.25" customHeight="1">
      <c r="K879" s="94"/>
      <c r="L879" s="94"/>
    </row>
    <row r="880" spans="11:12" ht="14.25" customHeight="1">
      <c r="K880" s="94"/>
      <c r="L880" s="94"/>
    </row>
    <row r="881" spans="11:12" ht="14.25" customHeight="1">
      <c r="K881" s="94"/>
      <c r="L881" s="94"/>
    </row>
    <row r="882" spans="11:12" ht="14.25" customHeight="1">
      <c r="K882" s="94"/>
      <c r="L882" s="94"/>
    </row>
    <row r="883" spans="11:12" ht="14.25" customHeight="1">
      <c r="K883" s="94"/>
      <c r="L883" s="94"/>
    </row>
    <row r="884" spans="11:12" ht="14.25" customHeight="1">
      <c r="K884" s="94"/>
      <c r="L884" s="94"/>
    </row>
    <row r="885" spans="11:12" ht="14.25" customHeight="1">
      <c r="K885" s="94"/>
      <c r="L885" s="94"/>
    </row>
    <row r="886" spans="11:12" ht="14.25" customHeight="1">
      <c r="K886" s="94"/>
      <c r="L886" s="94"/>
    </row>
    <row r="887" spans="11:12" ht="14.25" customHeight="1">
      <c r="K887" s="94"/>
      <c r="L887" s="94"/>
    </row>
    <row r="888" spans="11:12" ht="14.25" customHeight="1">
      <c r="K888" s="94"/>
      <c r="L888" s="94"/>
    </row>
    <row r="889" spans="11:12" ht="14.25" customHeight="1">
      <c r="K889" s="94"/>
      <c r="L889" s="94"/>
    </row>
    <row r="890" spans="11:12" ht="14.25" customHeight="1">
      <c r="K890" s="94"/>
      <c r="L890" s="94"/>
    </row>
    <row r="891" spans="11:12" ht="14.25" customHeight="1">
      <c r="K891" s="94"/>
      <c r="L891" s="94"/>
    </row>
    <row r="892" spans="11:12" ht="14.25" customHeight="1">
      <c r="K892" s="94"/>
      <c r="L892" s="94"/>
    </row>
    <row r="893" spans="11:12" ht="14.25" customHeight="1">
      <c r="K893" s="94"/>
      <c r="L893" s="94"/>
    </row>
    <row r="894" spans="11:12" ht="14.25" customHeight="1">
      <c r="K894" s="94"/>
      <c r="L894" s="94"/>
    </row>
    <row r="895" spans="11:12" ht="14.25" customHeight="1">
      <c r="K895" s="94"/>
      <c r="L895" s="94"/>
    </row>
    <row r="896" spans="11:12" ht="14.25" customHeight="1">
      <c r="K896" s="94"/>
      <c r="L896" s="94"/>
    </row>
    <row r="897" spans="11:12" ht="14.25" customHeight="1">
      <c r="K897" s="94"/>
      <c r="L897" s="94"/>
    </row>
    <row r="898" spans="11:12" ht="14.25" customHeight="1">
      <c r="K898" s="94"/>
      <c r="L898" s="94"/>
    </row>
    <row r="899" spans="11:12" ht="14.25" customHeight="1">
      <c r="K899" s="94"/>
      <c r="L899" s="94"/>
    </row>
    <row r="900" spans="11:12" ht="14.25" customHeight="1">
      <c r="K900" s="94"/>
      <c r="L900" s="94"/>
    </row>
    <row r="901" spans="11:12" ht="14.25" customHeight="1">
      <c r="K901" s="94"/>
      <c r="L901" s="94"/>
    </row>
    <row r="902" spans="11:12" ht="14.25" customHeight="1">
      <c r="K902" s="94"/>
      <c r="L902" s="94"/>
    </row>
    <row r="903" spans="11:12" ht="14.25" customHeight="1">
      <c r="K903" s="94"/>
      <c r="L903" s="94"/>
    </row>
    <row r="904" spans="11:12" ht="14.25" customHeight="1">
      <c r="K904" s="94"/>
      <c r="L904" s="94"/>
    </row>
    <row r="905" spans="11:12" ht="14.25" customHeight="1">
      <c r="K905" s="94"/>
      <c r="L905" s="94"/>
    </row>
    <row r="906" spans="11:12" ht="14.25" customHeight="1">
      <c r="K906" s="94"/>
      <c r="L906" s="94"/>
    </row>
    <row r="907" spans="11:12" ht="14.25" customHeight="1">
      <c r="K907" s="94"/>
      <c r="L907" s="94"/>
    </row>
    <row r="908" spans="11:12" ht="14.25" customHeight="1">
      <c r="K908" s="94"/>
      <c r="L908" s="94"/>
    </row>
    <row r="909" spans="11:12" ht="14.25" customHeight="1">
      <c r="K909" s="94"/>
      <c r="L909" s="94"/>
    </row>
    <row r="910" spans="11:12" ht="14.25" customHeight="1">
      <c r="K910" s="94"/>
      <c r="L910" s="94"/>
    </row>
    <row r="911" spans="11:12" ht="14.25" customHeight="1">
      <c r="K911" s="94"/>
      <c r="L911" s="94"/>
    </row>
    <row r="912" spans="11:12" ht="14.25" customHeight="1">
      <c r="K912" s="94"/>
      <c r="L912" s="94"/>
    </row>
    <row r="913" spans="11:12" ht="14.25" customHeight="1">
      <c r="K913" s="94"/>
      <c r="L913" s="94"/>
    </row>
    <row r="914" spans="11:12" ht="14.25" customHeight="1">
      <c r="K914" s="94"/>
      <c r="L914" s="94"/>
    </row>
    <row r="915" spans="11:12" ht="14.25" customHeight="1">
      <c r="K915" s="94"/>
      <c r="L915" s="94"/>
    </row>
    <row r="916" spans="11:12" ht="14.25" customHeight="1">
      <c r="K916" s="94"/>
      <c r="L916" s="94"/>
    </row>
    <row r="917" spans="11:12" ht="14.25" customHeight="1">
      <c r="K917" s="94"/>
      <c r="L917" s="94"/>
    </row>
    <row r="918" spans="11:12" ht="14.25" customHeight="1">
      <c r="K918" s="94"/>
      <c r="L918" s="94"/>
    </row>
    <row r="919" spans="11:12" ht="14.25" customHeight="1">
      <c r="K919" s="94"/>
      <c r="L919" s="94"/>
    </row>
    <row r="920" spans="11:12" ht="14.25" customHeight="1">
      <c r="K920" s="94"/>
      <c r="L920" s="94"/>
    </row>
    <row r="921" spans="11:12" ht="14.25" customHeight="1">
      <c r="K921" s="94"/>
      <c r="L921" s="94"/>
    </row>
    <row r="922" spans="11:12" ht="14.25" customHeight="1">
      <c r="K922" s="94"/>
      <c r="L922" s="94"/>
    </row>
    <row r="923" spans="11:12" ht="14.25" customHeight="1">
      <c r="K923" s="94"/>
      <c r="L923" s="94"/>
    </row>
    <row r="924" spans="11:12" ht="14.25" customHeight="1">
      <c r="K924" s="94"/>
      <c r="L924" s="94"/>
    </row>
    <row r="925" spans="11:12" ht="14.25" customHeight="1">
      <c r="K925" s="94"/>
      <c r="L925" s="94"/>
    </row>
    <row r="926" spans="11:12" ht="14.25" customHeight="1">
      <c r="K926" s="94"/>
      <c r="L926" s="94"/>
    </row>
    <row r="927" spans="11:12" ht="14.25" customHeight="1">
      <c r="K927" s="94"/>
      <c r="L927" s="94"/>
    </row>
    <row r="928" spans="11:12" ht="14.25" customHeight="1">
      <c r="K928" s="94"/>
      <c r="L928" s="94"/>
    </row>
    <row r="929" spans="11:12" ht="14.25" customHeight="1">
      <c r="K929" s="94"/>
      <c r="L929" s="94"/>
    </row>
    <row r="930" spans="11:12" ht="14.25" customHeight="1">
      <c r="K930" s="94"/>
      <c r="L930" s="94"/>
    </row>
    <row r="931" spans="11:12" ht="14.25" customHeight="1">
      <c r="K931" s="94"/>
      <c r="L931" s="94"/>
    </row>
    <row r="932" spans="11:12" ht="14.25" customHeight="1">
      <c r="K932" s="94"/>
      <c r="L932" s="94"/>
    </row>
    <row r="933" spans="11:12" ht="14.25" customHeight="1">
      <c r="K933" s="94"/>
      <c r="L933" s="94"/>
    </row>
    <row r="934" spans="11:12" ht="14.25" customHeight="1">
      <c r="K934" s="94"/>
      <c r="L934" s="94"/>
    </row>
    <row r="935" spans="11:12" ht="14.25" customHeight="1">
      <c r="K935" s="94"/>
      <c r="L935" s="94"/>
    </row>
    <row r="936" spans="11:12" ht="14.25" customHeight="1">
      <c r="K936" s="94"/>
      <c r="L936" s="94"/>
    </row>
    <row r="937" spans="11:12" ht="14.25" customHeight="1">
      <c r="K937" s="94"/>
      <c r="L937" s="94"/>
    </row>
    <row r="938" spans="11:12" ht="14.25" customHeight="1">
      <c r="K938" s="94"/>
      <c r="L938" s="94"/>
    </row>
    <row r="939" spans="11:12" ht="14.25" customHeight="1">
      <c r="K939" s="94"/>
      <c r="L939" s="94"/>
    </row>
    <row r="940" spans="11:12" ht="14.25" customHeight="1">
      <c r="K940" s="94"/>
      <c r="L940" s="94"/>
    </row>
    <row r="941" spans="11:12" ht="14.25" customHeight="1">
      <c r="K941" s="94"/>
      <c r="L941" s="94"/>
    </row>
    <row r="942" spans="11:12" ht="14.25" customHeight="1">
      <c r="K942" s="94"/>
      <c r="L942" s="94"/>
    </row>
    <row r="943" spans="11:12" ht="14.25" customHeight="1">
      <c r="K943" s="94"/>
      <c r="L943" s="94"/>
    </row>
    <row r="944" spans="11:12" ht="14.25" customHeight="1">
      <c r="K944" s="94"/>
      <c r="L944" s="94"/>
    </row>
    <row r="945" spans="11:12" ht="14.25" customHeight="1">
      <c r="K945" s="94"/>
      <c r="L945" s="94"/>
    </row>
    <row r="946" spans="11:12" ht="14.25" customHeight="1">
      <c r="K946" s="94"/>
      <c r="L946" s="94"/>
    </row>
    <row r="947" spans="11:12" ht="14.25" customHeight="1">
      <c r="K947" s="94"/>
      <c r="L947" s="94"/>
    </row>
    <row r="948" spans="11:12" ht="14.25" customHeight="1">
      <c r="K948" s="94"/>
      <c r="L948" s="94"/>
    </row>
    <row r="949" spans="11:12" ht="14.25" customHeight="1">
      <c r="K949" s="94"/>
      <c r="L949" s="94"/>
    </row>
    <row r="950" spans="11:12" ht="14.25" customHeight="1">
      <c r="K950" s="94"/>
      <c r="L950" s="94"/>
    </row>
    <row r="951" spans="11:12" ht="14.25" customHeight="1">
      <c r="K951" s="94"/>
      <c r="L951" s="94"/>
    </row>
    <row r="952" spans="11:12" ht="14.25" customHeight="1">
      <c r="K952" s="94"/>
      <c r="L952" s="94"/>
    </row>
    <row r="953" spans="11:12" ht="14.25" customHeight="1">
      <c r="K953" s="94"/>
      <c r="L953" s="94"/>
    </row>
    <row r="954" spans="11:12" ht="14.25" customHeight="1">
      <c r="K954" s="94"/>
      <c r="L954" s="94"/>
    </row>
    <row r="955" spans="11:12" ht="14.25" customHeight="1">
      <c r="K955" s="94"/>
      <c r="L955" s="94"/>
    </row>
    <row r="956" spans="11:12" ht="14.25" customHeight="1">
      <c r="K956" s="94"/>
      <c r="L956" s="94"/>
    </row>
    <row r="957" spans="11:12" ht="14.25" customHeight="1">
      <c r="K957" s="94"/>
      <c r="L957" s="94"/>
    </row>
    <row r="958" spans="11:12" ht="14.25" customHeight="1">
      <c r="K958" s="94"/>
      <c r="L958" s="94"/>
    </row>
    <row r="959" spans="11:12" ht="14.25" customHeight="1">
      <c r="K959" s="94"/>
      <c r="L959" s="94"/>
    </row>
    <row r="960" spans="11:12" ht="14.25" customHeight="1">
      <c r="K960" s="94"/>
      <c r="L960" s="94"/>
    </row>
    <row r="961" spans="11:12" ht="14.25" customHeight="1">
      <c r="K961" s="94"/>
      <c r="L961" s="94"/>
    </row>
    <row r="962" spans="11:12" ht="14.25" customHeight="1">
      <c r="K962" s="94"/>
      <c r="L962" s="94"/>
    </row>
    <row r="963" spans="11:12" ht="14.25" customHeight="1">
      <c r="K963" s="94"/>
      <c r="L963" s="94"/>
    </row>
    <row r="964" spans="11:12" ht="14.25" customHeight="1">
      <c r="K964" s="94"/>
      <c r="L964" s="94"/>
    </row>
    <row r="965" spans="11:12" ht="14.25" customHeight="1">
      <c r="K965" s="94"/>
      <c r="L965" s="94"/>
    </row>
    <row r="966" spans="11:12" ht="14.25" customHeight="1">
      <c r="K966" s="94"/>
      <c r="L966" s="94"/>
    </row>
    <row r="967" spans="11:12" ht="14.25" customHeight="1">
      <c r="K967" s="94"/>
      <c r="L967" s="94"/>
    </row>
    <row r="968" spans="11:12" ht="14.25" customHeight="1">
      <c r="K968" s="94"/>
      <c r="L968" s="94"/>
    </row>
    <row r="969" spans="11:12" ht="14.25" customHeight="1">
      <c r="K969" s="94"/>
      <c r="L969" s="94"/>
    </row>
    <row r="970" spans="11:12" ht="14.25" customHeight="1">
      <c r="K970" s="94"/>
      <c r="L970" s="94"/>
    </row>
    <row r="971" spans="11:12" ht="14.25" customHeight="1">
      <c r="K971" s="94"/>
      <c r="L971" s="94"/>
    </row>
    <row r="972" spans="11:12" ht="14.25" customHeight="1">
      <c r="K972" s="94"/>
      <c r="L972" s="94"/>
    </row>
    <row r="973" spans="11:12" ht="14.25" customHeight="1">
      <c r="K973" s="94"/>
      <c r="L973" s="94"/>
    </row>
    <row r="974" spans="11:12" ht="14.25" customHeight="1">
      <c r="K974" s="94"/>
      <c r="L974" s="94"/>
    </row>
    <row r="975" spans="11:12" ht="14.25" customHeight="1">
      <c r="K975" s="94"/>
      <c r="L975" s="94"/>
    </row>
    <row r="976" spans="11:12" ht="14.25" customHeight="1">
      <c r="K976" s="94"/>
      <c r="L976" s="94"/>
    </row>
    <row r="977" spans="11:12" ht="14.25" customHeight="1">
      <c r="K977" s="94"/>
      <c r="L977" s="94"/>
    </row>
    <row r="978" spans="11:12" ht="14.25" customHeight="1">
      <c r="K978" s="94"/>
      <c r="L978" s="94"/>
    </row>
    <row r="979" spans="11:12" ht="14.25" customHeight="1">
      <c r="K979" s="94"/>
      <c r="L979" s="94"/>
    </row>
    <row r="980" spans="11:12" ht="14.25" customHeight="1">
      <c r="K980" s="94"/>
      <c r="L980" s="94"/>
    </row>
    <row r="981" spans="11:12" ht="14.25" customHeight="1">
      <c r="K981" s="94"/>
      <c r="L981" s="94"/>
    </row>
    <row r="982" spans="11:12" ht="14.25" customHeight="1">
      <c r="K982" s="94"/>
      <c r="L982" s="94"/>
    </row>
    <row r="983" spans="11:12" ht="14.25" customHeight="1">
      <c r="K983" s="94"/>
      <c r="L983" s="94"/>
    </row>
    <row r="984" spans="11:12" ht="14.25" customHeight="1">
      <c r="K984" s="94"/>
      <c r="L984" s="94"/>
    </row>
    <row r="985" spans="11:12" ht="14.25" customHeight="1">
      <c r="K985" s="94"/>
      <c r="L985" s="94"/>
    </row>
    <row r="986" spans="11:12" ht="14.25" customHeight="1">
      <c r="K986" s="94"/>
      <c r="L986" s="94"/>
    </row>
    <row r="987" spans="11:12" ht="14.25" customHeight="1">
      <c r="K987" s="94"/>
      <c r="L987" s="94"/>
    </row>
    <row r="988" spans="11:12" ht="14.25" customHeight="1">
      <c r="K988" s="94"/>
      <c r="L988" s="94"/>
    </row>
    <row r="989" spans="11:12" ht="14.25" customHeight="1">
      <c r="K989" s="94"/>
      <c r="L989" s="94"/>
    </row>
    <row r="990" spans="11:12" ht="14.25" customHeight="1">
      <c r="K990" s="94"/>
      <c r="L990" s="94"/>
    </row>
    <row r="991" spans="11:12" ht="14.25" customHeight="1">
      <c r="K991" s="94"/>
      <c r="L991" s="94"/>
    </row>
    <row r="992" spans="11:12" ht="14.25" customHeight="1">
      <c r="K992" s="94"/>
      <c r="L992" s="94"/>
    </row>
    <row r="993" spans="11:12" ht="14.25" customHeight="1">
      <c r="K993" s="94"/>
      <c r="L993" s="94"/>
    </row>
    <row r="994" spans="11:12" ht="14.25" customHeight="1">
      <c r="K994" s="94"/>
      <c r="L994" s="94"/>
    </row>
    <row r="995" spans="11:12" ht="14.25" customHeight="1">
      <c r="K995" s="94"/>
      <c r="L995" s="94"/>
    </row>
    <row r="996" spans="11:12" ht="14.25" customHeight="1">
      <c r="K996" s="94"/>
      <c r="L996" s="94"/>
    </row>
    <row r="997" spans="11:12" ht="14.25" customHeight="1">
      <c r="K997" s="94"/>
      <c r="L997" s="94"/>
    </row>
    <row r="998" spans="11:12" ht="14.25" customHeight="1">
      <c r="K998" s="94"/>
      <c r="L998" s="94"/>
    </row>
    <row r="999" spans="11:12" ht="14.25" customHeight="1">
      <c r="K999" s="94"/>
      <c r="L999" s="94"/>
    </row>
    <row r="1000" spans="11:12" ht="14.25" customHeight="1">
      <c r="K1000" s="94"/>
      <c r="L1000" s="94"/>
    </row>
    <row r="1001" spans="11:12" ht="14.25" customHeight="1">
      <c r="K1001" s="94"/>
      <c r="L1001" s="94"/>
    </row>
    <row r="1002" spans="11:12" ht="14.25" customHeight="1">
      <c r="K1002" s="94"/>
      <c r="L1002" s="94"/>
    </row>
  </sheetData>
  <dataValidations count="13">
    <dataValidation type="list" allowBlank="1" showErrorMessage="1" sqref="E30:E78" xr:uid="{00000000-0002-0000-0300-000000000000}">
      <formula1>"Arts (Applied):  CTE (Approved Program of Study),Arts (Applied):  Career Exploration,Arts (Applied):  Computer Sciences (programming/ tech/ web design),Arts (Applied):  Media Arts,Arts: Fine &amp; Performance Arts (art/ music/ theatre/ dance),Core: English La"&amp;"nguage Arts,Core: Math,Core: Science (biology/ chemistry/ physics),Core: Social Sciences (civics/ history/ economics/ psychology),Core: Health/PE/Athletics,Equity/Diversity/Inclusion (incl. Migrant &amp; Indian Ed),General: Elementary Teacher,General: Multipl"&amp;"e subjects teacher (middle/high school),Health: QMHP/Psychologist/LCSW,Health: Nurse,Language: English Language Development,Language: World Languages (incl. ASL),Library &amp; Media,Special Education (all positions),Supports: Behavioral Specialist,Supports: F"&amp;"amily/Community Engagement (incl. McKinney-Vento),Supports: Intervention Specialist,Supports: School Counselor/School Social Worker,Supports: Social Emotional Learning (SEL),Supports: Other,Other: Electives teacher not listed,Other: Other staff position n"&amp;"ot listed"</formula1>
    </dataValidation>
    <dataValidation type="decimal" operator="greaterThan" allowBlank="1" showDropDown="1" sqref="K5:O5 K7:O7 L8:O8 K9 M9:O9 K10:O78" xr:uid="{00000000-0002-0000-0300-000001000000}">
      <formula1>0</formula1>
    </dataValidation>
    <dataValidation type="list" allowBlank="1" showErrorMessage="1" sqref="E6:E29" xr:uid="{00000000-0002-0000-0300-000002000000}">
      <formula1>"Arts (Applied):  CTE (Approved Program of Study),Arts (Applied):  Career Exploration,Arts (Applied):  Computer Sciences (programming/ tech/ web design),Arts (Applied):  Media Arts,Arts: Fine &amp; Performance Arts (art/ music/ theatre/ dance),Core: English La"&amp;"nguage Arts,Core: Math,Core: Science (biology/ chemistry/ physics),Core: Social Sciences (civics/ history/ economics/ psychology),Core: Health/PE/Athletics,Equity/Diversity/Inclusion (incl. Migrant &amp; Indian Ed),General: Elementary Teacher,General: Multipl"&amp;"e subjects teacher (middle/high school),Health: QMHP/Psychologist/LCSW,Health: Nurse,Language: English Language Development,Language: World Languages (incl. ASL),Library &amp; Media,Special Education (all positions),Supports: Behavioral Specialist,Supports: F"&amp;"amily/Community,Engagement (incl. McKinney-Vento),Supports: Intervention Specialist,Supports: School,Counselor/School Social Worker,Supports: Social Emotional Learning (SEL),Supports: Other,Other: Electives teacher not listed,Other: Other staff position n"&amp;"ot listed"</formula1>
    </dataValidation>
    <dataValidation type="list" allowBlank="1" sqref="J5:J78" xr:uid="{00000000-0002-0000-0300-000003000000}">
      <formula1>"111,112,11x,113,2xx,12x,13x,31x,34x,410,460,470,480,4xx,5xx,541 ***Requires ODE Approval***,690,640,8xx,Other"</formula1>
    </dataValidation>
    <dataValidation type="decimal" operator="greaterThanOrEqual" allowBlank="1" showDropDown="1" sqref="K6:O6" xr:uid="{00000000-0002-0000-0300-000004000000}">
      <formula1>0</formula1>
    </dataValidation>
    <dataValidation type="list" allowBlank="1" sqref="G5 G7:G78" xr:uid="{00000000-0002-0000-0300-000005000000}">
      <formula1>"STF,TRN,SSS,DAR,TGC,ENG"</formula1>
    </dataValidation>
    <dataValidation type="list" allowBlank="1" sqref="I5 I7:I28" xr:uid="{00000000-0002-0000-0300-000006000000}">
      <formula1>"H&amp;S,IIT,OCG,RCS,WRE"</formula1>
    </dataValidation>
    <dataValidation type="list" allowBlank="1" showErrorMessage="1" sqref="E5" xr:uid="{00000000-0002-0000-0300-000007000000}">
      <formula1>"Arts (Applied):  CTE (Approved Program of Study),Arts (Applied):  Career Exploration,Arts (Applied):  Computer Sciences (programming/ tech/ web design),Arts (Applied):  Media Arts,Arts: Fine &amp; Performance Arts (art/ music/ theatre/ dance),Core: English La"&amp;"nguage Arts,Core: Math,Core: Science (biology/ chemistry/ physics),Core: Social Sciences (civics/ history/ economics/ psychology),Core: Health/PE/Athletics,Equity/Diversity/Inclusion (incl. Migrant &amp; Indian Ed),General: Elementary Teacher,General: Multipl"&amp;"e subjects teacher (middle/high school),Health: QMHP/Psychologist/LCSW,Health: Nurse,Language: English Language Development,Language: World Languages (incl. ASL),Library &amp; Media,Special Education (all positions),Supports: Behavioral Specialist,Supports: F"&amp;"amily/Community,Engagement (incl. McKinney-Vento),Supports: Intervention Specialist,Supports: School Counselor/School Social Worker,Supports: Social Emotional Learning (SEL),Supports: Other,Other: Electives teacher not listed,Other: Other staff position n"&amp;"ot listed"</formula1>
    </dataValidation>
    <dataValidation type="list" allowBlank="1" sqref="F5 F7:F78" xr:uid="{00000000-0002-0000-0300-000008000000}">
      <formula1>"1131,2210,2240,262X,2600"</formula1>
    </dataValidation>
    <dataValidation type="list" allowBlank="1" sqref="I29:I78" xr:uid="{00000000-0002-0000-0300-000009000000}">
      <formula1>#REF!</formula1>
    </dataValidation>
    <dataValidation type="list" allowBlank="1" sqref="C5 C7:C78" xr:uid="{00000000-0002-0000-0300-00000A000000}">
      <formula1>"Indian Community-Based Organization,Community-Based Organization,Business/Industry,Career-Connected Learning/Pathways,Physical/Mental/Social Well-Being,Faith-Based Organization"</formula1>
    </dataValidation>
    <dataValidation type="decimal" operator="greaterThan" allowBlank="1" showDropDown="1" showInputMessage="1" prompt="Must be a number" sqref="D5 D7:D78" xr:uid="{00000000-0002-0000-0300-00000B000000}">
      <formula1>0</formula1>
    </dataValidation>
    <dataValidation type="list" allowBlank="1" sqref="H5 H7:H78" xr:uid="{00000000-0002-0000-0300-00000C000000}">
      <formula1>"DP PL,DP OCG,DP ESF,DP CUR,DP STA,DP MS8,CLO PL,CLO OCG,CLO ESF,CLO CUR,CLO STA,CLO MS8,CTE PL,CTE OCG,CTE ESF,CTE CUR,CTE STA,CTE MS8"</formula1>
    </dataValidation>
  </dataValidations>
  <pageMargins left="0.7" right="0.7" top="0.75" bottom="0.75" header="0" footer="0"/>
  <pageSetup orientation="portrait"/>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002"/>
  <sheetViews>
    <sheetView showGridLines="0" workbookViewId="0">
      <pane xSplit="2" ySplit="1" topLeftCell="C2" activePane="bottomRight" state="frozen"/>
      <selection pane="topRight" activeCell="C1" sqref="C1"/>
      <selection pane="bottomLeft" activeCell="A2" sqref="A2"/>
      <selection pane="bottomRight" activeCell="C2" sqref="C2"/>
    </sheetView>
  </sheetViews>
  <sheetFormatPr defaultColWidth="14.42578125" defaultRowHeight="15" customHeight="1"/>
  <cols>
    <col min="1" max="1" width="8.7109375" customWidth="1"/>
    <col min="2" max="2" width="69" customWidth="1"/>
    <col min="3" max="3" width="14.140625" customWidth="1"/>
    <col min="4" max="4" width="8.7109375" customWidth="1"/>
    <col min="5" max="5" width="10.140625" customWidth="1"/>
    <col min="6" max="6" width="8.7109375" customWidth="1"/>
    <col min="7" max="7" width="9.5703125" customWidth="1"/>
    <col min="8" max="8" width="13" customWidth="1"/>
    <col min="9" max="9" width="8.7109375" customWidth="1"/>
    <col min="10" max="10" width="18.42578125" customWidth="1"/>
    <col min="11" max="11" width="13.5703125" customWidth="1"/>
    <col min="12" max="13" width="12.5703125" customWidth="1"/>
    <col min="14" max="14" width="12.42578125" customWidth="1"/>
    <col min="15" max="15" width="13.140625" customWidth="1"/>
    <col min="16" max="16" width="14.85546875" customWidth="1"/>
    <col min="17" max="25" width="8.7109375" customWidth="1"/>
  </cols>
  <sheetData>
    <row r="1" spans="1:25" ht="163.5" customHeight="1">
      <c r="A1" s="63" t="s">
        <v>108</v>
      </c>
      <c r="B1" s="64" t="s">
        <v>176</v>
      </c>
      <c r="C1" s="63" t="s">
        <v>110</v>
      </c>
      <c r="D1" s="65" t="s">
        <v>111</v>
      </c>
      <c r="E1" s="65" t="s">
        <v>112</v>
      </c>
      <c r="F1" s="65" t="s">
        <v>113</v>
      </c>
      <c r="G1" s="65" t="s">
        <v>114</v>
      </c>
      <c r="H1" s="65" t="s">
        <v>115</v>
      </c>
      <c r="I1" s="65" t="s">
        <v>116</v>
      </c>
      <c r="J1" s="65" t="s">
        <v>117</v>
      </c>
      <c r="K1" s="95" t="s">
        <v>177</v>
      </c>
      <c r="L1" s="95" t="s">
        <v>178</v>
      </c>
      <c r="M1" s="95" t="s">
        <v>179</v>
      </c>
      <c r="N1" s="95" t="s">
        <v>180</v>
      </c>
      <c r="O1" s="95" t="s">
        <v>181</v>
      </c>
      <c r="P1" s="95" t="s">
        <v>182</v>
      </c>
    </row>
    <row r="2" spans="1:25" ht="18" customHeight="1">
      <c r="A2" s="67"/>
      <c r="B2" s="96" t="s">
        <v>183</v>
      </c>
      <c r="C2" s="69" t="s">
        <v>125</v>
      </c>
      <c r="D2" s="67" t="s">
        <v>125</v>
      </c>
      <c r="E2" s="67" t="s">
        <v>125</v>
      </c>
      <c r="F2" s="67" t="s">
        <v>125</v>
      </c>
      <c r="G2" s="67" t="s">
        <v>125</v>
      </c>
      <c r="H2" s="67" t="s">
        <v>125</v>
      </c>
      <c r="I2" s="67" t="s">
        <v>125</v>
      </c>
      <c r="J2" s="67" t="s">
        <v>125</v>
      </c>
      <c r="K2" s="70">
        <v>100000</v>
      </c>
      <c r="L2" s="70">
        <v>13000</v>
      </c>
      <c r="M2" s="70">
        <v>1700</v>
      </c>
      <c r="N2" s="70">
        <v>160000</v>
      </c>
      <c r="O2" s="70">
        <v>545000</v>
      </c>
      <c r="P2" s="70">
        <f t="shared" ref="P2:P4" si="0">SUM(K2:O2)</f>
        <v>819700</v>
      </c>
      <c r="Q2" s="71"/>
      <c r="R2" s="71"/>
      <c r="S2" s="71"/>
      <c r="T2" s="71"/>
      <c r="U2" s="71"/>
      <c r="V2" s="71"/>
      <c r="W2" s="71"/>
      <c r="X2" s="71"/>
      <c r="Y2" s="71"/>
    </row>
    <row r="3" spans="1:25" ht="15.75" customHeight="1">
      <c r="A3" s="67"/>
      <c r="B3" s="72" t="s">
        <v>126</v>
      </c>
      <c r="C3" s="69" t="s">
        <v>125</v>
      </c>
      <c r="D3" s="67" t="s">
        <v>125</v>
      </c>
      <c r="E3" s="67" t="s">
        <v>125</v>
      </c>
      <c r="F3" s="67" t="s">
        <v>125</v>
      </c>
      <c r="G3" s="67" t="s">
        <v>125</v>
      </c>
      <c r="H3" s="67" t="s">
        <v>125</v>
      </c>
      <c r="I3" s="67" t="s">
        <v>125</v>
      </c>
      <c r="J3" s="67" t="s">
        <v>125</v>
      </c>
      <c r="K3" s="70">
        <f t="shared" ref="K3:M3" si="1">SUM(K6:K78)</f>
        <v>100000</v>
      </c>
      <c r="L3" s="70">
        <f t="shared" si="1"/>
        <v>13000</v>
      </c>
      <c r="M3" s="70">
        <f t="shared" si="1"/>
        <v>1700</v>
      </c>
      <c r="N3" s="70">
        <f t="shared" ref="N3:O3" si="2">SUM(N6,N7:N78)</f>
        <v>160000</v>
      </c>
      <c r="O3" s="70">
        <f t="shared" si="2"/>
        <v>545000</v>
      </c>
      <c r="P3" s="70">
        <f t="shared" si="0"/>
        <v>819700</v>
      </c>
      <c r="Q3" s="71"/>
      <c r="R3" s="71"/>
      <c r="S3" s="71"/>
      <c r="T3" s="71"/>
      <c r="U3" s="71"/>
      <c r="V3" s="71"/>
      <c r="W3" s="71"/>
      <c r="X3" s="71"/>
      <c r="Y3" s="71"/>
    </row>
    <row r="4" spans="1:25" ht="17.25" customHeight="1">
      <c r="A4" s="67"/>
      <c r="B4" s="72" t="s">
        <v>127</v>
      </c>
      <c r="C4" s="69" t="s">
        <v>125</v>
      </c>
      <c r="D4" s="67" t="s">
        <v>125</v>
      </c>
      <c r="E4" s="67" t="s">
        <v>125</v>
      </c>
      <c r="F4" s="67" t="s">
        <v>125</v>
      </c>
      <c r="G4" s="67" t="s">
        <v>125</v>
      </c>
      <c r="H4" s="67" t="s">
        <v>125</v>
      </c>
      <c r="I4" s="67" t="s">
        <v>125</v>
      </c>
      <c r="J4" s="67" t="s">
        <v>125</v>
      </c>
      <c r="K4" s="70">
        <f t="shared" ref="K4:O4" si="3">K2-K3</f>
        <v>0</v>
      </c>
      <c r="L4" s="70">
        <f t="shared" si="3"/>
        <v>0</v>
      </c>
      <c r="M4" s="70">
        <f t="shared" si="3"/>
        <v>0</v>
      </c>
      <c r="N4" s="70">
        <f t="shared" si="3"/>
        <v>0</v>
      </c>
      <c r="O4" s="70">
        <f t="shared" si="3"/>
        <v>0</v>
      </c>
      <c r="P4" s="70">
        <f t="shared" si="0"/>
        <v>0</v>
      </c>
      <c r="Q4" s="71"/>
      <c r="R4" s="71"/>
      <c r="S4" s="71"/>
      <c r="T4" s="71"/>
      <c r="U4" s="71"/>
      <c r="V4" s="71"/>
      <c r="W4" s="71"/>
      <c r="X4" s="71"/>
      <c r="Y4" s="71"/>
    </row>
    <row r="5" spans="1:25" ht="14.25" customHeight="1">
      <c r="A5" s="67" t="s">
        <v>43</v>
      </c>
      <c r="B5" s="97" t="s">
        <v>128</v>
      </c>
      <c r="C5" s="74"/>
      <c r="D5" s="69">
        <v>1.5</v>
      </c>
      <c r="E5" s="75" t="s">
        <v>129</v>
      </c>
      <c r="F5" s="67"/>
      <c r="G5" s="75" t="s">
        <v>130</v>
      </c>
      <c r="H5" s="67"/>
      <c r="I5" s="75" t="s">
        <v>131</v>
      </c>
      <c r="J5" s="75">
        <v>111</v>
      </c>
      <c r="K5" s="98">
        <v>3250</v>
      </c>
      <c r="L5" s="67"/>
      <c r="M5" s="98">
        <v>2500</v>
      </c>
      <c r="N5" s="67"/>
      <c r="O5" s="98">
        <v>65000</v>
      </c>
      <c r="P5" s="86">
        <f>SUM(K5:O5)</f>
        <v>70750</v>
      </c>
    </row>
    <row r="6" spans="1:25" ht="14.25" customHeight="1">
      <c r="A6" s="88"/>
      <c r="B6" s="81" t="s">
        <v>132</v>
      </c>
      <c r="C6" s="82" t="s">
        <v>125</v>
      </c>
      <c r="D6" s="83" t="s">
        <v>125</v>
      </c>
      <c r="E6" s="83"/>
      <c r="F6" s="83" t="s">
        <v>125</v>
      </c>
      <c r="G6" s="83" t="s">
        <v>125</v>
      </c>
      <c r="H6" s="83" t="s">
        <v>125</v>
      </c>
      <c r="I6" s="83" t="s">
        <v>125</v>
      </c>
      <c r="J6" s="84">
        <v>690</v>
      </c>
      <c r="K6" s="89"/>
      <c r="L6" s="89">
        <f>L2*0.05</f>
        <v>650</v>
      </c>
      <c r="M6" s="89"/>
      <c r="N6" s="85">
        <f>0.4*N2</f>
        <v>64000</v>
      </c>
      <c r="O6" s="85">
        <f>0.05*O2</f>
        <v>27250</v>
      </c>
      <c r="P6" s="86">
        <f t="shared" ref="P6:P16" si="4">SUM(K6:O6)</f>
        <v>91900</v>
      </c>
    </row>
    <row r="7" spans="1:25" ht="14.25" customHeight="1">
      <c r="A7" s="80" t="s">
        <v>53</v>
      </c>
      <c r="B7" s="87" t="s">
        <v>133</v>
      </c>
      <c r="C7" s="88"/>
      <c r="D7" s="80">
        <v>2</v>
      </c>
      <c r="E7" s="80" t="s">
        <v>134</v>
      </c>
      <c r="F7" s="88"/>
      <c r="G7" s="88"/>
      <c r="H7" s="80" t="s">
        <v>135</v>
      </c>
      <c r="I7" s="80" t="s">
        <v>136</v>
      </c>
      <c r="J7" s="80">
        <v>111</v>
      </c>
      <c r="K7" s="89">
        <v>50000</v>
      </c>
      <c r="L7" s="89"/>
      <c r="M7" s="89"/>
      <c r="N7" s="89">
        <v>12650</v>
      </c>
      <c r="O7" s="89">
        <v>87350</v>
      </c>
      <c r="P7" s="86">
        <f t="shared" si="4"/>
        <v>150000</v>
      </c>
    </row>
    <row r="8" spans="1:25" ht="14.25" customHeight="1">
      <c r="A8" s="80" t="s">
        <v>55</v>
      </c>
      <c r="B8" s="87" t="s">
        <v>137</v>
      </c>
      <c r="C8" s="88"/>
      <c r="D8" s="80"/>
      <c r="E8" s="80"/>
      <c r="F8" s="88"/>
      <c r="G8" s="88"/>
      <c r="H8" s="80" t="s">
        <v>138</v>
      </c>
      <c r="I8" s="88"/>
      <c r="J8" s="80" t="s">
        <v>139</v>
      </c>
      <c r="K8" s="89">
        <v>12000</v>
      </c>
      <c r="L8" s="89"/>
      <c r="M8" s="89"/>
      <c r="N8" s="89">
        <v>8000</v>
      </c>
      <c r="O8" s="89"/>
      <c r="P8" s="86">
        <f t="shared" si="4"/>
        <v>20000</v>
      </c>
    </row>
    <row r="9" spans="1:25" ht="14.25" customHeight="1">
      <c r="A9" s="80" t="s">
        <v>55</v>
      </c>
      <c r="B9" s="87" t="s">
        <v>140</v>
      </c>
      <c r="C9" s="88"/>
      <c r="D9" s="80">
        <v>2</v>
      </c>
      <c r="E9" s="80" t="s">
        <v>141</v>
      </c>
      <c r="F9" s="88"/>
      <c r="G9" s="88"/>
      <c r="H9" s="88"/>
      <c r="I9" s="80" t="s">
        <v>131</v>
      </c>
      <c r="J9" s="80">
        <v>111</v>
      </c>
      <c r="K9" s="89"/>
      <c r="L9" s="89"/>
      <c r="M9" s="89"/>
      <c r="N9" s="89"/>
      <c r="O9" s="89">
        <v>188600</v>
      </c>
      <c r="P9" s="86">
        <f t="shared" si="4"/>
        <v>188600</v>
      </c>
    </row>
    <row r="10" spans="1:25" ht="29.25" customHeight="1">
      <c r="A10" s="80" t="s">
        <v>55</v>
      </c>
      <c r="B10" s="87" t="s">
        <v>142</v>
      </c>
      <c r="C10" s="88"/>
      <c r="D10" s="88"/>
      <c r="E10" s="88"/>
      <c r="F10" s="88"/>
      <c r="G10" s="88"/>
      <c r="H10" s="88"/>
      <c r="I10" s="88"/>
      <c r="J10" s="80" t="s">
        <v>143</v>
      </c>
      <c r="K10" s="89">
        <v>20000</v>
      </c>
      <c r="L10" s="89"/>
      <c r="M10" s="89"/>
      <c r="N10" s="89"/>
      <c r="O10" s="89"/>
      <c r="P10" s="86">
        <f t="shared" si="4"/>
        <v>20000</v>
      </c>
    </row>
    <row r="11" spans="1:25" ht="32.25" customHeight="1">
      <c r="A11" s="80" t="s">
        <v>57</v>
      </c>
      <c r="B11" s="87" t="s">
        <v>144</v>
      </c>
      <c r="C11" s="80"/>
      <c r="D11" s="88"/>
      <c r="E11" s="88"/>
      <c r="F11" s="88"/>
      <c r="G11" s="88"/>
      <c r="H11" s="80" t="s">
        <v>138</v>
      </c>
      <c r="I11" s="80" t="s">
        <v>145</v>
      </c>
      <c r="J11" s="80" t="s">
        <v>139</v>
      </c>
      <c r="K11" s="89"/>
      <c r="L11" s="89"/>
      <c r="M11" s="89"/>
      <c r="N11" s="89">
        <v>15000</v>
      </c>
      <c r="O11" s="89">
        <v>15000</v>
      </c>
      <c r="P11" s="86">
        <f t="shared" si="4"/>
        <v>30000</v>
      </c>
    </row>
    <row r="12" spans="1:25" ht="31.5" customHeight="1">
      <c r="A12" s="80" t="s">
        <v>63</v>
      </c>
      <c r="B12" s="87" t="s">
        <v>146</v>
      </c>
      <c r="C12" s="88"/>
      <c r="D12" s="80"/>
      <c r="E12" s="80"/>
      <c r="F12" s="80">
        <v>2240</v>
      </c>
      <c r="G12" s="88"/>
      <c r="H12" s="80"/>
      <c r="I12" s="88"/>
      <c r="J12" s="80" t="s">
        <v>147</v>
      </c>
      <c r="K12" s="89"/>
      <c r="L12" s="89">
        <v>1250</v>
      </c>
      <c r="M12" s="89"/>
      <c r="N12" s="89"/>
      <c r="O12" s="89"/>
      <c r="P12" s="86">
        <f t="shared" si="4"/>
        <v>1250</v>
      </c>
    </row>
    <row r="13" spans="1:25" ht="32.25" customHeight="1">
      <c r="A13" s="80" t="s">
        <v>63</v>
      </c>
      <c r="B13" s="87" t="s">
        <v>148</v>
      </c>
      <c r="C13" s="88"/>
      <c r="D13" s="80"/>
      <c r="E13" s="80"/>
      <c r="F13" s="80">
        <v>2240</v>
      </c>
      <c r="G13" s="88"/>
      <c r="H13" s="80"/>
      <c r="I13" s="88"/>
      <c r="J13" s="80" t="s">
        <v>139</v>
      </c>
      <c r="K13" s="89"/>
      <c r="L13" s="89">
        <v>2500</v>
      </c>
      <c r="M13" s="89"/>
      <c r="N13" s="89"/>
      <c r="O13" s="89"/>
      <c r="P13" s="86">
        <f t="shared" si="4"/>
        <v>2500</v>
      </c>
    </row>
    <row r="14" spans="1:25" ht="57.75" customHeight="1">
      <c r="A14" s="80" t="s">
        <v>63</v>
      </c>
      <c r="B14" s="87" t="s">
        <v>149</v>
      </c>
      <c r="C14" s="80"/>
      <c r="D14" s="80">
        <v>0.75</v>
      </c>
      <c r="E14" s="80" t="s">
        <v>150</v>
      </c>
      <c r="F14" s="80">
        <v>1131</v>
      </c>
      <c r="G14" s="88"/>
      <c r="H14" s="80" t="s">
        <v>151</v>
      </c>
      <c r="I14" s="80" t="s">
        <v>145</v>
      </c>
      <c r="J14" s="80">
        <v>111</v>
      </c>
      <c r="K14" s="89"/>
      <c r="L14" s="89">
        <v>3500</v>
      </c>
      <c r="M14" s="89"/>
      <c r="N14" s="89">
        <v>30000</v>
      </c>
      <c r="O14" s="89">
        <v>6000</v>
      </c>
      <c r="P14" s="86">
        <f t="shared" si="4"/>
        <v>39500</v>
      </c>
    </row>
    <row r="15" spans="1:25" ht="58.5" customHeight="1">
      <c r="A15" s="80" t="s">
        <v>63</v>
      </c>
      <c r="B15" s="87" t="s">
        <v>152</v>
      </c>
      <c r="C15" s="88"/>
      <c r="D15" s="88"/>
      <c r="E15" s="88"/>
      <c r="F15" s="80">
        <v>1131</v>
      </c>
      <c r="G15" s="88"/>
      <c r="H15" s="80" t="s">
        <v>151</v>
      </c>
      <c r="I15" s="80" t="s">
        <v>145</v>
      </c>
      <c r="J15" s="80" t="s">
        <v>153</v>
      </c>
      <c r="K15" s="89"/>
      <c r="L15" s="89">
        <v>1500</v>
      </c>
      <c r="M15" s="89"/>
      <c r="N15" s="89">
        <v>12550</v>
      </c>
      <c r="O15" s="89">
        <v>1800</v>
      </c>
      <c r="P15" s="86">
        <f t="shared" si="4"/>
        <v>15850</v>
      </c>
    </row>
    <row r="16" spans="1:25" ht="36.75" customHeight="1">
      <c r="A16" s="80" t="s">
        <v>65</v>
      </c>
      <c r="B16" s="87" t="s">
        <v>154</v>
      </c>
      <c r="C16" s="88"/>
      <c r="D16" s="88"/>
      <c r="E16" s="88"/>
      <c r="F16" s="80">
        <v>2240</v>
      </c>
      <c r="G16" s="88"/>
      <c r="H16" s="80" t="s">
        <v>138</v>
      </c>
      <c r="I16" s="88"/>
      <c r="J16" s="80" t="s">
        <v>147</v>
      </c>
      <c r="K16" s="89"/>
      <c r="L16" s="89">
        <v>500</v>
      </c>
      <c r="M16" s="89"/>
      <c r="N16" s="89">
        <v>1500</v>
      </c>
      <c r="O16" s="89"/>
      <c r="P16" s="86">
        <f t="shared" si="4"/>
        <v>2000</v>
      </c>
    </row>
    <row r="17" spans="1:16" ht="38.25" customHeight="1">
      <c r="A17" s="80" t="s">
        <v>65</v>
      </c>
      <c r="B17" s="87" t="s">
        <v>155</v>
      </c>
      <c r="C17" s="88"/>
      <c r="D17" s="88"/>
      <c r="E17" s="88"/>
      <c r="F17" s="80">
        <v>2240</v>
      </c>
      <c r="G17" s="88"/>
      <c r="H17" s="80"/>
      <c r="I17" s="88"/>
      <c r="J17" s="80" t="s">
        <v>156</v>
      </c>
      <c r="K17" s="89"/>
      <c r="L17" s="89">
        <v>1000</v>
      </c>
      <c r="M17" s="89"/>
      <c r="N17" s="89"/>
      <c r="O17" s="89"/>
      <c r="P17" s="86">
        <f t="shared" ref="P17:P19" si="5">SUM(K17:O17)</f>
        <v>1000</v>
      </c>
    </row>
    <row r="18" spans="1:16" ht="49.5" customHeight="1">
      <c r="A18" s="80" t="s">
        <v>65</v>
      </c>
      <c r="B18" s="87" t="s">
        <v>157</v>
      </c>
      <c r="C18" s="88"/>
      <c r="D18" s="88"/>
      <c r="E18" s="88"/>
      <c r="F18" s="80">
        <v>2210</v>
      </c>
      <c r="G18" s="88"/>
      <c r="H18" s="80"/>
      <c r="I18" s="88"/>
      <c r="J18" s="80">
        <v>410</v>
      </c>
      <c r="K18" s="89"/>
      <c r="L18" s="89">
        <v>1500</v>
      </c>
      <c r="M18" s="89"/>
      <c r="N18" s="89"/>
      <c r="O18" s="89"/>
      <c r="P18" s="86">
        <f t="shared" si="5"/>
        <v>1500</v>
      </c>
    </row>
    <row r="19" spans="1:16" ht="42" customHeight="1">
      <c r="A19" s="80" t="s">
        <v>65</v>
      </c>
      <c r="B19" s="87" t="s">
        <v>158</v>
      </c>
      <c r="C19" s="88"/>
      <c r="D19" s="88"/>
      <c r="E19" s="88"/>
      <c r="F19" s="80">
        <v>2210</v>
      </c>
      <c r="G19" s="88"/>
      <c r="H19" s="80"/>
      <c r="I19" s="88"/>
      <c r="J19" s="80">
        <v>410</v>
      </c>
      <c r="K19" s="89"/>
      <c r="L19" s="89">
        <v>600</v>
      </c>
      <c r="M19" s="89"/>
      <c r="N19" s="89"/>
      <c r="O19" s="89"/>
      <c r="P19" s="86">
        <f t="shared" si="5"/>
        <v>600</v>
      </c>
    </row>
    <row r="20" spans="1:16" ht="17.25" customHeight="1">
      <c r="A20" s="80" t="s">
        <v>72</v>
      </c>
      <c r="B20" s="87" t="s">
        <v>159</v>
      </c>
      <c r="C20" s="88"/>
      <c r="D20" s="88"/>
      <c r="E20" s="88"/>
      <c r="F20" s="88"/>
      <c r="G20" s="88"/>
      <c r="H20" s="80" t="s">
        <v>160</v>
      </c>
      <c r="I20" s="80" t="s">
        <v>131</v>
      </c>
      <c r="J20" s="80">
        <v>640</v>
      </c>
      <c r="K20" s="89"/>
      <c r="L20" s="89"/>
      <c r="M20" s="89"/>
      <c r="N20" s="89">
        <v>2500</v>
      </c>
      <c r="O20" s="89">
        <v>2500</v>
      </c>
      <c r="P20" s="86">
        <f t="shared" ref="P20:P78" si="6">SUM(K20:O20)</f>
        <v>5000</v>
      </c>
    </row>
    <row r="21" spans="1:16" ht="32.25" customHeight="1">
      <c r="A21" s="80" t="s">
        <v>72</v>
      </c>
      <c r="B21" s="87" t="s">
        <v>161</v>
      </c>
      <c r="C21" s="88"/>
      <c r="D21" s="88"/>
      <c r="E21" s="88"/>
      <c r="F21" s="88"/>
      <c r="G21" s="88"/>
      <c r="H21" s="80" t="s">
        <v>160</v>
      </c>
      <c r="I21" s="80" t="s">
        <v>131</v>
      </c>
      <c r="J21" s="80" t="s">
        <v>143</v>
      </c>
      <c r="K21" s="89"/>
      <c r="L21" s="89"/>
      <c r="M21" s="89"/>
      <c r="N21" s="89">
        <v>5000</v>
      </c>
      <c r="O21" s="89">
        <v>5000</v>
      </c>
      <c r="P21" s="86">
        <f t="shared" si="6"/>
        <v>10000</v>
      </c>
    </row>
    <row r="22" spans="1:16" ht="14.25" customHeight="1">
      <c r="A22" s="80" t="s">
        <v>74</v>
      </c>
      <c r="B22" s="87" t="s">
        <v>162</v>
      </c>
      <c r="C22" s="88"/>
      <c r="D22" s="88"/>
      <c r="E22" s="88"/>
      <c r="F22" s="88"/>
      <c r="G22" s="88"/>
      <c r="H22" s="80" t="s">
        <v>135</v>
      </c>
      <c r="I22" s="88"/>
      <c r="J22" s="80" t="s">
        <v>143</v>
      </c>
      <c r="K22" s="89"/>
      <c r="L22" s="89"/>
      <c r="M22" s="89"/>
      <c r="N22" s="89">
        <v>3000</v>
      </c>
      <c r="O22" s="89"/>
      <c r="P22" s="86">
        <f t="shared" si="6"/>
        <v>3000</v>
      </c>
    </row>
    <row r="23" spans="1:16" ht="14.25" customHeight="1">
      <c r="A23" s="80" t="s">
        <v>74</v>
      </c>
      <c r="B23" s="87" t="s">
        <v>163</v>
      </c>
      <c r="C23" s="88"/>
      <c r="D23" s="88"/>
      <c r="E23" s="88"/>
      <c r="F23" s="88"/>
      <c r="G23" s="80" t="s">
        <v>164</v>
      </c>
      <c r="H23" s="80" t="s">
        <v>138</v>
      </c>
      <c r="I23" s="88"/>
      <c r="J23" s="80" t="s">
        <v>143</v>
      </c>
      <c r="K23" s="89"/>
      <c r="L23" s="89"/>
      <c r="M23" s="89">
        <v>900</v>
      </c>
      <c r="N23" s="89">
        <v>800</v>
      </c>
      <c r="O23" s="89"/>
      <c r="P23" s="86">
        <f t="shared" si="6"/>
        <v>1700</v>
      </c>
    </row>
    <row r="24" spans="1:16" ht="33" customHeight="1">
      <c r="A24" s="80" t="s">
        <v>76</v>
      </c>
      <c r="B24" s="87" t="s">
        <v>165</v>
      </c>
      <c r="C24" s="88"/>
      <c r="D24" s="88"/>
      <c r="E24" s="80"/>
      <c r="F24" s="88"/>
      <c r="G24" s="88"/>
      <c r="H24" s="80" t="s">
        <v>138</v>
      </c>
      <c r="I24" s="88"/>
      <c r="J24" s="80" t="s">
        <v>139</v>
      </c>
      <c r="K24" s="89">
        <v>5000</v>
      </c>
      <c r="L24" s="89"/>
      <c r="M24" s="89"/>
      <c r="N24" s="89">
        <v>5000</v>
      </c>
      <c r="O24" s="89"/>
      <c r="P24" s="86">
        <f t="shared" si="6"/>
        <v>10000</v>
      </c>
    </row>
    <row r="25" spans="1:16" ht="14.25" customHeight="1">
      <c r="A25" s="80" t="s">
        <v>82</v>
      </c>
      <c r="B25" s="87" t="s">
        <v>166</v>
      </c>
      <c r="C25" s="88"/>
      <c r="D25" s="88"/>
      <c r="E25" s="88"/>
      <c r="F25" s="88"/>
      <c r="G25" s="80" t="s">
        <v>164</v>
      </c>
      <c r="H25" s="80"/>
      <c r="I25" s="80" t="s">
        <v>145</v>
      </c>
      <c r="J25" s="80" t="s">
        <v>139</v>
      </c>
      <c r="K25" s="89"/>
      <c r="L25" s="89"/>
      <c r="M25" s="89">
        <v>300</v>
      </c>
      <c r="N25" s="89"/>
      <c r="O25" s="89">
        <v>7500</v>
      </c>
      <c r="P25" s="86">
        <f t="shared" si="6"/>
        <v>7800</v>
      </c>
    </row>
    <row r="26" spans="1:16" ht="63">
      <c r="A26" s="80" t="s">
        <v>84</v>
      </c>
      <c r="B26" s="90" t="s">
        <v>167</v>
      </c>
      <c r="C26" s="80" t="s">
        <v>168</v>
      </c>
      <c r="D26" s="88"/>
      <c r="E26" s="88"/>
      <c r="F26" s="88"/>
      <c r="G26" s="80" t="s">
        <v>169</v>
      </c>
      <c r="H26" s="88"/>
      <c r="I26" s="80" t="s">
        <v>170</v>
      </c>
      <c r="J26" s="80" t="s">
        <v>171</v>
      </c>
      <c r="K26" s="89"/>
      <c r="L26" s="89"/>
      <c r="M26" s="89">
        <v>500</v>
      </c>
      <c r="N26" s="89"/>
      <c r="O26" s="89">
        <v>2500</v>
      </c>
      <c r="P26" s="86">
        <f t="shared" si="6"/>
        <v>3000</v>
      </c>
    </row>
    <row r="27" spans="1:16" ht="14.25" customHeight="1">
      <c r="A27" s="80" t="s">
        <v>84</v>
      </c>
      <c r="B27" s="87" t="s">
        <v>172</v>
      </c>
      <c r="C27" s="88"/>
      <c r="D27" s="88"/>
      <c r="E27" s="88"/>
      <c r="F27" s="88"/>
      <c r="G27" s="88"/>
      <c r="H27" s="88"/>
      <c r="I27" s="80" t="s">
        <v>145</v>
      </c>
      <c r="J27" s="80" t="s">
        <v>143</v>
      </c>
      <c r="K27" s="89"/>
      <c r="L27" s="89"/>
      <c r="M27" s="89"/>
      <c r="N27" s="89"/>
      <c r="O27" s="89">
        <v>9500</v>
      </c>
      <c r="P27" s="86">
        <f t="shared" si="6"/>
        <v>9500</v>
      </c>
    </row>
    <row r="28" spans="1:16" ht="14.25" customHeight="1">
      <c r="A28" s="80" t="s">
        <v>86</v>
      </c>
      <c r="B28" s="87" t="s">
        <v>173</v>
      </c>
      <c r="C28" s="88"/>
      <c r="D28" s="80">
        <v>2</v>
      </c>
      <c r="E28" s="80" t="s">
        <v>174</v>
      </c>
      <c r="F28" s="88"/>
      <c r="G28" s="88"/>
      <c r="H28" s="88"/>
      <c r="I28" s="80" t="s">
        <v>145</v>
      </c>
      <c r="J28" s="80">
        <v>111</v>
      </c>
      <c r="K28" s="89">
        <v>8000</v>
      </c>
      <c r="L28" s="89"/>
      <c r="M28" s="89"/>
      <c r="N28" s="89"/>
      <c r="O28" s="89">
        <v>192000</v>
      </c>
      <c r="P28" s="86">
        <f t="shared" si="6"/>
        <v>200000</v>
      </c>
    </row>
    <row r="29" spans="1:16" ht="14.25" customHeight="1">
      <c r="A29" s="80" t="s">
        <v>86</v>
      </c>
      <c r="B29" s="87" t="s">
        <v>175</v>
      </c>
      <c r="C29" s="88"/>
      <c r="D29" s="88"/>
      <c r="E29" s="88"/>
      <c r="F29" s="88"/>
      <c r="G29" s="88"/>
      <c r="H29" s="88"/>
      <c r="I29" s="88"/>
      <c r="J29" s="80" t="s">
        <v>143</v>
      </c>
      <c r="K29" s="89">
        <v>5000</v>
      </c>
      <c r="L29" s="89"/>
      <c r="M29" s="89"/>
      <c r="N29" s="89"/>
      <c r="O29" s="89"/>
      <c r="P29" s="86">
        <f t="shared" si="6"/>
        <v>5000</v>
      </c>
    </row>
    <row r="30" spans="1:16" ht="14.25" customHeight="1">
      <c r="A30" s="91"/>
      <c r="B30" s="91"/>
      <c r="C30" s="91"/>
      <c r="D30" s="91"/>
      <c r="E30" s="88"/>
      <c r="F30" s="91"/>
      <c r="G30" s="91"/>
      <c r="H30" s="91"/>
      <c r="I30" s="91"/>
      <c r="J30" s="91"/>
      <c r="K30" s="89"/>
      <c r="L30" s="89"/>
      <c r="M30" s="89"/>
      <c r="N30" s="89"/>
      <c r="O30" s="89"/>
      <c r="P30" s="86">
        <f t="shared" si="6"/>
        <v>0</v>
      </c>
    </row>
    <row r="31" spans="1:16" ht="14.25" customHeight="1">
      <c r="A31" s="91"/>
      <c r="B31" s="91"/>
      <c r="C31" s="91"/>
      <c r="D31" s="91"/>
      <c r="E31" s="88"/>
      <c r="F31" s="91"/>
      <c r="G31" s="91"/>
      <c r="H31" s="91"/>
      <c r="I31" s="91"/>
      <c r="J31" s="91"/>
      <c r="K31" s="89"/>
      <c r="L31" s="89"/>
      <c r="M31" s="89"/>
      <c r="N31" s="89"/>
      <c r="O31" s="89"/>
      <c r="P31" s="86">
        <f t="shared" si="6"/>
        <v>0</v>
      </c>
    </row>
    <row r="32" spans="1:16" ht="14.25" customHeight="1">
      <c r="A32" s="91"/>
      <c r="B32" s="91"/>
      <c r="C32" s="91"/>
      <c r="D32" s="91"/>
      <c r="E32" s="88"/>
      <c r="F32" s="91"/>
      <c r="G32" s="91"/>
      <c r="H32" s="91"/>
      <c r="I32" s="91"/>
      <c r="J32" s="91"/>
      <c r="K32" s="89"/>
      <c r="L32" s="89"/>
      <c r="M32" s="89"/>
      <c r="N32" s="89"/>
      <c r="O32" s="89"/>
      <c r="P32" s="86">
        <f t="shared" si="6"/>
        <v>0</v>
      </c>
    </row>
    <row r="33" spans="1:16" ht="14.25" customHeight="1">
      <c r="A33" s="91"/>
      <c r="B33" s="91"/>
      <c r="C33" s="91"/>
      <c r="D33" s="91"/>
      <c r="E33" s="88"/>
      <c r="F33" s="91"/>
      <c r="G33" s="91"/>
      <c r="H33" s="91"/>
      <c r="I33" s="91"/>
      <c r="J33" s="91"/>
      <c r="K33" s="89"/>
      <c r="L33" s="89"/>
      <c r="M33" s="89"/>
      <c r="N33" s="89"/>
      <c r="O33" s="89"/>
      <c r="P33" s="86">
        <f t="shared" si="6"/>
        <v>0</v>
      </c>
    </row>
    <row r="34" spans="1:16" ht="14.25" customHeight="1">
      <c r="A34" s="91"/>
      <c r="B34" s="91"/>
      <c r="C34" s="91"/>
      <c r="D34" s="91"/>
      <c r="E34" s="88"/>
      <c r="F34" s="91"/>
      <c r="G34" s="91"/>
      <c r="H34" s="91"/>
      <c r="I34" s="91"/>
      <c r="J34" s="91"/>
      <c r="K34" s="89"/>
      <c r="L34" s="89"/>
      <c r="M34" s="89"/>
      <c r="N34" s="89"/>
      <c r="O34" s="89"/>
      <c r="P34" s="86">
        <f t="shared" si="6"/>
        <v>0</v>
      </c>
    </row>
    <row r="35" spans="1:16" ht="14.25" customHeight="1">
      <c r="A35" s="91"/>
      <c r="B35" s="91"/>
      <c r="C35" s="91"/>
      <c r="D35" s="91"/>
      <c r="E35" s="88"/>
      <c r="F35" s="91"/>
      <c r="G35" s="91"/>
      <c r="H35" s="91"/>
      <c r="I35" s="91"/>
      <c r="J35" s="91"/>
      <c r="K35" s="89"/>
      <c r="L35" s="89"/>
      <c r="M35" s="89"/>
      <c r="N35" s="89"/>
      <c r="O35" s="89"/>
      <c r="P35" s="86">
        <f t="shared" si="6"/>
        <v>0</v>
      </c>
    </row>
    <row r="36" spans="1:16" ht="14.25" customHeight="1">
      <c r="A36" s="91"/>
      <c r="B36" s="91"/>
      <c r="C36" s="91"/>
      <c r="D36" s="91"/>
      <c r="E36" s="88"/>
      <c r="F36" s="91"/>
      <c r="G36" s="91"/>
      <c r="H36" s="91"/>
      <c r="I36" s="91"/>
      <c r="J36" s="91"/>
      <c r="K36" s="89"/>
      <c r="L36" s="89"/>
      <c r="M36" s="89"/>
      <c r="N36" s="89"/>
      <c r="O36" s="89"/>
      <c r="P36" s="86">
        <f t="shared" si="6"/>
        <v>0</v>
      </c>
    </row>
    <row r="37" spans="1:16" ht="14.25" customHeight="1">
      <c r="A37" s="91"/>
      <c r="B37" s="91"/>
      <c r="C37" s="91"/>
      <c r="D37" s="91"/>
      <c r="E37" s="88"/>
      <c r="F37" s="91"/>
      <c r="G37" s="91"/>
      <c r="H37" s="91"/>
      <c r="I37" s="91"/>
      <c r="J37" s="91"/>
      <c r="K37" s="89"/>
      <c r="L37" s="89"/>
      <c r="M37" s="89"/>
      <c r="N37" s="89"/>
      <c r="O37" s="89"/>
      <c r="P37" s="86">
        <f t="shared" si="6"/>
        <v>0</v>
      </c>
    </row>
    <row r="38" spans="1:16" ht="14.25" customHeight="1">
      <c r="A38" s="91"/>
      <c r="B38" s="91"/>
      <c r="C38" s="91"/>
      <c r="D38" s="91"/>
      <c r="E38" s="88"/>
      <c r="F38" s="91"/>
      <c r="G38" s="91"/>
      <c r="H38" s="91"/>
      <c r="I38" s="91"/>
      <c r="J38" s="91"/>
      <c r="K38" s="89"/>
      <c r="L38" s="89"/>
      <c r="M38" s="89"/>
      <c r="N38" s="89"/>
      <c r="O38" s="89"/>
      <c r="P38" s="86">
        <f t="shared" si="6"/>
        <v>0</v>
      </c>
    </row>
    <row r="39" spans="1:16" ht="14.25" customHeight="1">
      <c r="A39" s="91"/>
      <c r="B39" s="91"/>
      <c r="C39" s="91"/>
      <c r="D39" s="91"/>
      <c r="E39" s="88"/>
      <c r="F39" s="91"/>
      <c r="G39" s="91"/>
      <c r="H39" s="91"/>
      <c r="I39" s="91"/>
      <c r="J39" s="91"/>
      <c r="K39" s="89"/>
      <c r="L39" s="89"/>
      <c r="M39" s="89"/>
      <c r="N39" s="89"/>
      <c r="O39" s="89"/>
      <c r="P39" s="86">
        <f t="shared" si="6"/>
        <v>0</v>
      </c>
    </row>
    <row r="40" spans="1:16" ht="14.25" customHeight="1">
      <c r="A40" s="91"/>
      <c r="B40" s="91"/>
      <c r="C40" s="91"/>
      <c r="D40" s="91"/>
      <c r="E40" s="88"/>
      <c r="F40" s="91"/>
      <c r="G40" s="91"/>
      <c r="H40" s="91"/>
      <c r="I40" s="91"/>
      <c r="J40" s="91"/>
      <c r="K40" s="89"/>
      <c r="L40" s="89"/>
      <c r="M40" s="89"/>
      <c r="N40" s="89"/>
      <c r="O40" s="89"/>
      <c r="P40" s="86">
        <f t="shared" si="6"/>
        <v>0</v>
      </c>
    </row>
    <row r="41" spans="1:16" ht="14.25" customHeight="1">
      <c r="A41" s="91"/>
      <c r="B41" s="91"/>
      <c r="C41" s="91"/>
      <c r="D41" s="91"/>
      <c r="E41" s="88"/>
      <c r="F41" s="91"/>
      <c r="G41" s="91"/>
      <c r="H41" s="91"/>
      <c r="I41" s="91"/>
      <c r="J41" s="91"/>
      <c r="K41" s="89"/>
      <c r="L41" s="89"/>
      <c r="M41" s="89"/>
      <c r="N41" s="89"/>
      <c r="O41" s="89"/>
      <c r="P41" s="86">
        <f t="shared" si="6"/>
        <v>0</v>
      </c>
    </row>
    <row r="42" spans="1:16" ht="14.25" customHeight="1">
      <c r="A42" s="91"/>
      <c r="B42" s="91"/>
      <c r="C42" s="91"/>
      <c r="D42" s="91"/>
      <c r="E42" s="88"/>
      <c r="F42" s="91"/>
      <c r="G42" s="91"/>
      <c r="H42" s="91"/>
      <c r="I42" s="91"/>
      <c r="J42" s="91"/>
      <c r="K42" s="89"/>
      <c r="L42" s="89"/>
      <c r="M42" s="89"/>
      <c r="N42" s="89"/>
      <c r="O42" s="89"/>
      <c r="P42" s="86">
        <f t="shared" si="6"/>
        <v>0</v>
      </c>
    </row>
    <row r="43" spans="1:16" ht="14.25" customHeight="1">
      <c r="A43" s="91"/>
      <c r="B43" s="91"/>
      <c r="C43" s="91"/>
      <c r="D43" s="91"/>
      <c r="E43" s="88"/>
      <c r="F43" s="91"/>
      <c r="G43" s="91"/>
      <c r="H43" s="91"/>
      <c r="I43" s="91"/>
      <c r="J43" s="91"/>
      <c r="K43" s="92"/>
      <c r="L43" s="92"/>
      <c r="M43" s="93"/>
      <c r="N43" s="93"/>
      <c r="O43" s="93"/>
      <c r="P43" s="86">
        <f t="shared" si="6"/>
        <v>0</v>
      </c>
    </row>
    <row r="44" spans="1:16" ht="14.25" customHeight="1">
      <c r="A44" s="91"/>
      <c r="B44" s="91"/>
      <c r="C44" s="91"/>
      <c r="D44" s="91"/>
      <c r="E44" s="88"/>
      <c r="F44" s="91"/>
      <c r="G44" s="91"/>
      <c r="H44" s="91"/>
      <c r="I44" s="91"/>
      <c r="J44" s="91"/>
      <c r="K44" s="92"/>
      <c r="L44" s="92"/>
      <c r="M44" s="93"/>
      <c r="N44" s="93"/>
      <c r="O44" s="93"/>
      <c r="P44" s="86">
        <f t="shared" si="6"/>
        <v>0</v>
      </c>
    </row>
    <row r="45" spans="1:16" ht="14.25" customHeight="1">
      <c r="A45" s="91"/>
      <c r="B45" s="91"/>
      <c r="C45" s="91"/>
      <c r="D45" s="91"/>
      <c r="E45" s="88"/>
      <c r="F45" s="91"/>
      <c r="G45" s="91"/>
      <c r="H45" s="91"/>
      <c r="I45" s="91"/>
      <c r="J45" s="91"/>
      <c r="K45" s="92"/>
      <c r="L45" s="92"/>
      <c r="M45" s="93"/>
      <c r="N45" s="93"/>
      <c r="O45" s="93"/>
      <c r="P45" s="86">
        <f t="shared" si="6"/>
        <v>0</v>
      </c>
    </row>
    <row r="46" spans="1:16" ht="14.25" customHeight="1">
      <c r="A46" s="91"/>
      <c r="B46" s="91"/>
      <c r="C46" s="91"/>
      <c r="D46" s="91"/>
      <c r="E46" s="88"/>
      <c r="F46" s="91"/>
      <c r="G46" s="91"/>
      <c r="H46" s="91"/>
      <c r="I46" s="91"/>
      <c r="J46" s="91"/>
      <c r="K46" s="92"/>
      <c r="L46" s="92"/>
      <c r="M46" s="93"/>
      <c r="N46" s="93"/>
      <c r="O46" s="93"/>
      <c r="P46" s="86">
        <f t="shared" si="6"/>
        <v>0</v>
      </c>
    </row>
    <row r="47" spans="1:16" ht="14.25" customHeight="1">
      <c r="A47" s="91"/>
      <c r="B47" s="91"/>
      <c r="C47" s="91"/>
      <c r="D47" s="91"/>
      <c r="E47" s="88"/>
      <c r="F47" s="91"/>
      <c r="G47" s="91"/>
      <c r="H47" s="91"/>
      <c r="I47" s="91"/>
      <c r="J47" s="91"/>
      <c r="K47" s="92"/>
      <c r="L47" s="92"/>
      <c r="M47" s="93"/>
      <c r="N47" s="93"/>
      <c r="O47" s="93"/>
      <c r="P47" s="86">
        <f t="shared" si="6"/>
        <v>0</v>
      </c>
    </row>
    <row r="48" spans="1:16" ht="14.25" customHeight="1">
      <c r="A48" s="91"/>
      <c r="B48" s="91"/>
      <c r="C48" s="91"/>
      <c r="D48" s="91"/>
      <c r="E48" s="88"/>
      <c r="F48" s="91"/>
      <c r="G48" s="91"/>
      <c r="H48" s="91"/>
      <c r="I48" s="91"/>
      <c r="J48" s="91"/>
      <c r="K48" s="92"/>
      <c r="L48" s="92"/>
      <c r="M48" s="93"/>
      <c r="N48" s="93"/>
      <c r="O48" s="93"/>
      <c r="P48" s="86">
        <f t="shared" si="6"/>
        <v>0</v>
      </c>
    </row>
    <row r="49" spans="1:16" ht="14.25" customHeight="1">
      <c r="A49" s="91"/>
      <c r="B49" s="91"/>
      <c r="C49" s="91"/>
      <c r="D49" s="91"/>
      <c r="E49" s="88"/>
      <c r="F49" s="91"/>
      <c r="G49" s="91"/>
      <c r="H49" s="91"/>
      <c r="I49" s="91"/>
      <c r="J49" s="91"/>
      <c r="K49" s="92"/>
      <c r="L49" s="92"/>
      <c r="M49" s="93"/>
      <c r="N49" s="93"/>
      <c r="O49" s="93"/>
      <c r="P49" s="86">
        <f t="shared" si="6"/>
        <v>0</v>
      </c>
    </row>
    <row r="50" spans="1:16" ht="14.25" customHeight="1">
      <c r="A50" s="91"/>
      <c r="B50" s="91"/>
      <c r="C50" s="91"/>
      <c r="D50" s="91"/>
      <c r="E50" s="88"/>
      <c r="F50" s="91"/>
      <c r="G50" s="91"/>
      <c r="H50" s="91"/>
      <c r="I50" s="91"/>
      <c r="J50" s="91"/>
      <c r="K50" s="92"/>
      <c r="L50" s="92"/>
      <c r="M50" s="93"/>
      <c r="N50" s="93"/>
      <c r="O50" s="93"/>
      <c r="P50" s="86">
        <f t="shared" si="6"/>
        <v>0</v>
      </c>
    </row>
    <row r="51" spans="1:16" ht="14.25" customHeight="1">
      <c r="A51" s="91"/>
      <c r="B51" s="91"/>
      <c r="C51" s="91"/>
      <c r="D51" s="91"/>
      <c r="E51" s="88"/>
      <c r="F51" s="91"/>
      <c r="G51" s="91"/>
      <c r="H51" s="91"/>
      <c r="I51" s="91"/>
      <c r="J51" s="91"/>
      <c r="K51" s="92"/>
      <c r="L51" s="92"/>
      <c r="M51" s="93"/>
      <c r="N51" s="93"/>
      <c r="O51" s="93"/>
      <c r="P51" s="86">
        <f t="shared" si="6"/>
        <v>0</v>
      </c>
    </row>
    <row r="52" spans="1:16" ht="14.25" customHeight="1">
      <c r="A52" s="91"/>
      <c r="B52" s="91"/>
      <c r="C52" s="91"/>
      <c r="D52" s="91"/>
      <c r="E52" s="88"/>
      <c r="F52" s="91"/>
      <c r="G52" s="91"/>
      <c r="H52" s="91"/>
      <c r="I52" s="91"/>
      <c r="J52" s="91"/>
      <c r="K52" s="92"/>
      <c r="L52" s="92"/>
      <c r="M52" s="93"/>
      <c r="N52" s="93"/>
      <c r="O52" s="93"/>
      <c r="P52" s="86">
        <f t="shared" si="6"/>
        <v>0</v>
      </c>
    </row>
    <row r="53" spans="1:16" ht="14.25" customHeight="1">
      <c r="A53" s="91"/>
      <c r="B53" s="91"/>
      <c r="C53" s="91"/>
      <c r="D53" s="91"/>
      <c r="E53" s="88"/>
      <c r="F53" s="91"/>
      <c r="G53" s="91"/>
      <c r="H53" s="91"/>
      <c r="I53" s="91"/>
      <c r="J53" s="91"/>
      <c r="K53" s="92"/>
      <c r="L53" s="92"/>
      <c r="M53" s="93"/>
      <c r="N53" s="93"/>
      <c r="O53" s="93"/>
      <c r="P53" s="86">
        <f t="shared" si="6"/>
        <v>0</v>
      </c>
    </row>
    <row r="54" spans="1:16" ht="14.25" customHeight="1">
      <c r="A54" s="91"/>
      <c r="B54" s="91"/>
      <c r="C54" s="91"/>
      <c r="D54" s="91"/>
      <c r="E54" s="88"/>
      <c r="F54" s="91"/>
      <c r="G54" s="91"/>
      <c r="H54" s="91"/>
      <c r="I54" s="91"/>
      <c r="J54" s="91"/>
      <c r="K54" s="92"/>
      <c r="L54" s="92"/>
      <c r="M54" s="93"/>
      <c r="N54" s="93"/>
      <c r="O54" s="93"/>
      <c r="P54" s="86">
        <f t="shared" si="6"/>
        <v>0</v>
      </c>
    </row>
    <row r="55" spans="1:16" ht="14.25" customHeight="1">
      <c r="A55" s="91"/>
      <c r="B55" s="91"/>
      <c r="C55" s="91"/>
      <c r="D55" s="91"/>
      <c r="E55" s="88"/>
      <c r="F55" s="91"/>
      <c r="G55" s="91"/>
      <c r="H55" s="91"/>
      <c r="I55" s="91"/>
      <c r="J55" s="91"/>
      <c r="K55" s="92"/>
      <c r="L55" s="92"/>
      <c r="M55" s="93"/>
      <c r="N55" s="93"/>
      <c r="O55" s="93"/>
      <c r="P55" s="86">
        <f t="shared" si="6"/>
        <v>0</v>
      </c>
    </row>
    <row r="56" spans="1:16" ht="14.25" customHeight="1">
      <c r="A56" s="91"/>
      <c r="B56" s="91"/>
      <c r="C56" s="91"/>
      <c r="D56" s="91"/>
      <c r="E56" s="88"/>
      <c r="F56" s="91"/>
      <c r="G56" s="91"/>
      <c r="H56" s="91"/>
      <c r="I56" s="91"/>
      <c r="J56" s="91"/>
      <c r="K56" s="92"/>
      <c r="L56" s="92"/>
      <c r="M56" s="93"/>
      <c r="N56" s="93"/>
      <c r="O56" s="93"/>
      <c r="P56" s="86">
        <f t="shared" si="6"/>
        <v>0</v>
      </c>
    </row>
    <row r="57" spans="1:16" ht="14.25" customHeight="1">
      <c r="A57" s="91"/>
      <c r="B57" s="91"/>
      <c r="C57" s="91"/>
      <c r="D57" s="91"/>
      <c r="E57" s="88"/>
      <c r="F57" s="91"/>
      <c r="G57" s="91"/>
      <c r="H57" s="91"/>
      <c r="I57" s="91"/>
      <c r="J57" s="91"/>
      <c r="K57" s="92"/>
      <c r="L57" s="92"/>
      <c r="M57" s="93"/>
      <c r="N57" s="93"/>
      <c r="O57" s="93"/>
      <c r="P57" s="86">
        <f t="shared" si="6"/>
        <v>0</v>
      </c>
    </row>
    <row r="58" spans="1:16" ht="14.25" customHeight="1">
      <c r="A58" s="91"/>
      <c r="B58" s="91"/>
      <c r="C58" s="91"/>
      <c r="D58" s="91"/>
      <c r="E58" s="88"/>
      <c r="F58" s="91"/>
      <c r="G58" s="91"/>
      <c r="H58" s="91"/>
      <c r="I58" s="91"/>
      <c r="J58" s="91"/>
      <c r="K58" s="92"/>
      <c r="L58" s="92"/>
      <c r="M58" s="93"/>
      <c r="N58" s="93"/>
      <c r="O58" s="93"/>
      <c r="P58" s="86">
        <f t="shared" si="6"/>
        <v>0</v>
      </c>
    </row>
    <row r="59" spans="1:16" ht="14.25" customHeight="1">
      <c r="A59" s="91"/>
      <c r="B59" s="91"/>
      <c r="C59" s="91"/>
      <c r="D59" s="91"/>
      <c r="E59" s="88"/>
      <c r="F59" s="91"/>
      <c r="G59" s="91"/>
      <c r="H59" s="91"/>
      <c r="I59" s="91"/>
      <c r="J59" s="91"/>
      <c r="K59" s="92"/>
      <c r="L59" s="92"/>
      <c r="M59" s="93"/>
      <c r="N59" s="93"/>
      <c r="O59" s="93"/>
      <c r="P59" s="86">
        <f t="shared" si="6"/>
        <v>0</v>
      </c>
    </row>
    <row r="60" spans="1:16" ht="14.25" customHeight="1">
      <c r="A60" s="91"/>
      <c r="B60" s="91"/>
      <c r="C60" s="91"/>
      <c r="D60" s="91"/>
      <c r="E60" s="88"/>
      <c r="F60" s="91"/>
      <c r="G60" s="91"/>
      <c r="H60" s="91"/>
      <c r="I60" s="91"/>
      <c r="J60" s="91"/>
      <c r="K60" s="92"/>
      <c r="L60" s="92"/>
      <c r="M60" s="93"/>
      <c r="N60" s="93"/>
      <c r="O60" s="93"/>
      <c r="P60" s="86">
        <f t="shared" si="6"/>
        <v>0</v>
      </c>
    </row>
    <row r="61" spans="1:16" ht="14.25" customHeight="1">
      <c r="A61" s="91"/>
      <c r="B61" s="91"/>
      <c r="C61" s="91"/>
      <c r="D61" s="91"/>
      <c r="E61" s="88"/>
      <c r="F61" s="91"/>
      <c r="G61" s="91"/>
      <c r="H61" s="91"/>
      <c r="I61" s="91"/>
      <c r="J61" s="91"/>
      <c r="K61" s="92"/>
      <c r="L61" s="92"/>
      <c r="M61" s="93"/>
      <c r="N61" s="93"/>
      <c r="O61" s="93"/>
      <c r="P61" s="86">
        <f t="shared" si="6"/>
        <v>0</v>
      </c>
    </row>
    <row r="62" spans="1:16" ht="14.25" customHeight="1">
      <c r="A62" s="91"/>
      <c r="B62" s="91"/>
      <c r="C62" s="91"/>
      <c r="D62" s="91"/>
      <c r="E62" s="88"/>
      <c r="F62" s="91"/>
      <c r="G62" s="91"/>
      <c r="H62" s="91"/>
      <c r="I62" s="91"/>
      <c r="J62" s="91"/>
      <c r="K62" s="92"/>
      <c r="L62" s="92"/>
      <c r="M62" s="93"/>
      <c r="N62" s="93"/>
      <c r="O62" s="93"/>
      <c r="P62" s="86">
        <f t="shared" si="6"/>
        <v>0</v>
      </c>
    </row>
    <row r="63" spans="1:16" ht="14.25" customHeight="1">
      <c r="A63" s="91"/>
      <c r="B63" s="91"/>
      <c r="C63" s="91"/>
      <c r="D63" s="91"/>
      <c r="E63" s="88"/>
      <c r="F63" s="91"/>
      <c r="G63" s="91"/>
      <c r="H63" s="91"/>
      <c r="I63" s="91"/>
      <c r="J63" s="91"/>
      <c r="K63" s="92"/>
      <c r="L63" s="92"/>
      <c r="M63" s="93"/>
      <c r="N63" s="93"/>
      <c r="O63" s="93"/>
      <c r="P63" s="86">
        <f t="shared" si="6"/>
        <v>0</v>
      </c>
    </row>
    <row r="64" spans="1:16" ht="14.25" customHeight="1">
      <c r="A64" s="91"/>
      <c r="B64" s="91"/>
      <c r="C64" s="91"/>
      <c r="D64" s="91"/>
      <c r="E64" s="88"/>
      <c r="F64" s="91"/>
      <c r="G64" s="91"/>
      <c r="H64" s="91"/>
      <c r="I64" s="91"/>
      <c r="J64" s="91"/>
      <c r="K64" s="92"/>
      <c r="L64" s="92"/>
      <c r="M64" s="93"/>
      <c r="N64" s="93"/>
      <c r="O64" s="93"/>
      <c r="P64" s="86">
        <f t="shared" si="6"/>
        <v>0</v>
      </c>
    </row>
    <row r="65" spans="1:16" ht="14.25" customHeight="1">
      <c r="A65" s="91"/>
      <c r="B65" s="91"/>
      <c r="C65" s="91"/>
      <c r="D65" s="91"/>
      <c r="E65" s="88"/>
      <c r="F65" s="91"/>
      <c r="G65" s="91"/>
      <c r="H65" s="91"/>
      <c r="I65" s="91"/>
      <c r="J65" s="91"/>
      <c r="K65" s="92"/>
      <c r="L65" s="92"/>
      <c r="M65" s="93"/>
      <c r="N65" s="93"/>
      <c r="O65" s="93"/>
      <c r="P65" s="86">
        <f t="shared" si="6"/>
        <v>0</v>
      </c>
    </row>
    <row r="66" spans="1:16" ht="14.25" customHeight="1">
      <c r="A66" s="91"/>
      <c r="B66" s="91"/>
      <c r="C66" s="91"/>
      <c r="D66" s="91"/>
      <c r="E66" s="88"/>
      <c r="F66" s="91"/>
      <c r="G66" s="91"/>
      <c r="H66" s="91"/>
      <c r="I66" s="91"/>
      <c r="J66" s="91"/>
      <c r="K66" s="92"/>
      <c r="L66" s="92"/>
      <c r="M66" s="93"/>
      <c r="N66" s="93"/>
      <c r="O66" s="93"/>
      <c r="P66" s="86">
        <f t="shared" si="6"/>
        <v>0</v>
      </c>
    </row>
    <row r="67" spans="1:16" ht="14.25" customHeight="1">
      <c r="A67" s="91"/>
      <c r="B67" s="91"/>
      <c r="C67" s="91"/>
      <c r="D67" s="91"/>
      <c r="E67" s="88"/>
      <c r="F67" s="91"/>
      <c r="G67" s="91"/>
      <c r="H67" s="91"/>
      <c r="I67" s="91"/>
      <c r="J67" s="91"/>
      <c r="K67" s="92"/>
      <c r="L67" s="92"/>
      <c r="M67" s="93"/>
      <c r="N67" s="93"/>
      <c r="O67" s="93"/>
      <c r="P67" s="86">
        <f t="shared" si="6"/>
        <v>0</v>
      </c>
    </row>
    <row r="68" spans="1:16" ht="14.25" customHeight="1">
      <c r="A68" s="91"/>
      <c r="B68" s="91"/>
      <c r="C68" s="91"/>
      <c r="D68" s="91"/>
      <c r="E68" s="88"/>
      <c r="F68" s="91"/>
      <c r="G68" s="91"/>
      <c r="H68" s="91"/>
      <c r="I68" s="91"/>
      <c r="J68" s="91"/>
      <c r="K68" s="92"/>
      <c r="L68" s="92"/>
      <c r="M68" s="93"/>
      <c r="N68" s="93"/>
      <c r="O68" s="93"/>
      <c r="P68" s="86">
        <f t="shared" si="6"/>
        <v>0</v>
      </c>
    </row>
    <row r="69" spans="1:16" ht="14.25" customHeight="1">
      <c r="A69" s="91"/>
      <c r="B69" s="91"/>
      <c r="C69" s="91"/>
      <c r="D69" s="91"/>
      <c r="E69" s="88"/>
      <c r="F69" s="91"/>
      <c r="G69" s="91"/>
      <c r="H69" s="91"/>
      <c r="I69" s="91"/>
      <c r="J69" s="91"/>
      <c r="K69" s="92"/>
      <c r="L69" s="92"/>
      <c r="M69" s="93"/>
      <c r="N69" s="93"/>
      <c r="O69" s="93"/>
      <c r="P69" s="86">
        <f t="shared" si="6"/>
        <v>0</v>
      </c>
    </row>
    <row r="70" spans="1:16" ht="14.25" customHeight="1">
      <c r="A70" s="91"/>
      <c r="B70" s="91"/>
      <c r="C70" s="91"/>
      <c r="D70" s="91"/>
      <c r="E70" s="88"/>
      <c r="F70" s="91"/>
      <c r="G70" s="91"/>
      <c r="H70" s="91"/>
      <c r="I70" s="91"/>
      <c r="J70" s="91"/>
      <c r="K70" s="92"/>
      <c r="L70" s="92"/>
      <c r="M70" s="93"/>
      <c r="N70" s="93"/>
      <c r="O70" s="93"/>
      <c r="P70" s="86">
        <f t="shared" si="6"/>
        <v>0</v>
      </c>
    </row>
    <row r="71" spans="1:16" ht="14.25" customHeight="1">
      <c r="A71" s="91"/>
      <c r="B71" s="91"/>
      <c r="C71" s="91"/>
      <c r="D71" s="91"/>
      <c r="E71" s="88"/>
      <c r="F71" s="91"/>
      <c r="G71" s="91"/>
      <c r="H71" s="91"/>
      <c r="I71" s="91"/>
      <c r="J71" s="91"/>
      <c r="K71" s="92"/>
      <c r="L71" s="92"/>
      <c r="M71" s="93"/>
      <c r="N71" s="93"/>
      <c r="O71" s="93"/>
      <c r="P71" s="86">
        <f t="shared" si="6"/>
        <v>0</v>
      </c>
    </row>
    <row r="72" spans="1:16" ht="14.25" customHeight="1">
      <c r="A72" s="91"/>
      <c r="B72" s="91"/>
      <c r="C72" s="91"/>
      <c r="D72" s="91"/>
      <c r="E72" s="88"/>
      <c r="F72" s="91"/>
      <c r="G72" s="91"/>
      <c r="H72" s="91"/>
      <c r="I72" s="91"/>
      <c r="J72" s="91"/>
      <c r="K72" s="92"/>
      <c r="L72" s="92"/>
      <c r="M72" s="93"/>
      <c r="N72" s="93"/>
      <c r="O72" s="93"/>
      <c r="P72" s="86">
        <f t="shared" si="6"/>
        <v>0</v>
      </c>
    </row>
    <row r="73" spans="1:16" ht="14.25" customHeight="1">
      <c r="A73" s="91"/>
      <c r="B73" s="91"/>
      <c r="C73" s="91"/>
      <c r="D73" s="91"/>
      <c r="E73" s="88"/>
      <c r="F73" s="91"/>
      <c r="G73" s="91"/>
      <c r="H73" s="91"/>
      <c r="I73" s="91"/>
      <c r="J73" s="91"/>
      <c r="K73" s="92"/>
      <c r="L73" s="92"/>
      <c r="M73" s="93"/>
      <c r="N73" s="93"/>
      <c r="O73" s="93"/>
      <c r="P73" s="86">
        <f t="shared" si="6"/>
        <v>0</v>
      </c>
    </row>
    <row r="74" spans="1:16" ht="14.25" customHeight="1">
      <c r="A74" s="91"/>
      <c r="B74" s="91"/>
      <c r="C74" s="91"/>
      <c r="D74" s="91"/>
      <c r="E74" s="88"/>
      <c r="F74" s="91"/>
      <c r="G74" s="91"/>
      <c r="H74" s="91"/>
      <c r="I74" s="91"/>
      <c r="J74" s="91"/>
      <c r="K74" s="92"/>
      <c r="L74" s="92"/>
      <c r="M74" s="93"/>
      <c r="N74" s="93"/>
      <c r="O74" s="93"/>
      <c r="P74" s="86">
        <f t="shared" si="6"/>
        <v>0</v>
      </c>
    </row>
    <row r="75" spans="1:16" ht="14.25" customHeight="1">
      <c r="A75" s="91"/>
      <c r="B75" s="91"/>
      <c r="C75" s="91"/>
      <c r="D75" s="91"/>
      <c r="E75" s="88"/>
      <c r="F75" s="91"/>
      <c r="G75" s="91"/>
      <c r="H75" s="91"/>
      <c r="I75" s="91"/>
      <c r="J75" s="91"/>
      <c r="K75" s="92"/>
      <c r="L75" s="92"/>
      <c r="M75" s="93"/>
      <c r="N75" s="93"/>
      <c r="O75" s="93"/>
      <c r="P75" s="86">
        <f t="shared" si="6"/>
        <v>0</v>
      </c>
    </row>
    <row r="76" spans="1:16" ht="14.25" customHeight="1">
      <c r="A76" s="91"/>
      <c r="B76" s="91"/>
      <c r="C76" s="91"/>
      <c r="D76" s="91"/>
      <c r="E76" s="88"/>
      <c r="F76" s="91"/>
      <c r="G76" s="91"/>
      <c r="H76" s="91"/>
      <c r="I76" s="91"/>
      <c r="J76" s="91"/>
      <c r="K76" s="92"/>
      <c r="L76" s="92"/>
      <c r="M76" s="93"/>
      <c r="N76" s="93"/>
      <c r="O76" s="93"/>
      <c r="P76" s="86">
        <f t="shared" si="6"/>
        <v>0</v>
      </c>
    </row>
    <row r="77" spans="1:16" ht="14.25" customHeight="1">
      <c r="A77" s="91"/>
      <c r="B77" s="91"/>
      <c r="C77" s="91"/>
      <c r="D77" s="91"/>
      <c r="E77" s="88"/>
      <c r="F77" s="91"/>
      <c r="G77" s="91"/>
      <c r="H77" s="91"/>
      <c r="I77" s="91"/>
      <c r="J77" s="91"/>
      <c r="K77" s="92"/>
      <c r="L77" s="92"/>
      <c r="M77" s="93"/>
      <c r="N77" s="93"/>
      <c r="O77" s="93"/>
      <c r="P77" s="86">
        <f t="shared" si="6"/>
        <v>0</v>
      </c>
    </row>
    <row r="78" spans="1:16" ht="14.25" customHeight="1">
      <c r="A78" s="91"/>
      <c r="B78" s="91"/>
      <c r="C78" s="91"/>
      <c r="D78" s="91"/>
      <c r="E78" s="88"/>
      <c r="F78" s="91"/>
      <c r="G78" s="91"/>
      <c r="H78" s="91"/>
      <c r="I78" s="91"/>
      <c r="J78" s="91"/>
      <c r="K78" s="92"/>
      <c r="L78" s="92"/>
      <c r="M78" s="93"/>
      <c r="N78" s="93"/>
      <c r="O78" s="93"/>
      <c r="P78" s="86">
        <f t="shared" si="6"/>
        <v>0</v>
      </c>
    </row>
    <row r="79" spans="1:16" ht="14.25" customHeight="1">
      <c r="K79" s="94"/>
      <c r="L79" s="94"/>
    </row>
    <row r="80" spans="1:16" ht="14.25" customHeight="1">
      <c r="K80" s="94"/>
      <c r="L80" s="94"/>
    </row>
    <row r="81" spans="11:12" ht="14.25" customHeight="1">
      <c r="K81" s="94"/>
      <c r="L81" s="94"/>
    </row>
    <row r="82" spans="11:12" ht="14.25" customHeight="1">
      <c r="K82" s="94"/>
      <c r="L82" s="94"/>
    </row>
    <row r="83" spans="11:12" ht="14.25" customHeight="1">
      <c r="K83" s="94"/>
      <c r="L83" s="94"/>
    </row>
    <row r="84" spans="11:12" ht="14.25" customHeight="1">
      <c r="K84" s="94"/>
      <c r="L84" s="94"/>
    </row>
    <row r="85" spans="11:12" ht="14.25" customHeight="1">
      <c r="K85" s="94"/>
      <c r="L85" s="94"/>
    </row>
    <row r="86" spans="11:12" ht="14.25" customHeight="1">
      <c r="K86" s="94"/>
      <c r="L86" s="94"/>
    </row>
    <row r="87" spans="11:12" ht="14.25" customHeight="1">
      <c r="K87" s="94"/>
      <c r="L87" s="94"/>
    </row>
    <row r="88" spans="11:12" ht="14.25" customHeight="1">
      <c r="K88" s="94"/>
      <c r="L88" s="94"/>
    </row>
    <row r="89" spans="11:12" ht="14.25" customHeight="1">
      <c r="K89" s="94"/>
      <c r="L89" s="94"/>
    </row>
    <row r="90" spans="11:12" ht="14.25" customHeight="1">
      <c r="K90" s="94"/>
      <c r="L90" s="94"/>
    </row>
    <row r="91" spans="11:12" ht="14.25" customHeight="1">
      <c r="K91" s="94"/>
      <c r="L91" s="94"/>
    </row>
    <row r="92" spans="11:12" ht="14.25" customHeight="1">
      <c r="K92" s="94"/>
      <c r="L92" s="94"/>
    </row>
    <row r="93" spans="11:12" ht="14.25" customHeight="1">
      <c r="K93" s="94"/>
      <c r="L93" s="94"/>
    </row>
    <row r="94" spans="11:12" ht="14.25" customHeight="1">
      <c r="K94" s="94"/>
      <c r="L94" s="94"/>
    </row>
    <row r="95" spans="11:12" ht="14.25" customHeight="1">
      <c r="K95" s="94"/>
      <c r="L95" s="94"/>
    </row>
    <row r="96" spans="11:12" ht="14.25" customHeight="1">
      <c r="K96" s="94"/>
      <c r="L96" s="94"/>
    </row>
    <row r="97" spans="11:12" ht="14.25" customHeight="1">
      <c r="K97" s="94"/>
      <c r="L97" s="94"/>
    </row>
    <row r="98" spans="11:12" ht="14.25" customHeight="1">
      <c r="K98" s="94"/>
      <c r="L98" s="94"/>
    </row>
    <row r="99" spans="11:12" ht="14.25" customHeight="1">
      <c r="K99" s="94"/>
      <c r="L99" s="94"/>
    </row>
    <row r="100" spans="11:12" ht="14.25" customHeight="1">
      <c r="K100" s="94"/>
      <c r="L100" s="94"/>
    </row>
    <row r="101" spans="11:12" ht="14.25" customHeight="1">
      <c r="K101" s="94"/>
      <c r="L101" s="94"/>
    </row>
    <row r="102" spans="11:12" ht="14.25" customHeight="1">
      <c r="K102" s="94"/>
      <c r="L102" s="94"/>
    </row>
    <row r="103" spans="11:12" ht="14.25" customHeight="1">
      <c r="K103" s="94"/>
      <c r="L103" s="94"/>
    </row>
    <row r="104" spans="11:12" ht="14.25" customHeight="1">
      <c r="K104" s="94"/>
      <c r="L104" s="94"/>
    </row>
    <row r="105" spans="11:12" ht="14.25" customHeight="1">
      <c r="K105" s="94"/>
      <c r="L105" s="94"/>
    </row>
    <row r="106" spans="11:12" ht="14.25" customHeight="1">
      <c r="K106" s="94"/>
      <c r="L106" s="94"/>
    </row>
    <row r="107" spans="11:12" ht="14.25" customHeight="1">
      <c r="K107" s="94"/>
      <c r="L107" s="94"/>
    </row>
    <row r="108" spans="11:12" ht="14.25" customHeight="1">
      <c r="K108" s="94"/>
      <c r="L108" s="94"/>
    </row>
    <row r="109" spans="11:12" ht="14.25" customHeight="1">
      <c r="K109" s="94"/>
      <c r="L109" s="94"/>
    </row>
    <row r="110" spans="11:12" ht="14.25" customHeight="1">
      <c r="K110" s="94"/>
      <c r="L110" s="94"/>
    </row>
    <row r="111" spans="11:12" ht="14.25" customHeight="1">
      <c r="K111" s="94"/>
      <c r="L111" s="94"/>
    </row>
    <row r="112" spans="11:12" ht="14.25" customHeight="1">
      <c r="K112" s="94"/>
      <c r="L112" s="94"/>
    </row>
    <row r="113" spans="11:12" ht="14.25" customHeight="1">
      <c r="K113" s="94"/>
      <c r="L113" s="94"/>
    </row>
    <row r="114" spans="11:12" ht="14.25" customHeight="1">
      <c r="K114" s="94"/>
      <c r="L114" s="94"/>
    </row>
    <row r="115" spans="11:12" ht="14.25" customHeight="1">
      <c r="K115" s="94"/>
      <c r="L115" s="94"/>
    </row>
    <row r="116" spans="11:12" ht="14.25" customHeight="1">
      <c r="K116" s="94"/>
      <c r="L116" s="94"/>
    </row>
    <row r="117" spans="11:12" ht="14.25" customHeight="1">
      <c r="K117" s="94"/>
      <c r="L117" s="94"/>
    </row>
    <row r="118" spans="11:12" ht="14.25" customHeight="1">
      <c r="K118" s="94"/>
      <c r="L118" s="94"/>
    </row>
    <row r="119" spans="11:12" ht="14.25" customHeight="1">
      <c r="K119" s="94"/>
      <c r="L119" s="94"/>
    </row>
    <row r="120" spans="11:12" ht="14.25" customHeight="1">
      <c r="K120" s="94"/>
      <c r="L120" s="94"/>
    </row>
    <row r="121" spans="11:12" ht="14.25" customHeight="1">
      <c r="K121" s="94"/>
      <c r="L121" s="94"/>
    </row>
    <row r="122" spans="11:12" ht="14.25" customHeight="1">
      <c r="K122" s="94"/>
      <c r="L122" s="94"/>
    </row>
    <row r="123" spans="11:12" ht="14.25" customHeight="1">
      <c r="K123" s="94"/>
      <c r="L123" s="94"/>
    </row>
    <row r="124" spans="11:12" ht="14.25" customHeight="1">
      <c r="K124" s="94"/>
      <c r="L124" s="94"/>
    </row>
    <row r="125" spans="11:12" ht="14.25" customHeight="1">
      <c r="K125" s="94"/>
      <c r="L125" s="94"/>
    </row>
    <row r="126" spans="11:12" ht="14.25" customHeight="1">
      <c r="K126" s="94"/>
      <c r="L126" s="94"/>
    </row>
    <row r="127" spans="11:12" ht="14.25" customHeight="1">
      <c r="K127" s="94"/>
      <c r="L127" s="94"/>
    </row>
    <row r="128" spans="11:12" ht="14.25" customHeight="1">
      <c r="K128" s="94"/>
      <c r="L128" s="94"/>
    </row>
    <row r="129" spans="11:12" ht="14.25" customHeight="1">
      <c r="K129" s="94"/>
      <c r="L129" s="94"/>
    </row>
    <row r="130" spans="11:12" ht="14.25" customHeight="1">
      <c r="K130" s="94"/>
      <c r="L130" s="94"/>
    </row>
    <row r="131" spans="11:12" ht="14.25" customHeight="1">
      <c r="K131" s="94"/>
      <c r="L131" s="94"/>
    </row>
    <row r="132" spans="11:12" ht="14.25" customHeight="1">
      <c r="K132" s="94"/>
      <c r="L132" s="94"/>
    </row>
    <row r="133" spans="11:12" ht="14.25" customHeight="1">
      <c r="K133" s="94"/>
      <c r="L133" s="94"/>
    </row>
    <row r="134" spans="11:12" ht="14.25" customHeight="1">
      <c r="K134" s="94"/>
      <c r="L134" s="94"/>
    </row>
    <row r="135" spans="11:12" ht="14.25" customHeight="1">
      <c r="K135" s="94"/>
      <c r="L135" s="94"/>
    </row>
    <row r="136" spans="11:12" ht="14.25" customHeight="1">
      <c r="K136" s="94"/>
      <c r="L136" s="94"/>
    </row>
    <row r="137" spans="11:12" ht="14.25" customHeight="1">
      <c r="K137" s="94"/>
      <c r="L137" s="94"/>
    </row>
    <row r="138" spans="11:12" ht="14.25" customHeight="1">
      <c r="K138" s="94"/>
      <c r="L138" s="94"/>
    </row>
    <row r="139" spans="11:12" ht="14.25" customHeight="1">
      <c r="K139" s="94"/>
      <c r="L139" s="94"/>
    </row>
    <row r="140" spans="11:12" ht="14.25" customHeight="1">
      <c r="K140" s="94"/>
      <c r="L140" s="94"/>
    </row>
    <row r="141" spans="11:12" ht="14.25" customHeight="1">
      <c r="K141" s="94"/>
      <c r="L141" s="94"/>
    </row>
    <row r="142" spans="11:12" ht="14.25" customHeight="1">
      <c r="K142" s="94"/>
      <c r="L142" s="94"/>
    </row>
    <row r="143" spans="11:12" ht="14.25" customHeight="1">
      <c r="K143" s="94"/>
      <c r="L143" s="94"/>
    </row>
    <row r="144" spans="11:12" ht="14.25" customHeight="1">
      <c r="K144" s="94"/>
      <c r="L144" s="94"/>
    </row>
    <row r="145" spans="11:12" ht="14.25" customHeight="1">
      <c r="K145" s="94"/>
      <c r="L145" s="94"/>
    </row>
    <row r="146" spans="11:12" ht="14.25" customHeight="1">
      <c r="K146" s="94"/>
      <c r="L146" s="94"/>
    </row>
    <row r="147" spans="11:12" ht="14.25" customHeight="1">
      <c r="K147" s="94"/>
      <c r="L147" s="94"/>
    </row>
    <row r="148" spans="11:12" ht="14.25" customHeight="1">
      <c r="K148" s="94"/>
      <c r="L148" s="94"/>
    </row>
    <row r="149" spans="11:12" ht="14.25" customHeight="1">
      <c r="K149" s="94"/>
      <c r="L149" s="94"/>
    </row>
    <row r="150" spans="11:12" ht="14.25" customHeight="1">
      <c r="K150" s="94"/>
      <c r="L150" s="94"/>
    </row>
    <row r="151" spans="11:12" ht="14.25" customHeight="1">
      <c r="K151" s="94"/>
      <c r="L151" s="94"/>
    </row>
    <row r="152" spans="11:12" ht="14.25" customHeight="1">
      <c r="K152" s="94"/>
      <c r="L152" s="94"/>
    </row>
    <row r="153" spans="11:12" ht="14.25" customHeight="1">
      <c r="K153" s="94"/>
      <c r="L153" s="94"/>
    </row>
    <row r="154" spans="11:12" ht="14.25" customHeight="1">
      <c r="K154" s="94"/>
      <c r="L154" s="94"/>
    </row>
    <row r="155" spans="11:12" ht="14.25" customHeight="1">
      <c r="K155" s="94"/>
      <c r="L155" s="94"/>
    </row>
    <row r="156" spans="11:12" ht="14.25" customHeight="1">
      <c r="K156" s="94"/>
      <c r="L156" s="94"/>
    </row>
    <row r="157" spans="11:12" ht="14.25" customHeight="1">
      <c r="K157" s="94"/>
      <c r="L157" s="94"/>
    </row>
    <row r="158" spans="11:12" ht="14.25" customHeight="1">
      <c r="K158" s="94"/>
      <c r="L158" s="94"/>
    </row>
    <row r="159" spans="11:12" ht="14.25" customHeight="1">
      <c r="K159" s="94"/>
      <c r="L159" s="94"/>
    </row>
    <row r="160" spans="11:12" ht="14.25" customHeight="1">
      <c r="K160" s="94"/>
      <c r="L160" s="94"/>
    </row>
    <row r="161" spans="11:12" ht="14.25" customHeight="1">
      <c r="K161" s="94"/>
      <c r="L161" s="94"/>
    </row>
    <row r="162" spans="11:12" ht="14.25" customHeight="1">
      <c r="K162" s="94"/>
      <c r="L162" s="94"/>
    </row>
    <row r="163" spans="11:12" ht="14.25" customHeight="1">
      <c r="K163" s="94"/>
      <c r="L163" s="94"/>
    </row>
    <row r="164" spans="11:12" ht="14.25" customHeight="1">
      <c r="K164" s="94"/>
      <c r="L164" s="94"/>
    </row>
    <row r="165" spans="11:12" ht="14.25" customHeight="1">
      <c r="K165" s="94"/>
      <c r="L165" s="94"/>
    </row>
    <row r="166" spans="11:12" ht="14.25" customHeight="1">
      <c r="K166" s="94"/>
      <c r="L166" s="94"/>
    </row>
    <row r="167" spans="11:12" ht="14.25" customHeight="1">
      <c r="K167" s="94"/>
      <c r="L167" s="94"/>
    </row>
    <row r="168" spans="11:12" ht="14.25" customHeight="1">
      <c r="K168" s="94"/>
      <c r="L168" s="94"/>
    </row>
    <row r="169" spans="11:12" ht="14.25" customHeight="1">
      <c r="K169" s="94"/>
      <c r="L169" s="94"/>
    </row>
    <row r="170" spans="11:12" ht="14.25" customHeight="1">
      <c r="K170" s="94"/>
      <c r="L170" s="94"/>
    </row>
    <row r="171" spans="11:12" ht="14.25" customHeight="1">
      <c r="K171" s="94"/>
      <c r="L171" s="94"/>
    </row>
    <row r="172" spans="11:12" ht="14.25" customHeight="1">
      <c r="K172" s="94"/>
      <c r="L172" s="94"/>
    </row>
    <row r="173" spans="11:12" ht="14.25" customHeight="1">
      <c r="K173" s="94"/>
      <c r="L173" s="94"/>
    </row>
    <row r="174" spans="11:12" ht="14.25" customHeight="1">
      <c r="K174" s="94"/>
      <c r="L174" s="94"/>
    </row>
    <row r="175" spans="11:12" ht="14.25" customHeight="1">
      <c r="K175" s="94"/>
      <c r="L175" s="94"/>
    </row>
    <row r="176" spans="11:12" ht="14.25" customHeight="1">
      <c r="K176" s="94"/>
      <c r="L176" s="94"/>
    </row>
    <row r="177" spans="11:12" ht="14.25" customHeight="1">
      <c r="K177" s="94"/>
      <c r="L177" s="94"/>
    </row>
    <row r="178" spans="11:12" ht="14.25" customHeight="1">
      <c r="K178" s="94"/>
      <c r="L178" s="94"/>
    </row>
    <row r="179" spans="11:12" ht="14.25" customHeight="1">
      <c r="K179" s="94"/>
      <c r="L179" s="94"/>
    </row>
    <row r="180" spans="11:12" ht="14.25" customHeight="1">
      <c r="K180" s="94"/>
      <c r="L180" s="94"/>
    </row>
    <row r="181" spans="11:12" ht="14.25" customHeight="1">
      <c r="K181" s="94"/>
      <c r="L181" s="94"/>
    </row>
    <row r="182" spans="11:12" ht="14.25" customHeight="1">
      <c r="K182" s="94"/>
      <c r="L182" s="94"/>
    </row>
    <row r="183" spans="11:12" ht="14.25" customHeight="1">
      <c r="K183" s="94"/>
      <c r="L183" s="94"/>
    </row>
    <row r="184" spans="11:12" ht="14.25" customHeight="1">
      <c r="K184" s="94"/>
      <c r="L184" s="94"/>
    </row>
    <row r="185" spans="11:12" ht="14.25" customHeight="1">
      <c r="K185" s="94"/>
      <c r="L185" s="94"/>
    </row>
    <row r="186" spans="11:12" ht="14.25" customHeight="1">
      <c r="K186" s="94"/>
      <c r="L186" s="94"/>
    </row>
    <row r="187" spans="11:12" ht="14.25" customHeight="1">
      <c r="K187" s="94"/>
      <c r="L187" s="94"/>
    </row>
    <row r="188" spans="11:12" ht="14.25" customHeight="1">
      <c r="K188" s="94"/>
      <c r="L188" s="94"/>
    </row>
    <row r="189" spans="11:12" ht="14.25" customHeight="1">
      <c r="K189" s="94"/>
      <c r="L189" s="94"/>
    </row>
    <row r="190" spans="11:12" ht="14.25" customHeight="1">
      <c r="K190" s="94"/>
      <c r="L190" s="94"/>
    </row>
    <row r="191" spans="11:12" ht="14.25" customHeight="1">
      <c r="K191" s="94"/>
      <c r="L191" s="94"/>
    </row>
    <row r="192" spans="11:12" ht="14.25" customHeight="1">
      <c r="K192" s="94"/>
      <c r="L192" s="94"/>
    </row>
    <row r="193" spans="11:12" ht="14.25" customHeight="1">
      <c r="K193" s="94"/>
      <c r="L193" s="94"/>
    </row>
    <row r="194" spans="11:12" ht="14.25" customHeight="1">
      <c r="K194" s="94"/>
      <c r="L194" s="94"/>
    </row>
    <row r="195" spans="11:12" ht="14.25" customHeight="1">
      <c r="K195" s="94"/>
      <c r="L195" s="94"/>
    </row>
    <row r="196" spans="11:12" ht="14.25" customHeight="1">
      <c r="K196" s="94"/>
      <c r="L196" s="94"/>
    </row>
    <row r="197" spans="11:12" ht="14.25" customHeight="1">
      <c r="K197" s="94"/>
      <c r="L197" s="94"/>
    </row>
    <row r="198" spans="11:12" ht="14.25" customHeight="1">
      <c r="K198" s="94"/>
      <c r="L198" s="94"/>
    </row>
    <row r="199" spans="11:12" ht="14.25" customHeight="1">
      <c r="K199" s="94"/>
      <c r="L199" s="94"/>
    </row>
    <row r="200" spans="11:12" ht="14.25" customHeight="1">
      <c r="K200" s="94"/>
      <c r="L200" s="94"/>
    </row>
    <row r="201" spans="11:12" ht="14.25" customHeight="1">
      <c r="K201" s="94"/>
      <c r="L201" s="94"/>
    </row>
    <row r="202" spans="11:12" ht="14.25" customHeight="1">
      <c r="K202" s="94"/>
      <c r="L202" s="94"/>
    </row>
    <row r="203" spans="11:12" ht="14.25" customHeight="1">
      <c r="K203" s="94"/>
      <c r="L203" s="94"/>
    </row>
    <row r="204" spans="11:12" ht="14.25" customHeight="1">
      <c r="K204" s="94"/>
      <c r="L204" s="94"/>
    </row>
    <row r="205" spans="11:12" ht="14.25" customHeight="1">
      <c r="K205" s="94"/>
      <c r="L205" s="94"/>
    </row>
    <row r="206" spans="11:12" ht="14.25" customHeight="1">
      <c r="K206" s="94"/>
      <c r="L206" s="94"/>
    </row>
    <row r="207" spans="11:12" ht="14.25" customHeight="1">
      <c r="K207" s="94"/>
      <c r="L207" s="94"/>
    </row>
    <row r="208" spans="11:12" ht="14.25" customHeight="1">
      <c r="K208" s="94"/>
      <c r="L208" s="94"/>
    </row>
    <row r="209" spans="11:12" ht="14.25" customHeight="1">
      <c r="K209" s="94"/>
      <c r="L209" s="94"/>
    </row>
    <row r="210" spans="11:12" ht="14.25" customHeight="1">
      <c r="K210" s="94"/>
      <c r="L210" s="94"/>
    </row>
    <row r="211" spans="11:12" ht="14.25" customHeight="1">
      <c r="K211" s="94"/>
      <c r="L211" s="94"/>
    </row>
    <row r="212" spans="11:12" ht="14.25" customHeight="1">
      <c r="K212" s="94"/>
      <c r="L212" s="94"/>
    </row>
    <row r="213" spans="11:12" ht="14.25" customHeight="1">
      <c r="K213" s="94"/>
      <c r="L213" s="94"/>
    </row>
    <row r="214" spans="11:12" ht="14.25" customHeight="1">
      <c r="K214" s="94"/>
      <c r="L214" s="94"/>
    </row>
    <row r="215" spans="11:12" ht="14.25" customHeight="1">
      <c r="K215" s="94"/>
      <c r="L215" s="94"/>
    </row>
    <row r="216" spans="11:12" ht="14.25" customHeight="1">
      <c r="K216" s="94"/>
      <c r="L216" s="94"/>
    </row>
    <row r="217" spans="11:12" ht="14.25" customHeight="1">
      <c r="K217" s="94"/>
      <c r="L217" s="94"/>
    </row>
    <row r="218" spans="11:12" ht="14.25" customHeight="1">
      <c r="K218" s="94"/>
      <c r="L218" s="94"/>
    </row>
    <row r="219" spans="11:12" ht="14.25" customHeight="1">
      <c r="K219" s="94"/>
      <c r="L219" s="94"/>
    </row>
    <row r="220" spans="11:12" ht="14.25" customHeight="1">
      <c r="K220" s="94"/>
      <c r="L220" s="94"/>
    </row>
    <row r="221" spans="11:12" ht="14.25" customHeight="1">
      <c r="K221" s="94"/>
      <c r="L221" s="94"/>
    </row>
    <row r="222" spans="11:12" ht="14.25" customHeight="1">
      <c r="K222" s="94"/>
      <c r="L222" s="94"/>
    </row>
    <row r="223" spans="11:12" ht="14.25" customHeight="1">
      <c r="K223" s="94"/>
      <c r="L223" s="94"/>
    </row>
    <row r="224" spans="11:12" ht="14.25" customHeight="1">
      <c r="K224" s="94"/>
      <c r="L224" s="94"/>
    </row>
    <row r="225" spans="11:12" ht="14.25" customHeight="1">
      <c r="K225" s="94"/>
      <c r="L225" s="94"/>
    </row>
    <row r="226" spans="11:12" ht="14.25" customHeight="1">
      <c r="K226" s="94"/>
      <c r="L226" s="94"/>
    </row>
    <row r="227" spans="11:12" ht="14.25" customHeight="1">
      <c r="K227" s="94"/>
      <c r="L227" s="94"/>
    </row>
    <row r="228" spans="11:12" ht="14.25" customHeight="1">
      <c r="K228" s="94"/>
      <c r="L228" s="94"/>
    </row>
    <row r="229" spans="11:12" ht="14.25" customHeight="1">
      <c r="K229" s="94"/>
      <c r="L229" s="94"/>
    </row>
    <row r="230" spans="11:12" ht="14.25" customHeight="1">
      <c r="K230" s="94"/>
      <c r="L230" s="94"/>
    </row>
    <row r="231" spans="11:12" ht="14.25" customHeight="1">
      <c r="K231" s="94"/>
      <c r="L231" s="94"/>
    </row>
    <row r="232" spans="11:12" ht="14.25" customHeight="1">
      <c r="K232" s="94"/>
      <c r="L232" s="94"/>
    </row>
    <row r="233" spans="11:12" ht="14.25" customHeight="1">
      <c r="K233" s="94"/>
      <c r="L233" s="94"/>
    </row>
    <row r="234" spans="11:12" ht="14.25" customHeight="1">
      <c r="K234" s="94"/>
      <c r="L234" s="94"/>
    </row>
    <row r="235" spans="11:12" ht="14.25" customHeight="1">
      <c r="K235" s="94"/>
      <c r="L235" s="94"/>
    </row>
    <row r="236" spans="11:12" ht="14.25" customHeight="1">
      <c r="K236" s="94"/>
      <c r="L236" s="94"/>
    </row>
    <row r="237" spans="11:12" ht="14.25" customHeight="1">
      <c r="K237" s="94"/>
      <c r="L237" s="94"/>
    </row>
    <row r="238" spans="11:12" ht="14.25" customHeight="1">
      <c r="K238" s="94"/>
      <c r="L238" s="94"/>
    </row>
    <row r="239" spans="11:12" ht="14.25" customHeight="1">
      <c r="K239" s="94"/>
      <c r="L239" s="94"/>
    </row>
    <row r="240" spans="11:12" ht="14.25" customHeight="1">
      <c r="K240" s="94"/>
      <c r="L240" s="94"/>
    </row>
    <row r="241" spans="11:12" ht="14.25" customHeight="1">
      <c r="K241" s="94"/>
      <c r="L241" s="94"/>
    </row>
    <row r="242" spans="11:12" ht="14.25" customHeight="1">
      <c r="K242" s="94"/>
      <c r="L242" s="94"/>
    </row>
    <row r="243" spans="11:12" ht="14.25" customHeight="1">
      <c r="K243" s="94"/>
      <c r="L243" s="94"/>
    </row>
    <row r="244" spans="11:12" ht="14.25" customHeight="1">
      <c r="K244" s="94"/>
      <c r="L244" s="94"/>
    </row>
    <row r="245" spans="11:12" ht="14.25" customHeight="1">
      <c r="K245" s="94"/>
      <c r="L245" s="94"/>
    </row>
    <row r="246" spans="11:12" ht="14.25" customHeight="1">
      <c r="K246" s="94"/>
      <c r="L246" s="94"/>
    </row>
    <row r="247" spans="11:12" ht="14.25" customHeight="1">
      <c r="K247" s="94"/>
      <c r="L247" s="94"/>
    </row>
    <row r="248" spans="11:12" ht="14.25" customHeight="1">
      <c r="K248" s="94"/>
      <c r="L248" s="94"/>
    </row>
    <row r="249" spans="11:12" ht="14.25" customHeight="1">
      <c r="K249" s="94"/>
      <c r="L249" s="94"/>
    </row>
    <row r="250" spans="11:12" ht="14.25" customHeight="1">
      <c r="K250" s="94"/>
      <c r="L250" s="94"/>
    </row>
    <row r="251" spans="11:12" ht="14.25" customHeight="1">
      <c r="K251" s="94"/>
      <c r="L251" s="94"/>
    </row>
    <row r="252" spans="11:12" ht="14.25" customHeight="1">
      <c r="K252" s="94"/>
      <c r="L252" s="94"/>
    </row>
    <row r="253" spans="11:12" ht="14.25" customHeight="1">
      <c r="K253" s="94"/>
      <c r="L253" s="94"/>
    </row>
    <row r="254" spans="11:12" ht="14.25" customHeight="1">
      <c r="K254" s="94"/>
      <c r="L254" s="94"/>
    </row>
    <row r="255" spans="11:12" ht="14.25" customHeight="1">
      <c r="K255" s="94"/>
      <c r="L255" s="94"/>
    </row>
    <row r="256" spans="11:12" ht="14.25" customHeight="1">
      <c r="K256" s="94"/>
      <c r="L256" s="94"/>
    </row>
    <row r="257" spans="11:12" ht="14.25" customHeight="1">
      <c r="K257" s="94"/>
      <c r="L257" s="94"/>
    </row>
    <row r="258" spans="11:12" ht="14.25" customHeight="1">
      <c r="K258" s="94"/>
      <c r="L258" s="94"/>
    </row>
    <row r="259" spans="11:12" ht="14.25" customHeight="1">
      <c r="K259" s="94"/>
      <c r="L259" s="94"/>
    </row>
    <row r="260" spans="11:12" ht="14.25" customHeight="1">
      <c r="K260" s="94"/>
      <c r="L260" s="94"/>
    </row>
    <row r="261" spans="11:12" ht="14.25" customHeight="1">
      <c r="K261" s="94"/>
      <c r="L261" s="94"/>
    </row>
    <row r="262" spans="11:12" ht="14.25" customHeight="1">
      <c r="K262" s="94"/>
      <c r="L262" s="94"/>
    </row>
    <row r="263" spans="11:12" ht="14.25" customHeight="1">
      <c r="K263" s="94"/>
      <c r="L263" s="94"/>
    </row>
    <row r="264" spans="11:12" ht="14.25" customHeight="1">
      <c r="K264" s="94"/>
      <c r="L264" s="94"/>
    </row>
    <row r="265" spans="11:12" ht="14.25" customHeight="1">
      <c r="K265" s="94"/>
      <c r="L265" s="94"/>
    </row>
    <row r="266" spans="11:12" ht="14.25" customHeight="1">
      <c r="K266" s="94"/>
      <c r="L266" s="94"/>
    </row>
    <row r="267" spans="11:12" ht="14.25" customHeight="1">
      <c r="K267" s="94"/>
      <c r="L267" s="94"/>
    </row>
    <row r="268" spans="11:12" ht="14.25" customHeight="1">
      <c r="K268" s="94"/>
      <c r="L268" s="94"/>
    </row>
    <row r="269" spans="11:12" ht="14.25" customHeight="1">
      <c r="K269" s="94"/>
      <c r="L269" s="94"/>
    </row>
    <row r="270" spans="11:12" ht="14.25" customHeight="1">
      <c r="K270" s="94"/>
      <c r="L270" s="94"/>
    </row>
    <row r="271" spans="11:12" ht="14.25" customHeight="1">
      <c r="K271" s="94"/>
      <c r="L271" s="94"/>
    </row>
    <row r="272" spans="11:12" ht="14.25" customHeight="1">
      <c r="K272" s="94"/>
      <c r="L272" s="94"/>
    </row>
    <row r="273" spans="11:12" ht="14.25" customHeight="1">
      <c r="K273" s="94"/>
      <c r="L273" s="94"/>
    </row>
    <row r="274" spans="11:12" ht="14.25" customHeight="1">
      <c r="K274" s="94"/>
      <c r="L274" s="94"/>
    </row>
    <row r="275" spans="11:12" ht="14.25" customHeight="1">
      <c r="K275" s="94"/>
      <c r="L275" s="94"/>
    </row>
    <row r="276" spans="11:12" ht="14.25" customHeight="1">
      <c r="K276" s="94"/>
      <c r="L276" s="94"/>
    </row>
    <row r="277" spans="11:12" ht="14.25" customHeight="1">
      <c r="K277" s="94"/>
      <c r="L277" s="94"/>
    </row>
    <row r="278" spans="11:12" ht="14.25" customHeight="1">
      <c r="K278" s="94"/>
      <c r="L278" s="94"/>
    </row>
    <row r="279" spans="11:12" ht="14.25" customHeight="1">
      <c r="K279" s="94"/>
      <c r="L279" s="94"/>
    </row>
    <row r="280" spans="11:12" ht="14.25" customHeight="1">
      <c r="K280" s="94"/>
      <c r="L280" s="94"/>
    </row>
    <row r="281" spans="11:12" ht="14.25" customHeight="1">
      <c r="K281" s="94"/>
      <c r="L281" s="94"/>
    </row>
    <row r="282" spans="11:12" ht="14.25" customHeight="1">
      <c r="K282" s="94"/>
      <c r="L282" s="94"/>
    </row>
    <row r="283" spans="11:12" ht="14.25" customHeight="1">
      <c r="K283" s="94"/>
      <c r="L283" s="94"/>
    </row>
    <row r="284" spans="11:12" ht="14.25" customHeight="1">
      <c r="K284" s="94"/>
      <c r="L284" s="94"/>
    </row>
    <row r="285" spans="11:12" ht="14.25" customHeight="1">
      <c r="K285" s="94"/>
      <c r="L285" s="94"/>
    </row>
    <row r="286" spans="11:12" ht="14.25" customHeight="1">
      <c r="K286" s="94"/>
      <c r="L286" s="94"/>
    </row>
    <row r="287" spans="11:12" ht="14.25" customHeight="1">
      <c r="K287" s="94"/>
      <c r="L287" s="94"/>
    </row>
    <row r="288" spans="11:12" ht="14.25" customHeight="1">
      <c r="K288" s="94"/>
      <c r="L288" s="94"/>
    </row>
    <row r="289" spans="11:12" ht="14.25" customHeight="1">
      <c r="K289" s="94"/>
      <c r="L289" s="94"/>
    </row>
    <row r="290" spans="11:12" ht="14.25" customHeight="1">
      <c r="K290" s="94"/>
      <c r="L290" s="94"/>
    </row>
    <row r="291" spans="11:12" ht="14.25" customHeight="1">
      <c r="K291" s="94"/>
      <c r="L291" s="94"/>
    </row>
    <row r="292" spans="11:12" ht="14.25" customHeight="1">
      <c r="K292" s="94"/>
      <c r="L292" s="94"/>
    </row>
    <row r="293" spans="11:12" ht="14.25" customHeight="1">
      <c r="K293" s="94"/>
      <c r="L293" s="94"/>
    </row>
    <row r="294" spans="11:12" ht="14.25" customHeight="1">
      <c r="K294" s="94"/>
      <c r="L294" s="94"/>
    </row>
    <row r="295" spans="11:12" ht="14.25" customHeight="1">
      <c r="K295" s="94"/>
      <c r="L295" s="94"/>
    </row>
    <row r="296" spans="11:12" ht="14.25" customHeight="1">
      <c r="K296" s="94"/>
      <c r="L296" s="94"/>
    </row>
    <row r="297" spans="11:12" ht="14.25" customHeight="1">
      <c r="K297" s="94"/>
      <c r="L297" s="94"/>
    </row>
    <row r="298" spans="11:12" ht="14.25" customHeight="1">
      <c r="K298" s="94"/>
      <c r="L298" s="94"/>
    </row>
    <row r="299" spans="11:12" ht="14.25" customHeight="1">
      <c r="K299" s="94"/>
      <c r="L299" s="94"/>
    </row>
    <row r="300" spans="11:12" ht="14.25" customHeight="1">
      <c r="K300" s="94"/>
      <c r="L300" s="94"/>
    </row>
    <row r="301" spans="11:12" ht="14.25" customHeight="1">
      <c r="K301" s="94"/>
      <c r="L301" s="94"/>
    </row>
    <row r="302" spans="11:12" ht="14.25" customHeight="1">
      <c r="K302" s="94"/>
      <c r="L302" s="94"/>
    </row>
    <row r="303" spans="11:12" ht="14.25" customHeight="1">
      <c r="K303" s="94"/>
      <c r="L303" s="94"/>
    </row>
    <row r="304" spans="11:12" ht="14.25" customHeight="1">
      <c r="K304" s="94"/>
      <c r="L304" s="94"/>
    </row>
    <row r="305" spans="11:12" ht="14.25" customHeight="1">
      <c r="K305" s="94"/>
      <c r="L305" s="94"/>
    </row>
    <row r="306" spans="11:12" ht="14.25" customHeight="1">
      <c r="K306" s="94"/>
      <c r="L306" s="94"/>
    </row>
    <row r="307" spans="11:12" ht="14.25" customHeight="1">
      <c r="K307" s="94"/>
      <c r="L307" s="94"/>
    </row>
    <row r="308" spans="11:12" ht="14.25" customHeight="1">
      <c r="K308" s="94"/>
      <c r="L308" s="94"/>
    </row>
    <row r="309" spans="11:12" ht="14.25" customHeight="1">
      <c r="K309" s="94"/>
      <c r="L309" s="94"/>
    </row>
    <row r="310" spans="11:12" ht="14.25" customHeight="1">
      <c r="K310" s="94"/>
      <c r="L310" s="94"/>
    </row>
    <row r="311" spans="11:12" ht="14.25" customHeight="1">
      <c r="K311" s="94"/>
      <c r="L311" s="94"/>
    </row>
    <row r="312" spans="11:12" ht="14.25" customHeight="1">
      <c r="K312" s="94"/>
      <c r="L312" s="94"/>
    </row>
    <row r="313" spans="11:12" ht="14.25" customHeight="1">
      <c r="K313" s="94"/>
      <c r="L313" s="94"/>
    </row>
    <row r="314" spans="11:12" ht="14.25" customHeight="1">
      <c r="K314" s="94"/>
      <c r="L314" s="94"/>
    </row>
    <row r="315" spans="11:12" ht="14.25" customHeight="1">
      <c r="K315" s="94"/>
      <c r="L315" s="94"/>
    </row>
    <row r="316" spans="11:12" ht="14.25" customHeight="1">
      <c r="K316" s="94"/>
      <c r="L316" s="94"/>
    </row>
    <row r="317" spans="11:12" ht="14.25" customHeight="1">
      <c r="K317" s="94"/>
      <c r="L317" s="94"/>
    </row>
    <row r="318" spans="11:12" ht="14.25" customHeight="1">
      <c r="K318" s="94"/>
      <c r="L318" s="94"/>
    </row>
    <row r="319" spans="11:12" ht="14.25" customHeight="1">
      <c r="K319" s="94"/>
      <c r="L319" s="94"/>
    </row>
    <row r="320" spans="11:12" ht="14.25" customHeight="1">
      <c r="K320" s="94"/>
      <c r="L320" s="94"/>
    </row>
    <row r="321" spans="11:12" ht="14.25" customHeight="1">
      <c r="K321" s="94"/>
      <c r="L321" s="94"/>
    </row>
    <row r="322" spans="11:12" ht="14.25" customHeight="1">
      <c r="K322" s="94"/>
      <c r="L322" s="94"/>
    </row>
    <row r="323" spans="11:12" ht="14.25" customHeight="1">
      <c r="K323" s="94"/>
      <c r="L323" s="94"/>
    </row>
    <row r="324" spans="11:12" ht="14.25" customHeight="1">
      <c r="K324" s="94"/>
      <c r="L324" s="94"/>
    </row>
    <row r="325" spans="11:12" ht="14.25" customHeight="1">
      <c r="K325" s="94"/>
      <c r="L325" s="94"/>
    </row>
    <row r="326" spans="11:12" ht="14.25" customHeight="1">
      <c r="K326" s="94"/>
      <c r="L326" s="94"/>
    </row>
    <row r="327" spans="11:12" ht="14.25" customHeight="1">
      <c r="K327" s="94"/>
      <c r="L327" s="94"/>
    </row>
    <row r="328" spans="11:12" ht="14.25" customHeight="1">
      <c r="K328" s="94"/>
      <c r="L328" s="94"/>
    </row>
    <row r="329" spans="11:12" ht="14.25" customHeight="1">
      <c r="K329" s="94"/>
      <c r="L329" s="94"/>
    </row>
    <row r="330" spans="11:12" ht="14.25" customHeight="1">
      <c r="K330" s="94"/>
      <c r="L330" s="94"/>
    </row>
    <row r="331" spans="11:12" ht="14.25" customHeight="1">
      <c r="K331" s="94"/>
      <c r="L331" s="94"/>
    </row>
    <row r="332" spans="11:12" ht="14.25" customHeight="1">
      <c r="K332" s="94"/>
      <c r="L332" s="94"/>
    </row>
    <row r="333" spans="11:12" ht="14.25" customHeight="1">
      <c r="K333" s="94"/>
      <c r="L333" s="94"/>
    </row>
    <row r="334" spans="11:12" ht="14.25" customHeight="1">
      <c r="K334" s="94"/>
      <c r="L334" s="94"/>
    </row>
    <row r="335" spans="11:12" ht="14.25" customHeight="1">
      <c r="K335" s="94"/>
      <c r="L335" s="94"/>
    </row>
    <row r="336" spans="11:12" ht="14.25" customHeight="1">
      <c r="K336" s="94"/>
      <c r="L336" s="94"/>
    </row>
    <row r="337" spans="11:12" ht="14.25" customHeight="1">
      <c r="K337" s="94"/>
      <c r="L337" s="94"/>
    </row>
    <row r="338" spans="11:12" ht="14.25" customHeight="1">
      <c r="K338" s="94"/>
      <c r="L338" s="94"/>
    </row>
    <row r="339" spans="11:12" ht="14.25" customHeight="1">
      <c r="K339" s="94"/>
      <c r="L339" s="94"/>
    </row>
    <row r="340" spans="11:12" ht="14.25" customHeight="1">
      <c r="K340" s="94"/>
      <c r="L340" s="94"/>
    </row>
    <row r="341" spans="11:12" ht="14.25" customHeight="1">
      <c r="K341" s="94"/>
      <c r="L341" s="94"/>
    </row>
    <row r="342" spans="11:12" ht="14.25" customHeight="1">
      <c r="K342" s="94"/>
      <c r="L342" s="94"/>
    </row>
    <row r="343" spans="11:12" ht="14.25" customHeight="1">
      <c r="K343" s="94"/>
      <c r="L343" s="94"/>
    </row>
    <row r="344" spans="11:12" ht="14.25" customHeight="1">
      <c r="K344" s="94"/>
      <c r="L344" s="94"/>
    </row>
    <row r="345" spans="11:12" ht="14.25" customHeight="1">
      <c r="K345" s="94"/>
      <c r="L345" s="94"/>
    </row>
    <row r="346" spans="11:12" ht="14.25" customHeight="1">
      <c r="K346" s="94"/>
      <c r="L346" s="94"/>
    </row>
    <row r="347" spans="11:12" ht="14.25" customHeight="1">
      <c r="K347" s="94"/>
      <c r="L347" s="94"/>
    </row>
    <row r="348" spans="11:12" ht="14.25" customHeight="1">
      <c r="K348" s="94"/>
      <c r="L348" s="94"/>
    </row>
    <row r="349" spans="11:12" ht="14.25" customHeight="1">
      <c r="K349" s="94"/>
      <c r="L349" s="94"/>
    </row>
    <row r="350" spans="11:12" ht="14.25" customHeight="1">
      <c r="K350" s="94"/>
      <c r="L350" s="94"/>
    </row>
    <row r="351" spans="11:12" ht="14.25" customHeight="1">
      <c r="K351" s="94"/>
      <c r="L351" s="94"/>
    </row>
    <row r="352" spans="11:12" ht="14.25" customHeight="1">
      <c r="K352" s="94"/>
      <c r="L352" s="94"/>
    </row>
    <row r="353" spans="11:12" ht="14.25" customHeight="1">
      <c r="K353" s="94"/>
      <c r="L353" s="94"/>
    </row>
    <row r="354" spans="11:12" ht="14.25" customHeight="1">
      <c r="K354" s="94"/>
      <c r="L354" s="94"/>
    </row>
    <row r="355" spans="11:12" ht="14.25" customHeight="1">
      <c r="K355" s="94"/>
      <c r="L355" s="94"/>
    </row>
    <row r="356" spans="11:12" ht="14.25" customHeight="1">
      <c r="K356" s="94"/>
      <c r="L356" s="94"/>
    </row>
    <row r="357" spans="11:12" ht="14.25" customHeight="1">
      <c r="K357" s="94"/>
      <c r="L357" s="94"/>
    </row>
    <row r="358" spans="11:12" ht="14.25" customHeight="1">
      <c r="K358" s="94"/>
      <c r="L358" s="94"/>
    </row>
    <row r="359" spans="11:12" ht="14.25" customHeight="1">
      <c r="K359" s="94"/>
      <c r="L359" s="94"/>
    </row>
    <row r="360" spans="11:12" ht="14.25" customHeight="1">
      <c r="K360" s="94"/>
      <c r="L360" s="94"/>
    </row>
    <row r="361" spans="11:12" ht="14.25" customHeight="1">
      <c r="K361" s="94"/>
      <c r="L361" s="94"/>
    </row>
    <row r="362" spans="11:12" ht="14.25" customHeight="1">
      <c r="K362" s="94"/>
      <c r="L362" s="94"/>
    </row>
    <row r="363" spans="11:12" ht="14.25" customHeight="1">
      <c r="K363" s="94"/>
      <c r="L363" s="94"/>
    </row>
    <row r="364" spans="11:12" ht="14.25" customHeight="1">
      <c r="K364" s="94"/>
      <c r="L364" s="94"/>
    </row>
    <row r="365" spans="11:12" ht="14.25" customHeight="1">
      <c r="K365" s="94"/>
      <c r="L365" s="94"/>
    </row>
    <row r="366" spans="11:12" ht="14.25" customHeight="1">
      <c r="K366" s="94"/>
      <c r="L366" s="94"/>
    </row>
    <row r="367" spans="11:12" ht="14.25" customHeight="1">
      <c r="K367" s="94"/>
      <c r="L367" s="94"/>
    </row>
    <row r="368" spans="11:12" ht="14.25" customHeight="1">
      <c r="K368" s="94"/>
      <c r="L368" s="94"/>
    </row>
    <row r="369" spans="11:12" ht="14.25" customHeight="1">
      <c r="K369" s="94"/>
      <c r="L369" s="94"/>
    </row>
    <row r="370" spans="11:12" ht="14.25" customHeight="1">
      <c r="K370" s="94"/>
      <c r="L370" s="94"/>
    </row>
    <row r="371" spans="11:12" ht="14.25" customHeight="1">
      <c r="K371" s="94"/>
      <c r="L371" s="94"/>
    </row>
    <row r="372" spans="11:12" ht="14.25" customHeight="1">
      <c r="K372" s="94"/>
      <c r="L372" s="94"/>
    </row>
    <row r="373" spans="11:12" ht="14.25" customHeight="1">
      <c r="K373" s="94"/>
      <c r="L373" s="94"/>
    </row>
    <row r="374" spans="11:12" ht="14.25" customHeight="1">
      <c r="K374" s="94"/>
      <c r="L374" s="94"/>
    </row>
    <row r="375" spans="11:12" ht="14.25" customHeight="1">
      <c r="K375" s="94"/>
      <c r="L375" s="94"/>
    </row>
    <row r="376" spans="11:12" ht="14.25" customHeight="1">
      <c r="K376" s="94"/>
      <c r="L376" s="94"/>
    </row>
    <row r="377" spans="11:12" ht="14.25" customHeight="1">
      <c r="K377" s="94"/>
      <c r="L377" s="94"/>
    </row>
    <row r="378" spans="11:12" ht="14.25" customHeight="1">
      <c r="K378" s="94"/>
      <c r="L378" s="94"/>
    </row>
    <row r="379" spans="11:12" ht="14.25" customHeight="1">
      <c r="K379" s="94"/>
      <c r="L379" s="94"/>
    </row>
    <row r="380" spans="11:12" ht="14.25" customHeight="1">
      <c r="K380" s="94"/>
      <c r="L380" s="94"/>
    </row>
    <row r="381" spans="11:12" ht="14.25" customHeight="1">
      <c r="K381" s="94"/>
      <c r="L381" s="94"/>
    </row>
    <row r="382" spans="11:12" ht="14.25" customHeight="1">
      <c r="K382" s="94"/>
      <c r="L382" s="94"/>
    </row>
    <row r="383" spans="11:12" ht="14.25" customHeight="1">
      <c r="K383" s="94"/>
      <c r="L383" s="94"/>
    </row>
    <row r="384" spans="11:12" ht="14.25" customHeight="1">
      <c r="K384" s="94"/>
      <c r="L384" s="94"/>
    </row>
    <row r="385" spans="11:12" ht="14.25" customHeight="1">
      <c r="K385" s="94"/>
      <c r="L385" s="94"/>
    </row>
    <row r="386" spans="11:12" ht="14.25" customHeight="1">
      <c r="K386" s="94"/>
      <c r="L386" s="94"/>
    </row>
    <row r="387" spans="11:12" ht="14.25" customHeight="1">
      <c r="K387" s="94"/>
      <c r="L387" s="94"/>
    </row>
    <row r="388" spans="11:12" ht="14.25" customHeight="1">
      <c r="K388" s="94"/>
      <c r="L388" s="94"/>
    </row>
    <row r="389" spans="11:12" ht="14.25" customHeight="1">
      <c r="K389" s="94"/>
      <c r="L389" s="94"/>
    </row>
    <row r="390" spans="11:12" ht="14.25" customHeight="1">
      <c r="K390" s="94"/>
      <c r="L390" s="94"/>
    </row>
    <row r="391" spans="11:12" ht="14.25" customHeight="1">
      <c r="K391" s="94"/>
      <c r="L391" s="94"/>
    </row>
    <row r="392" spans="11:12" ht="14.25" customHeight="1">
      <c r="K392" s="94"/>
      <c r="L392" s="94"/>
    </row>
    <row r="393" spans="11:12" ht="14.25" customHeight="1">
      <c r="K393" s="94"/>
      <c r="L393" s="94"/>
    </row>
    <row r="394" spans="11:12" ht="14.25" customHeight="1">
      <c r="K394" s="94"/>
      <c r="L394" s="94"/>
    </row>
    <row r="395" spans="11:12" ht="14.25" customHeight="1">
      <c r="K395" s="94"/>
      <c r="L395" s="94"/>
    </row>
    <row r="396" spans="11:12" ht="14.25" customHeight="1">
      <c r="K396" s="94"/>
      <c r="L396" s="94"/>
    </row>
    <row r="397" spans="11:12" ht="14.25" customHeight="1">
      <c r="K397" s="94"/>
      <c r="L397" s="94"/>
    </row>
    <row r="398" spans="11:12" ht="14.25" customHeight="1">
      <c r="K398" s="94"/>
      <c r="L398" s="94"/>
    </row>
    <row r="399" spans="11:12" ht="14.25" customHeight="1">
      <c r="K399" s="94"/>
      <c r="L399" s="94"/>
    </row>
    <row r="400" spans="11:12" ht="14.25" customHeight="1">
      <c r="K400" s="94"/>
      <c r="L400" s="94"/>
    </row>
    <row r="401" spans="11:12" ht="14.25" customHeight="1">
      <c r="K401" s="94"/>
      <c r="L401" s="94"/>
    </row>
    <row r="402" spans="11:12" ht="14.25" customHeight="1">
      <c r="K402" s="94"/>
      <c r="L402" s="94"/>
    </row>
    <row r="403" spans="11:12" ht="14.25" customHeight="1">
      <c r="K403" s="94"/>
      <c r="L403" s="94"/>
    </row>
    <row r="404" spans="11:12" ht="14.25" customHeight="1">
      <c r="K404" s="94"/>
      <c r="L404" s="94"/>
    </row>
    <row r="405" spans="11:12" ht="14.25" customHeight="1">
      <c r="K405" s="94"/>
      <c r="L405" s="94"/>
    </row>
    <row r="406" spans="11:12" ht="14.25" customHeight="1">
      <c r="K406" s="94"/>
      <c r="L406" s="94"/>
    </row>
    <row r="407" spans="11:12" ht="14.25" customHeight="1">
      <c r="K407" s="94"/>
      <c r="L407" s="94"/>
    </row>
    <row r="408" spans="11:12" ht="14.25" customHeight="1">
      <c r="K408" s="94"/>
      <c r="L408" s="94"/>
    </row>
    <row r="409" spans="11:12" ht="14.25" customHeight="1">
      <c r="K409" s="94"/>
      <c r="L409" s="94"/>
    </row>
    <row r="410" spans="11:12" ht="14.25" customHeight="1">
      <c r="K410" s="94"/>
      <c r="L410" s="94"/>
    </row>
    <row r="411" spans="11:12" ht="14.25" customHeight="1">
      <c r="K411" s="94"/>
      <c r="L411" s="94"/>
    </row>
    <row r="412" spans="11:12" ht="14.25" customHeight="1">
      <c r="K412" s="94"/>
      <c r="L412" s="94"/>
    </row>
    <row r="413" spans="11:12" ht="14.25" customHeight="1">
      <c r="K413" s="94"/>
      <c r="L413" s="94"/>
    </row>
    <row r="414" spans="11:12" ht="14.25" customHeight="1">
      <c r="K414" s="94"/>
      <c r="L414" s="94"/>
    </row>
    <row r="415" spans="11:12" ht="14.25" customHeight="1">
      <c r="K415" s="94"/>
      <c r="L415" s="94"/>
    </row>
    <row r="416" spans="11:12" ht="14.25" customHeight="1">
      <c r="K416" s="94"/>
      <c r="L416" s="94"/>
    </row>
    <row r="417" spans="11:12" ht="14.25" customHeight="1">
      <c r="K417" s="94"/>
      <c r="L417" s="94"/>
    </row>
    <row r="418" spans="11:12" ht="14.25" customHeight="1">
      <c r="K418" s="94"/>
      <c r="L418" s="94"/>
    </row>
    <row r="419" spans="11:12" ht="14.25" customHeight="1">
      <c r="K419" s="94"/>
      <c r="L419" s="94"/>
    </row>
    <row r="420" spans="11:12" ht="14.25" customHeight="1">
      <c r="K420" s="94"/>
      <c r="L420" s="94"/>
    </row>
    <row r="421" spans="11:12" ht="14.25" customHeight="1">
      <c r="K421" s="94"/>
      <c r="L421" s="94"/>
    </row>
    <row r="422" spans="11:12" ht="14.25" customHeight="1">
      <c r="K422" s="94"/>
      <c r="L422" s="94"/>
    </row>
    <row r="423" spans="11:12" ht="14.25" customHeight="1">
      <c r="K423" s="94"/>
      <c r="L423" s="94"/>
    </row>
    <row r="424" spans="11:12" ht="14.25" customHeight="1">
      <c r="K424" s="94"/>
      <c r="L424" s="94"/>
    </row>
    <row r="425" spans="11:12" ht="14.25" customHeight="1">
      <c r="K425" s="94"/>
      <c r="L425" s="94"/>
    </row>
    <row r="426" spans="11:12" ht="14.25" customHeight="1">
      <c r="K426" s="94"/>
      <c r="L426" s="94"/>
    </row>
    <row r="427" spans="11:12" ht="14.25" customHeight="1">
      <c r="K427" s="94"/>
      <c r="L427" s="94"/>
    </row>
    <row r="428" spans="11:12" ht="14.25" customHeight="1">
      <c r="K428" s="94"/>
      <c r="L428" s="94"/>
    </row>
    <row r="429" spans="11:12" ht="14.25" customHeight="1">
      <c r="K429" s="94"/>
      <c r="L429" s="94"/>
    </row>
    <row r="430" spans="11:12" ht="14.25" customHeight="1">
      <c r="K430" s="94"/>
      <c r="L430" s="94"/>
    </row>
    <row r="431" spans="11:12" ht="14.25" customHeight="1">
      <c r="K431" s="94"/>
      <c r="L431" s="94"/>
    </row>
    <row r="432" spans="11:12" ht="14.25" customHeight="1">
      <c r="K432" s="94"/>
      <c r="L432" s="94"/>
    </row>
    <row r="433" spans="11:12" ht="14.25" customHeight="1">
      <c r="K433" s="94"/>
      <c r="L433" s="94"/>
    </row>
    <row r="434" spans="11:12" ht="14.25" customHeight="1">
      <c r="K434" s="94"/>
      <c r="L434" s="94"/>
    </row>
    <row r="435" spans="11:12" ht="14.25" customHeight="1">
      <c r="K435" s="94"/>
      <c r="L435" s="94"/>
    </row>
    <row r="436" spans="11:12" ht="14.25" customHeight="1">
      <c r="K436" s="94"/>
      <c r="L436" s="94"/>
    </row>
    <row r="437" spans="11:12" ht="14.25" customHeight="1">
      <c r="K437" s="94"/>
      <c r="L437" s="94"/>
    </row>
    <row r="438" spans="11:12" ht="14.25" customHeight="1">
      <c r="K438" s="94"/>
      <c r="L438" s="94"/>
    </row>
    <row r="439" spans="11:12" ht="14.25" customHeight="1">
      <c r="K439" s="94"/>
      <c r="L439" s="94"/>
    </row>
    <row r="440" spans="11:12" ht="14.25" customHeight="1">
      <c r="K440" s="94"/>
      <c r="L440" s="94"/>
    </row>
    <row r="441" spans="11:12" ht="14.25" customHeight="1">
      <c r="K441" s="94"/>
      <c r="L441" s="94"/>
    </row>
    <row r="442" spans="11:12" ht="14.25" customHeight="1">
      <c r="K442" s="94"/>
      <c r="L442" s="94"/>
    </row>
    <row r="443" spans="11:12" ht="14.25" customHeight="1">
      <c r="K443" s="94"/>
      <c r="L443" s="94"/>
    </row>
    <row r="444" spans="11:12" ht="14.25" customHeight="1">
      <c r="K444" s="94"/>
      <c r="L444" s="94"/>
    </row>
    <row r="445" spans="11:12" ht="14.25" customHeight="1">
      <c r="K445" s="94"/>
      <c r="L445" s="94"/>
    </row>
    <row r="446" spans="11:12" ht="14.25" customHeight="1">
      <c r="K446" s="94"/>
      <c r="L446" s="94"/>
    </row>
    <row r="447" spans="11:12" ht="14.25" customHeight="1">
      <c r="K447" s="94"/>
      <c r="L447" s="94"/>
    </row>
    <row r="448" spans="11:12" ht="14.25" customHeight="1">
      <c r="K448" s="94"/>
      <c r="L448" s="94"/>
    </row>
    <row r="449" spans="11:12" ht="14.25" customHeight="1">
      <c r="K449" s="94"/>
      <c r="L449" s="94"/>
    </row>
    <row r="450" spans="11:12" ht="14.25" customHeight="1">
      <c r="K450" s="94"/>
      <c r="L450" s="94"/>
    </row>
    <row r="451" spans="11:12" ht="14.25" customHeight="1">
      <c r="K451" s="94"/>
      <c r="L451" s="94"/>
    </row>
    <row r="452" spans="11:12" ht="14.25" customHeight="1">
      <c r="K452" s="94"/>
      <c r="L452" s="94"/>
    </row>
    <row r="453" spans="11:12" ht="14.25" customHeight="1">
      <c r="K453" s="94"/>
      <c r="L453" s="94"/>
    </row>
    <row r="454" spans="11:12" ht="14.25" customHeight="1">
      <c r="K454" s="94"/>
      <c r="L454" s="94"/>
    </row>
    <row r="455" spans="11:12" ht="14.25" customHeight="1">
      <c r="K455" s="94"/>
      <c r="L455" s="94"/>
    </row>
    <row r="456" spans="11:12" ht="14.25" customHeight="1">
      <c r="K456" s="94"/>
      <c r="L456" s="94"/>
    </row>
    <row r="457" spans="11:12" ht="14.25" customHeight="1">
      <c r="K457" s="94"/>
      <c r="L457" s="94"/>
    </row>
    <row r="458" spans="11:12" ht="14.25" customHeight="1">
      <c r="K458" s="94"/>
      <c r="L458" s="94"/>
    </row>
    <row r="459" spans="11:12" ht="14.25" customHeight="1">
      <c r="K459" s="94"/>
      <c r="L459" s="94"/>
    </row>
    <row r="460" spans="11:12" ht="14.25" customHeight="1">
      <c r="K460" s="94"/>
      <c r="L460" s="94"/>
    </row>
    <row r="461" spans="11:12" ht="14.25" customHeight="1">
      <c r="K461" s="94"/>
      <c r="L461" s="94"/>
    </row>
    <row r="462" spans="11:12" ht="14.25" customHeight="1">
      <c r="K462" s="94"/>
      <c r="L462" s="94"/>
    </row>
    <row r="463" spans="11:12" ht="14.25" customHeight="1">
      <c r="K463" s="94"/>
      <c r="L463" s="94"/>
    </row>
    <row r="464" spans="11:12" ht="14.25" customHeight="1">
      <c r="K464" s="94"/>
      <c r="L464" s="94"/>
    </row>
    <row r="465" spans="11:12" ht="14.25" customHeight="1">
      <c r="K465" s="94"/>
      <c r="L465" s="94"/>
    </row>
    <row r="466" spans="11:12" ht="14.25" customHeight="1">
      <c r="K466" s="94"/>
      <c r="L466" s="94"/>
    </row>
    <row r="467" spans="11:12" ht="14.25" customHeight="1">
      <c r="K467" s="94"/>
      <c r="L467" s="94"/>
    </row>
    <row r="468" spans="11:12" ht="14.25" customHeight="1">
      <c r="K468" s="94"/>
      <c r="L468" s="94"/>
    </row>
    <row r="469" spans="11:12" ht="14.25" customHeight="1">
      <c r="K469" s="94"/>
      <c r="L469" s="94"/>
    </row>
    <row r="470" spans="11:12" ht="14.25" customHeight="1">
      <c r="K470" s="94"/>
      <c r="L470" s="94"/>
    </row>
    <row r="471" spans="11:12" ht="14.25" customHeight="1">
      <c r="K471" s="94"/>
      <c r="L471" s="94"/>
    </row>
    <row r="472" spans="11:12" ht="14.25" customHeight="1">
      <c r="K472" s="94"/>
      <c r="L472" s="94"/>
    </row>
    <row r="473" spans="11:12" ht="14.25" customHeight="1">
      <c r="K473" s="94"/>
      <c r="L473" s="94"/>
    </row>
    <row r="474" spans="11:12" ht="14.25" customHeight="1">
      <c r="K474" s="94"/>
      <c r="L474" s="94"/>
    </row>
    <row r="475" spans="11:12" ht="14.25" customHeight="1">
      <c r="K475" s="94"/>
      <c r="L475" s="94"/>
    </row>
    <row r="476" spans="11:12" ht="14.25" customHeight="1">
      <c r="K476" s="94"/>
      <c r="L476" s="94"/>
    </row>
    <row r="477" spans="11:12" ht="14.25" customHeight="1">
      <c r="K477" s="94"/>
      <c r="L477" s="94"/>
    </row>
    <row r="478" spans="11:12" ht="14.25" customHeight="1">
      <c r="K478" s="94"/>
      <c r="L478" s="94"/>
    </row>
    <row r="479" spans="11:12" ht="14.25" customHeight="1">
      <c r="K479" s="94"/>
      <c r="L479" s="94"/>
    </row>
    <row r="480" spans="11:12" ht="14.25" customHeight="1">
      <c r="K480" s="94"/>
      <c r="L480" s="94"/>
    </row>
    <row r="481" spans="11:12" ht="14.25" customHeight="1">
      <c r="K481" s="94"/>
      <c r="L481" s="94"/>
    </row>
    <row r="482" spans="11:12" ht="14.25" customHeight="1">
      <c r="K482" s="94"/>
      <c r="L482" s="94"/>
    </row>
    <row r="483" spans="11:12" ht="14.25" customHeight="1">
      <c r="K483" s="94"/>
      <c r="L483" s="94"/>
    </row>
    <row r="484" spans="11:12" ht="14.25" customHeight="1">
      <c r="K484" s="94"/>
      <c r="L484" s="94"/>
    </row>
    <row r="485" spans="11:12" ht="14.25" customHeight="1">
      <c r="K485" s="94"/>
      <c r="L485" s="94"/>
    </row>
    <row r="486" spans="11:12" ht="14.25" customHeight="1">
      <c r="K486" s="94"/>
      <c r="L486" s="94"/>
    </row>
    <row r="487" spans="11:12" ht="14.25" customHeight="1">
      <c r="K487" s="94"/>
      <c r="L487" s="94"/>
    </row>
    <row r="488" spans="11:12" ht="14.25" customHeight="1">
      <c r="K488" s="94"/>
      <c r="L488" s="94"/>
    </row>
    <row r="489" spans="11:12" ht="14.25" customHeight="1">
      <c r="K489" s="94"/>
      <c r="L489" s="94"/>
    </row>
    <row r="490" spans="11:12" ht="14.25" customHeight="1">
      <c r="K490" s="94"/>
      <c r="L490" s="94"/>
    </row>
    <row r="491" spans="11:12" ht="14.25" customHeight="1">
      <c r="K491" s="94"/>
      <c r="L491" s="94"/>
    </row>
    <row r="492" spans="11:12" ht="14.25" customHeight="1">
      <c r="K492" s="94"/>
      <c r="L492" s="94"/>
    </row>
    <row r="493" spans="11:12" ht="14.25" customHeight="1">
      <c r="K493" s="94"/>
      <c r="L493" s="94"/>
    </row>
    <row r="494" spans="11:12" ht="14.25" customHeight="1">
      <c r="K494" s="94"/>
      <c r="L494" s="94"/>
    </row>
    <row r="495" spans="11:12" ht="14.25" customHeight="1">
      <c r="K495" s="94"/>
      <c r="L495" s="94"/>
    </row>
    <row r="496" spans="11:12" ht="14.25" customHeight="1">
      <c r="K496" s="94"/>
      <c r="L496" s="94"/>
    </row>
    <row r="497" spans="11:12" ht="14.25" customHeight="1">
      <c r="K497" s="94"/>
      <c r="L497" s="94"/>
    </row>
    <row r="498" spans="11:12" ht="14.25" customHeight="1">
      <c r="K498" s="94"/>
      <c r="L498" s="94"/>
    </row>
    <row r="499" spans="11:12" ht="14.25" customHeight="1">
      <c r="K499" s="94"/>
      <c r="L499" s="94"/>
    </row>
    <row r="500" spans="11:12" ht="14.25" customHeight="1">
      <c r="K500" s="94"/>
      <c r="L500" s="94"/>
    </row>
    <row r="501" spans="11:12" ht="14.25" customHeight="1">
      <c r="K501" s="94"/>
      <c r="L501" s="94"/>
    </row>
    <row r="502" spans="11:12" ht="14.25" customHeight="1">
      <c r="K502" s="94"/>
      <c r="L502" s="94"/>
    </row>
    <row r="503" spans="11:12" ht="14.25" customHeight="1">
      <c r="K503" s="94"/>
      <c r="L503" s="94"/>
    </row>
    <row r="504" spans="11:12" ht="14.25" customHeight="1">
      <c r="K504" s="94"/>
      <c r="L504" s="94"/>
    </row>
    <row r="505" spans="11:12" ht="14.25" customHeight="1">
      <c r="K505" s="94"/>
      <c r="L505" s="94"/>
    </row>
    <row r="506" spans="11:12" ht="14.25" customHeight="1">
      <c r="K506" s="94"/>
      <c r="L506" s="94"/>
    </row>
    <row r="507" spans="11:12" ht="14.25" customHeight="1">
      <c r="K507" s="94"/>
      <c r="L507" s="94"/>
    </row>
    <row r="508" spans="11:12" ht="14.25" customHeight="1">
      <c r="K508" s="94"/>
      <c r="L508" s="94"/>
    </row>
    <row r="509" spans="11:12" ht="14.25" customHeight="1">
      <c r="K509" s="94"/>
      <c r="L509" s="94"/>
    </row>
    <row r="510" spans="11:12" ht="14.25" customHeight="1">
      <c r="K510" s="94"/>
      <c r="L510" s="94"/>
    </row>
    <row r="511" spans="11:12" ht="14.25" customHeight="1">
      <c r="K511" s="94"/>
      <c r="L511" s="94"/>
    </row>
    <row r="512" spans="11:12" ht="14.25" customHeight="1">
      <c r="K512" s="94"/>
      <c r="L512" s="94"/>
    </row>
    <row r="513" spans="11:12" ht="14.25" customHeight="1">
      <c r="K513" s="94"/>
      <c r="L513" s="94"/>
    </row>
    <row r="514" spans="11:12" ht="14.25" customHeight="1">
      <c r="K514" s="94"/>
      <c r="L514" s="94"/>
    </row>
    <row r="515" spans="11:12" ht="14.25" customHeight="1">
      <c r="K515" s="94"/>
      <c r="L515" s="94"/>
    </row>
    <row r="516" spans="11:12" ht="14.25" customHeight="1">
      <c r="K516" s="94"/>
      <c r="L516" s="94"/>
    </row>
    <row r="517" spans="11:12" ht="14.25" customHeight="1">
      <c r="K517" s="94"/>
      <c r="L517" s="94"/>
    </row>
    <row r="518" spans="11:12" ht="14.25" customHeight="1">
      <c r="K518" s="94"/>
      <c r="L518" s="94"/>
    </row>
    <row r="519" spans="11:12" ht="14.25" customHeight="1">
      <c r="K519" s="94"/>
      <c r="L519" s="94"/>
    </row>
    <row r="520" spans="11:12" ht="14.25" customHeight="1">
      <c r="K520" s="94"/>
      <c r="L520" s="94"/>
    </row>
    <row r="521" spans="11:12" ht="14.25" customHeight="1">
      <c r="K521" s="94"/>
      <c r="L521" s="94"/>
    </row>
    <row r="522" spans="11:12" ht="14.25" customHeight="1">
      <c r="K522" s="94"/>
      <c r="L522" s="94"/>
    </row>
    <row r="523" spans="11:12" ht="14.25" customHeight="1">
      <c r="K523" s="94"/>
      <c r="L523" s="94"/>
    </row>
    <row r="524" spans="11:12" ht="14.25" customHeight="1">
      <c r="K524" s="94"/>
      <c r="L524" s="94"/>
    </row>
    <row r="525" spans="11:12" ht="14.25" customHeight="1">
      <c r="K525" s="94"/>
      <c r="L525" s="94"/>
    </row>
    <row r="526" spans="11:12" ht="14.25" customHeight="1">
      <c r="K526" s="94"/>
      <c r="L526" s="94"/>
    </row>
    <row r="527" spans="11:12" ht="14.25" customHeight="1">
      <c r="K527" s="94"/>
      <c r="L527" s="94"/>
    </row>
    <row r="528" spans="11:12" ht="14.25" customHeight="1">
      <c r="K528" s="94"/>
      <c r="L528" s="94"/>
    </row>
    <row r="529" spans="11:12" ht="14.25" customHeight="1">
      <c r="K529" s="94"/>
      <c r="L529" s="94"/>
    </row>
    <row r="530" spans="11:12" ht="14.25" customHeight="1">
      <c r="K530" s="94"/>
      <c r="L530" s="94"/>
    </row>
    <row r="531" spans="11:12" ht="14.25" customHeight="1">
      <c r="K531" s="94"/>
      <c r="L531" s="94"/>
    </row>
    <row r="532" spans="11:12" ht="14.25" customHeight="1">
      <c r="K532" s="94"/>
      <c r="L532" s="94"/>
    </row>
    <row r="533" spans="11:12" ht="14.25" customHeight="1">
      <c r="K533" s="94"/>
      <c r="L533" s="94"/>
    </row>
    <row r="534" spans="11:12" ht="14.25" customHeight="1">
      <c r="K534" s="94"/>
      <c r="L534" s="94"/>
    </row>
    <row r="535" spans="11:12" ht="14.25" customHeight="1">
      <c r="K535" s="94"/>
      <c r="L535" s="94"/>
    </row>
    <row r="536" spans="11:12" ht="14.25" customHeight="1">
      <c r="K536" s="94"/>
      <c r="L536" s="94"/>
    </row>
    <row r="537" spans="11:12" ht="14.25" customHeight="1">
      <c r="K537" s="94"/>
      <c r="L537" s="94"/>
    </row>
    <row r="538" spans="11:12" ht="14.25" customHeight="1">
      <c r="K538" s="94"/>
      <c r="L538" s="94"/>
    </row>
    <row r="539" spans="11:12" ht="14.25" customHeight="1">
      <c r="K539" s="94"/>
      <c r="L539" s="94"/>
    </row>
    <row r="540" spans="11:12" ht="14.25" customHeight="1">
      <c r="K540" s="94"/>
      <c r="L540" s="94"/>
    </row>
    <row r="541" spans="11:12" ht="14.25" customHeight="1">
      <c r="K541" s="94"/>
      <c r="L541" s="94"/>
    </row>
    <row r="542" spans="11:12" ht="14.25" customHeight="1">
      <c r="K542" s="94"/>
      <c r="L542" s="94"/>
    </row>
    <row r="543" spans="11:12" ht="14.25" customHeight="1">
      <c r="K543" s="94"/>
      <c r="L543" s="94"/>
    </row>
    <row r="544" spans="11:12" ht="14.25" customHeight="1">
      <c r="K544" s="94"/>
      <c r="L544" s="94"/>
    </row>
    <row r="545" spans="11:12" ht="14.25" customHeight="1">
      <c r="K545" s="94"/>
      <c r="L545" s="94"/>
    </row>
    <row r="546" spans="11:12" ht="14.25" customHeight="1">
      <c r="K546" s="94"/>
      <c r="L546" s="94"/>
    </row>
    <row r="547" spans="11:12" ht="14.25" customHeight="1">
      <c r="K547" s="94"/>
      <c r="L547" s="94"/>
    </row>
    <row r="548" spans="11:12" ht="14.25" customHeight="1">
      <c r="K548" s="94"/>
      <c r="L548" s="94"/>
    </row>
    <row r="549" spans="11:12" ht="14.25" customHeight="1">
      <c r="K549" s="94"/>
      <c r="L549" s="94"/>
    </row>
    <row r="550" spans="11:12" ht="14.25" customHeight="1">
      <c r="K550" s="94"/>
      <c r="L550" s="94"/>
    </row>
    <row r="551" spans="11:12" ht="14.25" customHeight="1">
      <c r="K551" s="94"/>
      <c r="L551" s="94"/>
    </row>
    <row r="552" spans="11:12" ht="14.25" customHeight="1">
      <c r="K552" s="94"/>
      <c r="L552" s="94"/>
    </row>
    <row r="553" spans="11:12" ht="14.25" customHeight="1">
      <c r="K553" s="94"/>
      <c r="L553" s="94"/>
    </row>
    <row r="554" spans="11:12" ht="14.25" customHeight="1">
      <c r="K554" s="94"/>
      <c r="L554" s="94"/>
    </row>
    <row r="555" spans="11:12" ht="14.25" customHeight="1">
      <c r="K555" s="94"/>
      <c r="L555" s="94"/>
    </row>
    <row r="556" spans="11:12" ht="14.25" customHeight="1">
      <c r="K556" s="94"/>
      <c r="L556" s="94"/>
    </row>
    <row r="557" spans="11:12" ht="14.25" customHeight="1">
      <c r="K557" s="94"/>
      <c r="L557" s="94"/>
    </row>
    <row r="558" spans="11:12" ht="14.25" customHeight="1">
      <c r="K558" s="94"/>
      <c r="L558" s="94"/>
    </row>
    <row r="559" spans="11:12" ht="14.25" customHeight="1">
      <c r="K559" s="94"/>
      <c r="L559" s="94"/>
    </row>
    <row r="560" spans="11:12" ht="14.25" customHeight="1">
      <c r="K560" s="94"/>
      <c r="L560" s="94"/>
    </row>
    <row r="561" spans="11:12" ht="14.25" customHeight="1">
      <c r="K561" s="94"/>
      <c r="L561" s="94"/>
    </row>
    <row r="562" spans="11:12" ht="14.25" customHeight="1">
      <c r="K562" s="94"/>
      <c r="L562" s="94"/>
    </row>
    <row r="563" spans="11:12" ht="14.25" customHeight="1">
      <c r="K563" s="94"/>
      <c r="L563" s="94"/>
    </row>
    <row r="564" spans="11:12" ht="14.25" customHeight="1">
      <c r="K564" s="94"/>
      <c r="L564" s="94"/>
    </row>
    <row r="565" spans="11:12" ht="14.25" customHeight="1">
      <c r="K565" s="94"/>
      <c r="L565" s="94"/>
    </row>
    <row r="566" spans="11:12" ht="14.25" customHeight="1">
      <c r="K566" s="94"/>
      <c r="L566" s="94"/>
    </row>
    <row r="567" spans="11:12" ht="14.25" customHeight="1">
      <c r="K567" s="94"/>
      <c r="L567" s="94"/>
    </row>
    <row r="568" spans="11:12" ht="14.25" customHeight="1">
      <c r="K568" s="94"/>
      <c r="L568" s="94"/>
    </row>
    <row r="569" spans="11:12" ht="14.25" customHeight="1">
      <c r="K569" s="94"/>
      <c r="L569" s="94"/>
    </row>
    <row r="570" spans="11:12" ht="14.25" customHeight="1">
      <c r="K570" s="94"/>
      <c r="L570" s="94"/>
    </row>
    <row r="571" spans="11:12" ht="14.25" customHeight="1">
      <c r="K571" s="94"/>
      <c r="L571" s="94"/>
    </row>
    <row r="572" spans="11:12" ht="14.25" customHeight="1">
      <c r="K572" s="94"/>
      <c r="L572" s="94"/>
    </row>
    <row r="573" spans="11:12" ht="14.25" customHeight="1">
      <c r="K573" s="94"/>
      <c r="L573" s="94"/>
    </row>
    <row r="574" spans="11:12" ht="14.25" customHeight="1">
      <c r="K574" s="94"/>
      <c r="L574" s="94"/>
    </row>
    <row r="575" spans="11:12" ht="14.25" customHeight="1">
      <c r="K575" s="94"/>
      <c r="L575" s="94"/>
    </row>
    <row r="576" spans="11:12" ht="14.25" customHeight="1">
      <c r="K576" s="94"/>
      <c r="L576" s="94"/>
    </row>
    <row r="577" spans="11:12" ht="14.25" customHeight="1">
      <c r="K577" s="94"/>
      <c r="L577" s="94"/>
    </row>
    <row r="578" spans="11:12" ht="14.25" customHeight="1">
      <c r="K578" s="94"/>
      <c r="L578" s="94"/>
    </row>
    <row r="579" spans="11:12" ht="14.25" customHeight="1">
      <c r="K579" s="94"/>
      <c r="L579" s="94"/>
    </row>
    <row r="580" spans="11:12" ht="14.25" customHeight="1">
      <c r="K580" s="94"/>
      <c r="L580" s="94"/>
    </row>
    <row r="581" spans="11:12" ht="14.25" customHeight="1">
      <c r="K581" s="94"/>
      <c r="L581" s="94"/>
    </row>
    <row r="582" spans="11:12" ht="14.25" customHeight="1">
      <c r="K582" s="94"/>
      <c r="L582" s="94"/>
    </row>
    <row r="583" spans="11:12" ht="14.25" customHeight="1">
      <c r="K583" s="94"/>
      <c r="L583" s="94"/>
    </row>
    <row r="584" spans="11:12" ht="14.25" customHeight="1">
      <c r="K584" s="94"/>
      <c r="L584" s="94"/>
    </row>
    <row r="585" spans="11:12" ht="14.25" customHeight="1">
      <c r="K585" s="94"/>
      <c r="L585" s="94"/>
    </row>
    <row r="586" spans="11:12" ht="14.25" customHeight="1">
      <c r="K586" s="94"/>
      <c r="L586" s="94"/>
    </row>
    <row r="587" spans="11:12" ht="14.25" customHeight="1">
      <c r="K587" s="94"/>
      <c r="L587" s="94"/>
    </row>
    <row r="588" spans="11:12" ht="14.25" customHeight="1">
      <c r="K588" s="94"/>
      <c r="L588" s="94"/>
    </row>
    <row r="589" spans="11:12" ht="14.25" customHeight="1">
      <c r="K589" s="94"/>
      <c r="L589" s="94"/>
    </row>
    <row r="590" spans="11:12" ht="14.25" customHeight="1">
      <c r="K590" s="94"/>
      <c r="L590" s="94"/>
    </row>
    <row r="591" spans="11:12" ht="14.25" customHeight="1">
      <c r="K591" s="94"/>
      <c r="L591" s="94"/>
    </row>
    <row r="592" spans="11:12" ht="14.25" customHeight="1">
      <c r="K592" s="94"/>
      <c r="L592" s="94"/>
    </row>
    <row r="593" spans="11:12" ht="14.25" customHeight="1">
      <c r="K593" s="94"/>
      <c r="L593" s="94"/>
    </row>
    <row r="594" spans="11:12" ht="14.25" customHeight="1">
      <c r="K594" s="94"/>
      <c r="L594" s="94"/>
    </row>
    <row r="595" spans="11:12" ht="14.25" customHeight="1">
      <c r="K595" s="94"/>
      <c r="L595" s="94"/>
    </row>
    <row r="596" spans="11:12" ht="14.25" customHeight="1">
      <c r="K596" s="94"/>
      <c r="L596" s="94"/>
    </row>
    <row r="597" spans="11:12" ht="14.25" customHeight="1">
      <c r="K597" s="94"/>
      <c r="L597" s="94"/>
    </row>
    <row r="598" spans="11:12" ht="14.25" customHeight="1">
      <c r="K598" s="94"/>
      <c r="L598" s="94"/>
    </row>
    <row r="599" spans="11:12" ht="14.25" customHeight="1">
      <c r="K599" s="94"/>
      <c r="L599" s="94"/>
    </row>
    <row r="600" spans="11:12" ht="14.25" customHeight="1">
      <c r="K600" s="94"/>
      <c r="L600" s="94"/>
    </row>
    <row r="601" spans="11:12" ht="14.25" customHeight="1">
      <c r="K601" s="94"/>
      <c r="L601" s="94"/>
    </row>
    <row r="602" spans="11:12" ht="14.25" customHeight="1">
      <c r="K602" s="94"/>
      <c r="L602" s="94"/>
    </row>
    <row r="603" spans="11:12" ht="14.25" customHeight="1">
      <c r="K603" s="94"/>
      <c r="L603" s="94"/>
    </row>
    <row r="604" spans="11:12" ht="14.25" customHeight="1">
      <c r="K604" s="94"/>
      <c r="L604" s="94"/>
    </row>
    <row r="605" spans="11:12" ht="14.25" customHeight="1">
      <c r="K605" s="94"/>
      <c r="L605" s="94"/>
    </row>
    <row r="606" spans="11:12" ht="14.25" customHeight="1">
      <c r="K606" s="94"/>
      <c r="L606" s="94"/>
    </row>
    <row r="607" spans="11:12" ht="14.25" customHeight="1">
      <c r="K607" s="94"/>
      <c r="L607" s="94"/>
    </row>
    <row r="608" spans="11:12" ht="14.25" customHeight="1">
      <c r="K608" s="94"/>
      <c r="L608" s="94"/>
    </row>
    <row r="609" spans="11:12" ht="14.25" customHeight="1">
      <c r="K609" s="94"/>
      <c r="L609" s="94"/>
    </row>
    <row r="610" spans="11:12" ht="14.25" customHeight="1">
      <c r="K610" s="94"/>
      <c r="L610" s="94"/>
    </row>
    <row r="611" spans="11:12" ht="14.25" customHeight="1">
      <c r="K611" s="94"/>
      <c r="L611" s="94"/>
    </row>
    <row r="612" spans="11:12" ht="14.25" customHeight="1">
      <c r="K612" s="94"/>
      <c r="L612" s="94"/>
    </row>
    <row r="613" spans="11:12" ht="14.25" customHeight="1">
      <c r="K613" s="94"/>
      <c r="L613" s="94"/>
    </row>
    <row r="614" spans="11:12" ht="14.25" customHeight="1">
      <c r="K614" s="94"/>
      <c r="L614" s="94"/>
    </row>
    <row r="615" spans="11:12" ht="14.25" customHeight="1">
      <c r="K615" s="94"/>
      <c r="L615" s="94"/>
    </row>
    <row r="616" spans="11:12" ht="14.25" customHeight="1">
      <c r="K616" s="94"/>
      <c r="L616" s="94"/>
    </row>
    <row r="617" spans="11:12" ht="14.25" customHeight="1">
      <c r="K617" s="94"/>
      <c r="L617" s="94"/>
    </row>
    <row r="618" spans="11:12" ht="14.25" customHeight="1">
      <c r="K618" s="94"/>
      <c r="L618" s="94"/>
    </row>
    <row r="619" spans="11:12" ht="14.25" customHeight="1">
      <c r="K619" s="94"/>
      <c r="L619" s="94"/>
    </row>
    <row r="620" spans="11:12" ht="14.25" customHeight="1">
      <c r="K620" s="94"/>
      <c r="L620" s="94"/>
    </row>
    <row r="621" spans="11:12" ht="14.25" customHeight="1">
      <c r="K621" s="94"/>
      <c r="L621" s="94"/>
    </row>
    <row r="622" spans="11:12" ht="14.25" customHeight="1">
      <c r="K622" s="94"/>
      <c r="L622" s="94"/>
    </row>
    <row r="623" spans="11:12" ht="14.25" customHeight="1">
      <c r="K623" s="94"/>
      <c r="L623" s="94"/>
    </row>
    <row r="624" spans="11:12" ht="14.25" customHeight="1">
      <c r="K624" s="94"/>
      <c r="L624" s="94"/>
    </row>
    <row r="625" spans="11:12" ht="14.25" customHeight="1">
      <c r="K625" s="94"/>
      <c r="L625" s="94"/>
    </row>
    <row r="626" spans="11:12" ht="14.25" customHeight="1">
      <c r="K626" s="94"/>
      <c r="L626" s="94"/>
    </row>
    <row r="627" spans="11:12" ht="14.25" customHeight="1">
      <c r="K627" s="94"/>
      <c r="L627" s="94"/>
    </row>
    <row r="628" spans="11:12" ht="14.25" customHeight="1">
      <c r="K628" s="94"/>
      <c r="L628" s="94"/>
    </row>
    <row r="629" spans="11:12" ht="14.25" customHeight="1">
      <c r="K629" s="94"/>
      <c r="L629" s="94"/>
    </row>
    <row r="630" spans="11:12" ht="14.25" customHeight="1">
      <c r="K630" s="94"/>
      <c r="L630" s="94"/>
    </row>
    <row r="631" spans="11:12" ht="14.25" customHeight="1">
      <c r="K631" s="94"/>
      <c r="L631" s="94"/>
    </row>
    <row r="632" spans="11:12" ht="14.25" customHeight="1">
      <c r="K632" s="94"/>
      <c r="L632" s="94"/>
    </row>
    <row r="633" spans="11:12" ht="14.25" customHeight="1">
      <c r="K633" s="94"/>
      <c r="L633" s="94"/>
    </row>
    <row r="634" spans="11:12" ht="14.25" customHeight="1">
      <c r="K634" s="94"/>
      <c r="L634" s="94"/>
    </row>
    <row r="635" spans="11:12" ht="14.25" customHeight="1">
      <c r="K635" s="94"/>
      <c r="L635" s="94"/>
    </row>
    <row r="636" spans="11:12" ht="14.25" customHeight="1">
      <c r="K636" s="94"/>
      <c r="L636" s="94"/>
    </row>
    <row r="637" spans="11:12" ht="14.25" customHeight="1">
      <c r="K637" s="94"/>
      <c r="L637" s="94"/>
    </row>
    <row r="638" spans="11:12" ht="14.25" customHeight="1">
      <c r="K638" s="94"/>
      <c r="L638" s="94"/>
    </row>
    <row r="639" spans="11:12" ht="14.25" customHeight="1">
      <c r="K639" s="94"/>
      <c r="L639" s="94"/>
    </row>
    <row r="640" spans="11:12" ht="14.25" customHeight="1">
      <c r="K640" s="94"/>
      <c r="L640" s="94"/>
    </row>
    <row r="641" spans="11:12" ht="14.25" customHeight="1">
      <c r="K641" s="94"/>
      <c r="L641" s="94"/>
    </row>
    <row r="642" spans="11:12" ht="14.25" customHeight="1">
      <c r="K642" s="94"/>
      <c r="L642" s="94"/>
    </row>
    <row r="643" spans="11:12" ht="14.25" customHeight="1">
      <c r="K643" s="94"/>
      <c r="L643" s="94"/>
    </row>
    <row r="644" spans="11:12" ht="14.25" customHeight="1">
      <c r="K644" s="94"/>
      <c r="L644" s="94"/>
    </row>
    <row r="645" spans="11:12" ht="14.25" customHeight="1">
      <c r="K645" s="94"/>
      <c r="L645" s="94"/>
    </row>
    <row r="646" spans="11:12" ht="14.25" customHeight="1">
      <c r="K646" s="94"/>
      <c r="L646" s="94"/>
    </row>
    <row r="647" spans="11:12" ht="14.25" customHeight="1">
      <c r="K647" s="94"/>
      <c r="L647" s="94"/>
    </row>
    <row r="648" spans="11:12" ht="14.25" customHeight="1">
      <c r="K648" s="94"/>
      <c r="L648" s="94"/>
    </row>
    <row r="649" spans="11:12" ht="14.25" customHeight="1">
      <c r="K649" s="94"/>
      <c r="L649" s="94"/>
    </row>
    <row r="650" spans="11:12" ht="14.25" customHeight="1">
      <c r="K650" s="94"/>
      <c r="L650" s="94"/>
    </row>
    <row r="651" spans="11:12" ht="14.25" customHeight="1">
      <c r="K651" s="94"/>
      <c r="L651" s="94"/>
    </row>
    <row r="652" spans="11:12" ht="14.25" customHeight="1">
      <c r="K652" s="94"/>
      <c r="L652" s="94"/>
    </row>
    <row r="653" spans="11:12" ht="14.25" customHeight="1">
      <c r="K653" s="94"/>
      <c r="L653" s="94"/>
    </row>
    <row r="654" spans="11:12" ht="14.25" customHeight="1">
      <c r="K654" s="94"/>
      <c r="L654" s="94"/>
    </row>
    <row r="655" spans="11:12" ht="14.25" customHeight="1">
      <c r="K655" s="94"/>
      <c r="L655" s="94"/>
    </row>
    <row r="656" spans="11:12" ht="14.25" customHeight="1">
      <c r="K656" s="94"/>
      <c r="L656" s="94"/>
    </row>
    <row r="657" spans="11:12" ht="14.25" customHeight="1">
      <c r="K657" s="94"/>
      <c r="L657" s="94"/>
    </row>
    <row r="658" spans="11:12" ht="14.25" customHeight="1">
      <c r="K658" s="94"/>
      <c r="L658" s="94"/>
    </row>
    <row r="659" spans="11:12" ht="14.25" customHeight="1">
      <c r="K659" s="94"/>
      <c r="L659" s="94"/>
    </row>
    <row r="660" spans="11:12" ht="14.25" customHeight="1">
      <c r="K660" s="94"/>
      <c r="L660" s="94"/>
    </row>
    <row r="661" spans="11:12" ht="14.25" customHeight="1">
      <c r="K661" s="94"/>
      <c r="L661" s="94"/>
    </row>
    <row r="662" spans="11:12" ht="14.25" customHeight="1">
      <c r="K662" s="94"/>
      <c r="L662" s="94"/>
    </row>
    <row r="663" spans="11:12" ht="14.25" customHeight="1">
      <c r="K663" s="94"/>
      <c r="L663" s="94"/>
    </row>
    <row r="664" spans="11:12" ht="14.25" customHeight="1">
      <c r="K664" s="94"/>
      <c r="L664" s="94"/>
    </row>
    <row r="665" spans="11:12" ht="14.25" customHeight="1">
      <c r="K665" s="94"/>
      <c r="L665" s="94"/>
    </row>
    <row r="666" spans="11:12" ht="14.25" customHeight="1">
      <c r="K666" s="94"/>
      <c r="L666" s="94"/>
    </row>
    <row r="667" spans="11:12" ht="14.25" customHeight="1">
      <c r="K667" s="94"/>
      <c r="L667" s="94"/>
    </row>
    <row r="668" spans="11:12" ht="14.25" customHeight="1">
      <c r="K668" s="94"/>
      <c r="L668" s="94"/>
    </row>
    <row r="669" spans="11:12" ht="14.25" customHeight="1">
      <c r="K669" s="94"/>
      <c r="L669" s="94"/>
    </row>
    <row r="670" spans="11:12" ht="14.25" customHeight="1">
      <c r="K670" s="94"/>
      <c r="L670" s="94"/>
    </row>
    <row r="671" spans="11:12" ht="14.25" customHeight="1">
      <c r="K671" s="94"/>
      <c r="L671" s="94"/>
    </row>
    <row r="672" spans="11:12" ht="14.25" customHeight="1">
      <c r="K672" s="94"/>
      <c r="L672" s="94"/>
    </row>
    <row r="673" spans="11:12" ht="14.25" customHeight="1">
      <c r="K673" s="94"/>
      <c r="L673" s="94"/>
    </row>
    <row r="674" spans="11:12" ht="14.25" customHeight="1">
      <c r="K674" s="94"/>
      <c r="L674" s="94"/>
    </row>
    <row r="675" spans="11:12" ht="14.25" customHeight="1">
      <c r="K675" s="94"/>
      <c r="L675" s="94"/>
    </row>
    <row r="676" spans="11:12" ht="14.25" customHeight="1">
      <c r="K676" s="94"/>
      <c r="L676" s="94"/>
    </row>
    <row r="677" spans="11:12" ht="14.25" customHeight="1">
      <c r="K677" s="94"/>
      <c r="L677" s="94"/>
    </row>
    <row r="678" spans="11:12" ht="14.25" customHeight="1">
      <c r="K678" s="94"/>
      <c r="L678" s="94"/>
    </row>
    <row r="679" spans="11:12" ht="14.25" customHeight="1">
      <c r="K679" s="94"/>
      <c r="L679" s="94"/>
    </row>
    <row r="680" spans="11:12" ht="14.25" customHeight="1">
      <c r="K680" s="94"/>
      <c r="L680" s="94"/>
    </row>
    <row r="681" spans="11:12" ht="14.25" customHeight="1">
      <c r="K681" s="94"/>
      <c r="L681" s="94"/>
    </row>
    <row r="682" spans="11:12" ht="14.25" customHeight="1">
      <c r="K682" s="94"/>
      <c r="L682" s="94"/>
    </row>
    <row r="683" spans="11:12" ht="14.25" customHeight="1">
      <c r="K683" s="94"/>
      <c r="L683" s="94"/>
    </row>
    <row r="684" spans="11:12" ht="14.25" customHeight="1">
      <c r="K684" s="94"/>
      <c r="L684" s="94"/>
    </row>
    <row r="685" spans="11:12" ht="14.25" customHeight="1">
      <c r="K685" s="94"/>
      <c r="L685" s="94"/>
    </row>
    <row r="686" spans="11:12" ht="14.25" customHeight="1">
      <c r="K686" s="94"/>
      <c r="L686" s="94"/>
    </row>
    <row r="687" spans="11:12" ht="14.25" customHeight="1">
      <c r="K687" s="94"/>
      <c r="L687" s="94"/>
    </row>
    <row r="688" spans="11:12" ht="14.25" customHeight="1">
      <c r="K688" s="94"/>
      <c r="L688" s="94"/>
    </row>
    <row r="689" spans="11:12" ht="14.25" customHeight="1">
      <c r="K689" s="94"/>
      <c r="L689" s="94"/>
    </row>
    <row r="690" spans="11:12" ht="14.25" customHeight="1">
      <c r="K690" s="94"/>
      <c r="L690" s="94"/>
    </row>
    <row r="691" spans="11:12" ht="14.25" customHeight="1">
      <c r="K691" s="94"/>
      <c r="L691" s="94"/>
    </row>
    <row r="692" spans="11:12" ht="14.25" customHeight="1">
      <c r="K692" s="94"/>
      <c r="L692" s="94"/>
    </row>
    <row r="693" spans="11:12" ht="14.25" customHeight="1">
      <c r="K693" s="94"/>
      <c r="L693" s="94"/>
    </row>
    <row r="694" spans="11:12" ht="14.25" customHeight="1">
      <c r="K694" s="94"/>
      <c r="L694" s="94"/>
    </row>
    <row r="695" spans="11:12" ht="14.25" customHeight="1">
      <c r="K695" s="94"/>
      <c r="L695" s="94"/>
    </row>
    <row r="696" spans="11:12" ht="14.25" customHeight="1">
      <c r="K696" s="94"/>
      <c r="L696" s="94"/>
    </row>
    <row r="697" spans="11:12" ht="14.25" customHeight="1">
      <c r="K697" s="94"/>
      <c r="L697" s="94"/>
    </row>
    <row r="698" spans="11:12" ht="14.25" customHeight="1">
      <c r="K698" s="94"/>
      <c r="L698" s="94"/>
    </row>
    <row r="699" spans="11:12" ht="14.25" customHeight="1">
      <c r="K699" s="94"/>
      <c r="L699" s="94"/>
    </row>
    <row r="700" spans="11:12" ht="14.25" customHeight="1">
      <c r="K700" s="94"/>
      <c r="L700" s="94"/>
    </row>
    <row r="701" spans="11:12" ht="14.25" customHeight="1">
      <c r="K701" s="94"/>
      <c r="L701" s="94"/>
    </row>
    <row r="702" spans="11:12" ht="14.25" customHeight="1">
      <c r="K702" s="94"/>
      <c r="L702" s="94"/>
    </row>
    <row r="703" spans="11:12" ht="14.25" customHeight="1">
      <c r="K703" s="94"/>
      <c r="L703" s="94"/>
    </row>
    <row r="704" spans="11:12" ht="14.25" customHeight="1">
      <c r="K704" s="94"/>
      <c r="L704" s="94"/>
    </row>
    <row r="705" spans="11:12" ht="14.25" customHeight="1">
      <c r="K705" s="94"/>
      <c r="L705" s="94"/>
    </row>
    <row r="706" spans="11:12" ht="14.25" customHeight="1">
      <c r="K706" s="94"/>
      <c r="L706" s="94"/>
    </row>
    <row r="707" spans="11:12" ht="14.25" customHeight="1">
      <c r="K707" s="94"/>
      <c r="L707" s="94"/>
    </row>
    <row r="708" spans="11:12" ht="14.25" customHeight="1">
      <c r="K708" s="94"/>
      <c r="L708" s="94"/>
    </row>
    <row r="709" spans="11:12" ht="14.25" customHeight="1">
      <c r="K709" s="94"/>
      <c r="L709" s="94"/>
    </row>
    <row r="710" spans="11:12" ht="14.25" customHeight="1">
      <c r="K710" s="94"/>
      <c r="L710" s="94"/>
    </row>
    <row r="711" spans="11:12" ht="14.25" customHeight="1">
      <c r="K711" s="94"/>
      <c r="L711" s="94"/>
    </row>
    <row r="712" spans="11:12" ht="14.25" customHeight="1">
      <c r="K712" s="94"/>
      <c r="L712" s="94"/>
    </row>
    <row r="713" spans="11:12" ht="14.25" customHeight="1">
      <c r="K713" s="94"/>
      <c r="L713" s="94"/>
    </row>
    <row r="714" spans="11:12" ht="14.25" customHeight="1">
      <c r="K714" s="94"/>
      <c r="L714" s="94"/>
    </row>
    <row r="715" spans="11:12" ht="14.25" customHeight="1">
      <c r="K715" s="94"/>
      <c r="L715" s="94"/>
    </row>
    <row r="716" spans="11:12" ht="14.25" customHeight="1">
      <c r="K716" s="94"/>
      <c r="L716" s="94"/>
    </row>
    <row r="717" spans="11:12" ht="14.25" customHeight="1">
      <c r="K717" s="94"/>
      <c r="L717" s="94"/>
    </row>
    <row r="718" spans="11:12" ht="14.25" customHeight="1">
      <c r="K718" s="94"/>
      <c r="L718" s="94"/>
    </row>
    <row r="719" spans="11:12" ht="14.25" customHeight="1">
      <c r="K719" s="94"/>
      <c r="L719" s="94"/>
    </row>
    <row r="720" spans="11:12" ht="14.25" customHeight="1">
      <c r="K720" s="94"/>
      <c r="L720" s="94"/>
    </row>
    <row r="721" spans="11:12" ht="14.25" customHeight="1">
      <c r="K721" s="94"/>
      <c r="L721" s="94"/>
    </row>
    <row r="722" spans="11:12" ht="14.25" customHeight="1">
      <c r="K722" s="94"/>
      <c r="L722" s="94"/>
    </row>
    <row r="723" spans="11:12" ht="14.25" customHeight="1">
      <c r="K723" s="94"/>
      <c r="L723" s="94"/>
    </row>
    <row r="724" spans="11:12" ht="14.25" customHeight="1">
      <c r="K724" s="94"/>
      <c r="L724" s="94"/>
    </row>
    <row r="725" spans="11:12" ht="14.25" customHeight="1">
      <c r="K725" s="94"/>
      <c r="L725" s="94"/>
    </row>
    <row r="726" spans="11:12" ht="14.25" customHeight="1">
      <c r="K726" s="94"/>
      <c r="L726" s="94"/>
    </row>
    <row r="727" spans="11:12" ht="14.25" customHeight="1">
      <c r="K727" s="94"/>
      <c r="L727" s="94"/>
    </row>
    <row r="728" spans="11:12" ht="14.25" customHeight="1">
      <c r="K728" s="94"/>
      <c r="L728" s="94"/>
    </row>
    <row r="729" spans="11:12" ht="14.25" customHeight="1">
      <c r="K729" s="94"/>
      <c r="L729" s="94"/>
    </row>
    <row r="730" spans="11:12" ht="14.25" customHeight="1">
      <c r="K730" s="94"/>
      <c r="L730" s="94"/>
    </row>
    <row r="731" spans="11:12" ht="14.25" customHeight="1">
      <c r="K731" s="94"/>
      <c r="L731" s="94"/>
    </row>
    <row r="732" spans="11:12" ht="14.25" customHeight="1">
      <c r="K732" s="94"/>
      <c r="L732" s="94"/>
    </row>
    <row r="733" spans="11:12" ht="14.25" customHeight="1">
      <c r="K733" s="94"/>
      <c r="L733" s="94"/>
    </row>
    <row r="734" spans="11:12" ht="14.25" customHeight="1">
      <c r="K734" s="94"/>
      <c r="L734" s="94"/>
    </row>
    <row r="735" spans="11:12" ht="14.25" customHeight="1">
      <c r="K735" s="94"/>
      <c r="L735" s="94"/>
    </row>
    <row r="736" spans="11:12" ht="14.25" customHeight="1">
      <c r="K736" s="94"/>
      <c r="L736" s="94"/>
    </row>
    <row r="737" spans="11:12" ht="14.25" customHeight="1">
      <c r="K737" s="94"/>
      <c r="L737" s="94"/>
    </row>
    <row r="738" spans="11:12" ht="14.25" customHeight="1">
      <c r="K738" s="94"/>
      <c r="L738" s="94"/>
    </row>
    <row r="739" spans="11:12" ht="14.25" customHeight="1">
      <c r="K739" s="94"/>
      <c r="L739" s="94"/>
    </row>
    <row r="740" spans="11:12" ht="14.25" customHeight="1">
      <c r="K740" s="94"/>
      <c r="L740" s="94"/>
    </row>
    <row r="741" spans="11:12" ht="14.25" customHeight="1">
      <c r="K741" s="94"/>
      <c r="L741" s="94"/>
    </row>
    <row r="742" spans="11:12" ht="14.25" customHeight="1">
      <c r="K742" s="94"/>
      <c r="L742" s="94"/>
    </row>
    <row r="743" spans="11:12" ht="14.25" customHeight="1">
      <c r="K743" s="94"/>
      <c r="L743" s="94"/>
    </row>
    <row r="744" spans="11:12" ht="14.25" customHeight="1">
      <c r="K744" s="94"/>
      <c r="L744" s="94"/>
    </row>
    <row r="745" spans="11:12" ht="14.25" customHeight="1">
      <c r="K745" s="94"/>
      <c r="L745" s="94"/>
    </row>
    <row r="746" spans="11:12" ht="14.25" customHeight="1">
      <c r="K746" s="94"/>
      <c r="L746" s="94"/>
    </row>
    <row r="747" spans="11:12" ht="14.25" customHeight="1">
      <c r="K747" s="94"/>
      <c r="L747" s="94"/>
    </row>
    <row r="748" spans="11:12" ht="14.25" customHeight="1">
      <c r="K748" s="94"/>
      <c r="L748" s="94"/>
    </row>
    <row r="749" spans="11:12" ht="14.25" customHeight="1">
      <c r="K749" s="94"/>
      <c r="L749" s="94"/>
    </row>
    <row r="750" spans="11:12" ht="14.25" customHeight="1">
      <c r="K750" s="94"/>
      <c r="L750" s="94"/>
    </row>
    <row r="751" spans="11:12" ht="14.25" customHeight="1">
      <c r="K751" s="94"/>
      <c r="L751" s="94"/>
    </row>
    <row r="752" spans="11:12" ht="14.25" customHeight="1">
      <c r="K752" s="94"/>
      <c r="L752" s="94"/>
    </row>
    <row r="753" spans="11:12" ht="14.25" customHeight="1">
      <c r="K753" s="94"/>
      <c r="L753" s="94"/>
    </row>
    <row r="754" spans="11:12" ht="14.25" customHeight="1">
      <c r="K754" s="94"/>
      <c r="L754" s="94"/>
    </row>
    <row r="755" spans="11:12" ht="14.25" customHeight="1">
      <c r="K755" s="94"/>
      <c r="L755" s="94"/>
    </row>
    <row r="756" spans="11:12" ht="14.25" customHeight="1">
      <c r="K756" s="94"/>
      <c r="L756" s="94"/>
    </row>
    <row r="757" spans="11:12" ht="14.25" customHeight="1">
      <c r="K757" s="94"/>
      <c r="L757" s="94"/>
    </row>
    <row r="758" spans="11:12" ht="14.25" customHeight="1">
      <c r="K758" s="94"/>
      <c r="L758" s="94"/>
    </row>
    <row r="759" spans="11:12" ht="14.25" customHeight="1">
      <c r="K759" s="94"/>
      <c r="L759" s="94"/>
    </row>
    <row r="760" spans="11:12" ht="14.25" customHeight="1">
      <c r="K760" s="94"/>
      <c r="L760" s="94"/>
    </row>
    <row r="761" spans="11:12" ht="14.25" customHeight="1">
      <c r="K761" s="94"/>
      <c r="L761" s="94"/>
    </row>
    <row r="762" spans="11:12" ht="14.25" customHeight="1">
      <c r="K762" s="94"/>
      <c r="L762" s="94"/>
    </row>
    <row r="763" spans="11:12" ht="14.25" customHeight="1">
      <c r="K763" s="94"/>
      <c r="L763" s="94"/>
    </row>
    <row r="764" spans="11:12" ht="14.25" customHeight="1">
      <c r="K764" s="94"/>
      <c r="L764" s="94"/>
    </row>
    <row r="765" spans="11:12" ht="14.25" customHeight="1">
      <c r="K765" s="94"/>
      <c r="L765" s="94"/>
    </row>
    <row r="766" spans="11:12" ht="14.25" customHeight="1">
      <c r="K766" s="94"/>
      <c r="L766" s="94"/>
    </row>
    <row r="767" spans="11:12" ht="14.25" customHeight="1">
      <c r="K767" s="94"/>
      <c r="L767" s="94"/>
    </row>
    <row r="768" spans="11:12" ht="14.25" customHeight="1">
      <c r="K768" s="94"/>
      <c r="L768" s="94"/>
    </row>
    <row r="769" spans="11:12" ht="14.25" customHeight="1">
      <c r="K769" s="94"/>
      <c r="L769" s="94"/>
    </row>
    <row r="770" spans="11:12" ht="14.25" customHeight="1">
      <c r="K770" s="94"/>
      <c r="L770" s="94"/>
    </row>
    <row r="771" spans="11:12" ht="14.25" customHeight="1">
      <c r="K771" s="94"/>
      <c r="L771" s="94"/>
    </row>
    <row r="772" spans="11:12" ht="14.25" customHeight="1">
      <c r="K772" s="94"/>
      <c r="L772" s="94"/>
    </row>
    <row r="773" spans="11:12" ht="14.25" customHeight="1">
      <c r="K773" s="94"/>
      <c r="L773" s="94"/>
    </row>
    <row r="774" spans="11:12" ht="14.25" customHeight="1">
      <c r="K774" s="94"/>
      <c r="L774" s="94"/>
    </row>
    <row r="775" spans="11:12" ht="14.25" customHeight="1">
      <c r="K775" s="94"/>
      <c r="L775" s="94"/>
    </row>
    <row r="776" spans="11:12" ht="14.25" customHeight="1">
      <c r="K776" s="94"/>
      <c r="L776" s="94"/>
    </row>
    <row r="777" spans="11:12" ht="14.25" customHeight="1">
      <c r="K777" s="94"/>
      <c r="L777" s="94"/>
    </row>
    <row r="778" spans="11:12" ht="14.25" customHeight="1">
      <c r="K778" s="94"/>
      <c r="L778" s="94"/>
    </row>
    <row r="779" spans="11:12" ht="14.25" customHeight="1">
      <c r="K779" s="94"/>
      <c r="L779" s="94"/>
    </row>
    <row r="780" spans="11:12" ht="14.25" customHeight="1">
      <c r="K780" s="94"/>
      <c r="L780" s="94"/>
    </row>
    <row r="781" spans="11:12" ht="14.25" customHeight="1">
      <c r="K781" s="94"/>
      <c r="L781" s="94"/>
    </row>
    <row r="782" spans="11:12" ht="14.25" customHeight="1">
      <c r="K782" s="94"/>
      <c r="L782" s="94"/>
    </row>
    <row r="783" spans="11:12" ht="14.25" customHeight="1">
      <c r="K783" s="94"/>
      <c r="L783" s="94"/>
    </row>
    <row r="784" spans="11:12" ht="14.25" customHeight="1">
      <c r="K784" s="94"/>
      <c r="L784" s="94"/>
    </row>
    <row r="785" spans="11:12" ht="14.25" customHeight="1">
      <c r="K785" s="94"/>
      <c r="L785" s="94"/>
    </row>
    <row r="786" spans="11:12" ht="14.25" customHeight="1">
      <c r="K786" s="94"/>
      <c r="L786" s="94"/>
    </row>
    <row r="787" spans="11:12" ht="14.25" customHeight="1">
      <c r="K787" s="94"/>
      <c r="L787" s="94"/>
    </row>
    <row r="788" spans="11:12" ht="14.25" customHeight="1">
      <c r="K788" s="94"/>
      <c r="L788" s="94"/>
    </row>
    <row r="789" spans="11:12" ht="14.25" customHeight="1">
      <c r="K789" s="94"/>
      <c r="L789" s="94"/>
    </row>
    <row r="790" spans="11:12" ht="14.25" customHeight="1">
      <c r="K790" s="94"/>
      <c r="L790" s="94"/>
    </row>
    <row r="791" spans="11:12" ht="14.25" customHeight="1">
      <c r="K791" s="94"/>
      <c r="L791" s="94"/>
    </row>
    <row r="792" spans="11:12" ht="14.25" customHeight="1">
      <c r="K792" s="94"/>
      <c r="L792" s="94"/>
    </row>
    <row r="793" spans="11:12" ht="14.25" customHeight="1">
      <c r="K793" s="94"/>
      <c r="L793" s="94"/>
    </row>
    <row r="794" spans="11:12" ht="14.25" customHeight="1">
      <c r="K794" s="94"/>
      <c r="L794" s="94"/>
    </row>
    <row r="795" spans="11:12" ht="14.25" customHeight="1">
      <c r="K795" s="94"/>
      <c r="L795" s="94"/>
    </row>
    <row r="796" spans="11:12" ht="14.25" customHeight="1">
      <c r="K796" s="94"/>
      <c r="L796" s="94"/>
    </row>
    <row r="797" spans="11:12" ht="14.25" customHeight="1">
      <c r="K797" s="94"/>
      <c r="L797" s="94"/>
    </row>
    <row r="798" spans="11:12" ht="14.25" customHeight="1">
      <c r="K798" s="94"/>
      <c r="L798" s="94"/>
    </row>
    <row r="799" spans="11:12" ht="14.25" customHeight="1">
      <c r="K799" s="94"/>
      <c r="L799" s="94"/>
    </row>
    <row r="800" spans="11:12" ht="14.25" customHeight="1">
      <c r="K800" s="94"/>
      <c r="L800" s="94"/>
    </row>
    <row r="801" spans="11:12" ht="14.25" customHeight="1">
      <c r="K801" s="94"/>
      <c r="L801" s="94"/>
    </row>
    <row r="802" spans="11:12" ht="14.25" customHeight="1">
      <c r="K802" s="94"/>
      <c r="L802" s="94"/>
    </row>
    <row r="803" spans="11:12" ht="14.25" customHeight="1">
      <c r="K803" s="94"/>
      <c r="L803" s="94"/>
    </row>
    <row r="804" spans="11:12" ht="14.25" customHeight="1">
      <c r="K804" s="94"/>
      <c r="L804" s="94"/>
    </row>
    <row r="805" spans="11:12" ht="14.25" customHeight="1">
      <c r="K805" s="94"/>
      <c r="L805" s="94"/>
    </row>
    <row r="806" spans="11:12" ht="14.25" customHeight="1">
      <c r="K806" s="94"/>
      <c r="L806" s="94"/>
    </row>
    <row r="807" spans="11:12" ht="14.25" customHeight="1">
      <c r="K807" s="94"/>
      <c r="L807" s="94"/>
    </row>
    <row r="808" spans="11:12" ht="14.25" customHeight="1">
      <c r="K808" s="94"/>
      <c r="L808" s="94"/>
    </row>
    <row r="809" spans="11:12" ht="14.25" customHeight="1">
      <c r="K809" s="94"/>
      <c r="L809" s="94"/>
    </row>
    <row r="810" spans="11:12" ht="14.25" customHeight="1">
      <c r="K810" s="94"/>
      <c r="L810" s="94"/>
    </row>
    <row r="811" spans="11:12" ht="14.25" customHeight="1">
      <c r="K811" s="94"/>
      <c r="L811" s="94"/>
    </row>
    <row r="812" spans="11:12" ht="14.25" customHeight="1">
      <c r="K812" s="94"/>
      <c r="L812" s="94"/>
    </row>
    <row r="813" spans="11:12" ht="14.25" customHeight="1">
      <c r="K813" s="94"/>
      <c r="L813" s="94"/>
    </row>
    <row r="814" spans="11:12" ht="14.25" customHeight="1">
      <c r="K814" s="94"/>
      <c r="L814" s="94"/>
    </row>
    <row r="815" spans="11:12" ht="14.25" customHeight="1">
      <c r="K815" s="94"/>
      <c r="L815" s="94"/>
    </row>
    <row r="816" spans="11:12" ht="14.25" customHeight="1">
      <c r="K816" s="94"/>
      <c r="L816" s="94"/>
    </row>
    <row r="817" spans="11:12" ht="14.25" customHeight="1">
      <c r="K817" s="94"/>
      <c r="L817" s="94"/>
    </row>
    <row r="818" spans="11:12" ht="14.25" customHeight="1">
      <c r="K818" s="94"/>
      <c r="L818" s="94"/>
    </row>
    <row r="819" spans="11:12" ht="14.25" customHeight="1">
      <c r="K819" s="94"/>
      <c r="L819" s="94"/>
    </row>
    <row r="820" spans="11:12" ht="14.25" customHeight="1">
      <c r="K820" s="94"/>
      <c r="L820" s="94"/>
    </row>
    <row r="821" spans="11:12" ht="14.25" customHeight="1">
      <c r="K821" s="94"/>
      <c r="L821" s="94"/>
    </row>
    <row r="822" spans="11:12" ht="14.25" customHeight="1">
      <c r="K822" s="94"/>
      <c r="L822" s="94"/>
    </row>
    <row r="823" spans="11:12" ht="14.25" customHeight="1">
      <c r="K823" s="94"/>
      <c r="L823" s="94"/>
    </row>
    <row r="824" spans="11:12" ht="14.25" customHeight="1">
      <c r="K824" s="94"/>
      <c r="L824" s="94"/>
    </row>
    <row r="825" spans="11:12" ht="14.25" customHeight="1">
      <c r="K825" s="94"/>
      <c r="L825" s="94"/>
    </row>
    <row r="826" spans="11:12" ht="14.25" customHeight="1">
      <c r="K826" s="94"/>
      <c r="L826" s="94"/>
    </row>
    <row r="827" spans="11:12" ht="14.25" customHeight="1">
      <c r="K827" s="94"/>
      <c r="L827" s="94"/>
    </row>
    <row r="828" spans="11:12" ht="14.25" customHeight="1">
      <c r="K828" s="94"/>
      <c r="L828" s="94"/>
    </row>
    <row r="829" spans="11:12" ht="14.25" customHeight="1">
      <c r="K829" s="94"/>
      <c r="L829" s="94"/>
    </row>
    <row r="830" spans="11:12" ht="14.25" customHeight="1">
      <c r="K830" s="94"/>
      <c r="L830" s="94"/>
    </row>
    <row r="831" spans="11:12" ht="14.25" customHeight="1">
      <c r="K831" s="94"/>
      <c r="L831" s="94"/>
    </row>
    <row r="832" spans="11:12" ht="14.25" customHeight="1">
      <c r="K832" s="94"/>
      <c r="L832" s="94"/>
    </row>
    <row r="833" spans="11:12" ht="14.25" customHeight="1">
      <c r="K833" s="94"/>
      <c r="L833" s="94"/>
    </row>
    <row r="834" spans="11:12" ht="14.25" customHeight="1">
      <c r="K834" s="94"/>
      <c r="L834" s="94"/>
    </row>
    <row r="835" spans="11:12" ht="14.25" customHeight="1">
      <c r="K835" s="94"/>
      <c r="L835" s="94"/>
    </row>
    <row r="836" spans="11:12" ht="14.25" customHeight="1">
      <c r="K836" s="94"/>
      <c r="L836" s="94"/>
    </row>
    <row r="837" spans="11:12" ht="14.25" customHeight="1">
      <c r="K837" s="94"/>
      <c r="L837" s="94"/>
    </row>
    <row r="838" spans="11:12" ht="14.25" customHeight="1">
      <c r="K838" s="94"/>
      <c r="L838" s="94"/>
    </row>
    <row r="839" spans="11:12" ht="14.25" customHeight="1">
      <c r="K839" s="94"/>
      <c r="L839" s="94"/>
    </row>
    <row r="840" spans="11:12" ht="14.25" customHeight="1">
      <c r="K840" s="94"/>
      <c r="L840" s="94"/>
    </row>
    <row r="841" spans="11:12" ht="14.25" customHeight="1">
      <c r="K841" s="94"/>
      <c r="L841" s="94"/>
    </row>
    <row r="842" spans="11:12" ht="14.25" customHeight="1">
      <c r="K842" s="94"/>
      <c r="L842" s="94"/>
    </row>
    <row r="843" spans="11:12" ht="14.25" customHeight="1">
      <c r="K843" s="94"/>
      <c r="L843" s="94"/>
    </row>
    <row r="844" spans="11:12" ht="14.25" customHeight="1">
      <c r="K844" s="94"/>
      <c r="L844" s="94"/>
    </row>
    <row r="845" spans="11:12" ht="14.25" customHeight="1">
      <c r="K845" s="94"/>
      <c r="L845" s="94"/>
    </row>
    <row r="846" spans="11:12" ht="14.25" customHeight="1">
      <c r="K846" s="94"/>
      <c r="L846" s="94"/>
    </row>
    <row r="847" spans="11:12" ht="14.25" customHeight="1">
      <c r="K847" s="94"/>
      <c r="L847" s="94"/>
    </row>
    <row r="848" spans="11:12" ht="14.25" customHeight="1">
      <c r="K848" s="94"/>
      <c r="L848" s="94"/>
    </row>
    <row r="849" spans="11:12" ht="14.25" customHeight="1">
      <c r="K849" s="94"/>
      <c r="L849" s="94"/>
    </row>
    <row r="850" spans="11:12" ht="14.25" customHeight="1">
      <c r="K850" s="94"/>
      <c r="L850" s="94"/>
    </row>
    <row r="851" spans="11:12" ht="14.25" customHeight="1">
      <c r="K851" s="94"/>
      <c r="L851" s="94"/>
    </row>
    <row r="852" spans="11:12" ht="14.25" customHeight="1">
      <c r="K852" s="94"/>
      <c r="L852" s="94"/>
    </row>
    <row r="853" spans="11:12" ht="14.25" customHeight="1">
      <c r="K853" s="94"/>
      <c r="L853" s="94"/>
    </row>
    <row r="854" spans="11:12" ht="14.25" customHeight="1">
      <c r="K854" s="94"/>
      <c r="L854" s="94"/>
    </row>
    <row r="855" spans="11:12" ht="14.25" customHeight="1">
      <c r="K855" s="94"/>
      <c r="L855" s="94"/>
    </row>
    <row r="856" spans="11:12" ht="14.25" customHeight="1">
      <c r="K856" s="94"/>
      <c r="L856" s="94"/>
    </row>
    <row r="857" spans="11:12" ht="14.25" customHeight="1">
      <c r="K857" s="94"/>
      <c r="L857" s="94"/>
    </row>
    <row r="858" spans="11:12" ht="14.25" customHeight="1">
      <c r="K858" s="94"/>
      <c r="L858" s="94"/>
    </row>
    <row r="859" spans="11:12" ht="14.25" customHeight="1">
      <c r="K859" s="94"/>
      <c r="L859" s="94"/>
    </row>
    <row r="860" spans="11:12" ht="14.25" customHeight="1">
      <c r="K860" s="94"/>
      <c r="L860" s="94"/>
    </row>
    <row r="861" spans="11:12" ht="14.25" customHeight="1">
      <c r="K861" s="94"/>
      <c r="L861" s="94"/>
    </row>
    <row r="862" spans="11:12" ht="14.25" customHeight="1">
      <c r="K862" s="94"/>
      <c r="L862" s="94"/>
    </row>
    <row r="863" spans="11:12" ht="14.25" customHeight="1">
      <c r="K863" s="94"/>
      <c r="L863" s="94"/>
    </row>
    <row r="864" spans="11:12" ht="14.25" customHeight="1">
      <c r="K864" s="94"/>
      <c r="L864" s="94"/>
    </row>
    <row r="865" spans="11:12" ht="14.25" customHeight="1">
      <c r="K865" s="94"/>
      <c r="L865" s="94"/>
    </row>
    <row r="866" spans="11:12" ht="14.25" customHeight="1">
      <c r="K866" s="94"/>
      <c r="L866" s="94"/>
    </row>
    <row r="867" spans="11:12" ht="14.25" customHeight="1">
      <c r="K867" s="94"/>
      <c r="L867" s="94"/>
    </row>
    <row r="868" spans="11:12" ht="14.25" customHeight="1">
      <c r="K868" s="94"/>
      <c r="L868" s="94"/>
    </row>
    <row r="869" spans="11:12" ht="14.25" customHeight="1">
      <c r="K869" s="94"/>
      <c r="L869" s="94"/>
    </row>
    <row r="870" spans="11:12" ht="14.25" customHeight="1">
      <c r="K870" s="94"/>
      <c r="L870" s="94"/>
    </row>
    <row r="871" spans="11:12" ht="14.25" customHeight="1">
      <c r="K871" s="94"/>
      <c r="L871" s="94"/>
    </row>
    <row r="872" spans="11:12" ht="14.25" customHeight="1">
      <c r="K872" s="94"/>
      <c r="L872" s="94"/>
    </row>
    <row r="873" spans="11:12" ht="14.25" customHeight="1">
      <c r="K873" s="94"/>
      <c r="L873" s="94"/>
    </row>
    <row r="874" spans="11:12" ht="14.25" customHeight="1">
      <c r="K874" s="94"/>
      <c r="L874" s="94"/>
    </row>
    <row r="875" spans="11:12" ht="14.25" customHeight="1">
      <c r="K875" s="94"/>
      <c r="L875" s="94"/>
    </row>
    <row r="876" spans="11:12" ht="14.25" customHeight="1">
      <c r="K876" s="94"/>
      <c r="L876" s="94"/>
    </row>
    <row r="877" spans="11:12" ht="14.25" customHeight="1">
      <c r="K877" s="94"/>
      <c r="L877" s="94"/>
    </row>
    <row r="878" spans="11:12" ht="14.25" customHeight="1">
      <c r="K878" s="94"/>
      <c r="L878" s="94"/>
    </row>
    <row r="879" spans="11:12" ht="14.25" customHeight="1">
      <c r="K879" s="94"/>
      <c r="L879" s="94"/>
    </row>
    <row r="880" spans="11:12" ht="14.25" customHeight="1">
      <c r="K880" s="94"/>
      <c r="L880" s="94"/>
    </row>
    <row r="881" spans="11:12" ht="14.25" customHeight="1">
      <c r="K881" s="94"/>
      <c r="L881" s="94"/>
    </row>
    <row r="882" spans="11:12" ht="14.25" customHeight="1">
      <c r="K882" s="94"/>
      <c r="L882" s="94"/>
    </row>
    <row r="883" spans="11:12" ht="14.25" customHeight="1">
      <c r="K883" s="94"/>
      <c r="L883" s="94"/>
    </row>
    <row r="884" spans="11:12" ht="14.25" customHeight="1">
      <c r="K884" s="94"/>
      <c r="L884" s="94"/>
    </row>
    <row r="885" spans="11:12" ht="14.25" customHeight="1">
      <c r="K885" s="94"/>
      <c r="L885" s="94"/>
    </row>
    <row r="886" spans="11:12" ht="14.25" customHeight="1">
      <c r="K886" s="94"/>
      <c r="L886" s="94"/>
    </row>
    <row r="887" spans="11:12" ht="14.25" customHeight="1">
      <c r="K887" s="94"/>
      <c r="L887" s="94"/>
    </row>
    <row r="888" spans="11:12" ht="14.25" customHeight="1">
      <c r="K888" s="94"/>
      <c r="L888" s="94"/>
    </row>
    <row r="889" spans="11:12" ht="14.25" customHeight="1">
      <c r="K889" s="94"/>
      <c r="L889" s="94"/>
    </row>
    <row r="890" spans="11:12" ht="14.25" customHeight="1">
      <c r="K890" s="94"/>
      <c r="L890" s="94"/>
    </row>
    <row r="891" spans="11:12" ht="14.25" customHeight="1">
      <c r="K891" s="94"/>
      <c r="L891" s="94"/>
    </row>
    <row r="892" spans="11:12" ht="14.25" customHeight="1">
      <c r="K892" s="94"/>
      <c r="L892" s="94"/>
    </row>
    <row r="893" spans="11:12" ht="14.25" customHeight="1">
      <c r="K893" s="94"/>
      <c r="L893" s="94"/>
    </row>
    <row r="894" spans="11:12" ht="14.25" customHeight="1">
      <c r="K894" s="94"/>
      <c r="L894" s="94"/>
    </row>
    <row r="895" spans="11:12" ht="14.25" customHeight="1">
      <c r="K895" s="94"/>
      <c r="L895" s="94"/>
    </row>
    <row r="896" spans="11:12" ht="14.25" customHeight="1">
      <c r="K896" s="94"/>
      <c r="L896" s="94"/>
    </row>
    <row r="897" spans="11:12" ht="14.25" customHeight="1">
      <c r="K897" s="94"/>
      <c r="L897" s="94"/>
    </row>
    <row r="898" spans="11:12" ht="14.25" customHeight="1">
      <c r="K898" s="94"/>
      <c r="L898" s="94"/>
    </row>
    <row r="899" spans="11:12" ht="14.25" customHeight="1">
      <c r="K899" s="94"/>
      <c r="L899" s="94"/>
    </row>
    <row r="900" spans="11:12" ht="14.25" customHeight="1">
      <c r="K900" s="94"/>
      <c r="L900" s="94"/>
    </row>
    <row r="901" spans="11:12" ht="14.25" customHeight="1">
      <c r="K901" s="94"/>
      <c r="L901" s="94"/>
    </row>
    <row r="902" spans="11:12" ht="14.25" customHeight="1">
      <c r="K902" s="94"/>
      <c r="L902" s="94"/>
    </row>
    <row r="903" spans="11:12" ht="14.25" customHeight="1">
      <c r="K903" s="94"/>
      <c r="L903" s="94"/>
    </row>
    <row r="904" spans="11:12" ht="14.25" customHeight="1">
      <c r="K904" s="94"/>
      <c r="L904" s="94"/>
    </row>
    <row r="905" spans="11:12" ht="14.25" customHeight="1">
      <c r="K905" s="94"/>
      <c r="L905" s="94"/>
    </row>
    <row r="906" spans="11:12" ht="14.25" customHeight="1">
      <c r="K906" s="94"/>
      <c r="L906" s="94"/>
    </row>
    <row r="907" spans="11:12" ht="14.25" customHeight="1">
      <c r="K907" s="94"/>
      <c r="L907" s="94"/>
    </row>
    <row r="908" spans="11:12" ht="14.25" customHeight="1">
      <c r="K908" s="94"/>
      <c r="L908" s="94"/>
    </row>
    <row r="909" spans="11:12" ht="14.25" customHeight="1">
      <c r="K909" s="94"/>
      <c r="L909" s="94"/>
    </row>
    <row r="910" spans="11:12" ht="14.25" customHeight="1">
      <c r="K910" s="94"/>
      <c r="L910" s="94"/>
    </row>
    <row r="911" spans="11:12" ht="14.25" customHeight="1">
      <c r="K911" s="94"/>
      <c r="L911" s="94"/>
    </row>
    <row r="912" spans="11:12" ht="14.25" customHeight="1">
      <c r="K912" s="94"/>
      <c r="L912" s="94"/>
    </row>
    <row r="913" spans="11:12" ht="14.25" customHeight="1">
      <c r="K913" s="94"/>
      <c r="L913" s="94"/>
    </row>
    <row r="914" spans="11:12" ht="14.25" customHeight="1">
      <c r="K914" s="94"/>
      <c r="L914" s="94"/>
    </row>
    <row r="915" spans="11:12" ht="14.25" customHeight="1">
      <c r="K915" s="94"/>
      <c r="L915" s="94"/>
    </row>
    <row r="916" spans="11:12" ht="14.25" customHeight="1">
      <c r="K916" s="94"/>
      <c r="L916" s="94"/>
    </row>
    <row r="917" spans="11:12" ht="14.25" customHeight="1">
      <c r="K917" s="94"/>
      <c r="L917" s="94"/>
    </row>
    <row r="918" spans="11:12" ht="14.25" customHeight="1">
      <c r="K918" s="94"/>
      <c r="L918" s="94"/>
    </row>
    <row r="919" spans="11:12" ht="14.25" customHeight="1">
      <c r="K919" s="94"/>
      <c r="L919" s="94"/>
    </row>
    <row r="920" spans="11:12" ht="14.25" customHeight="1">
      <c r="K920" s="94"/>
      <c r="L920" s="94"/>
    </row>
    <row r="921" spans="11:12" ht="14.25" customHeight="1">
      <c r="K921" s="94"/>
      <c r="L921" s="94"/>
    </row>
    <row r="922" spans="11:12" ht="14.25" customHeight="1">
      <c r="K922" s="94"/>
      <c r="L922" s="94"/>
    </row>
    <row r="923" spans="11:12" ht="14.25" customHeight="1">
      <c r="K923" s="94"/>
      <c r="L923" s="94"/>
    </row>
    <row r="924" spans="11:12" ht="14.25" customHeight="1">
      <c r="K924" s="94"/>
      <c r="L924" s="94"/>
    </row>
    <row r="925" spans="11:12" ht="14.25" customHeight="1">
      <c r="K925" s="94"/>
      <c r="L925" s="94"/>
    </row>
    <row r="926" spans="11:12" ht="14.25" customHeight="1">
      <c r="K926" s="94"/>
      <c r="L926" s="94"/>
    </row>
    <row r="927" spans="11:12" ht="14.25" customHeight="1">
      <c r="K927" s="94"/>
      <c r="L927" s="94"/>
    </row>
    <row r="928" spans="11:12" ht="14.25" customHeight="1">
      <c r="K928" s="94"/>
      <c r="L928" s="94"/>
    </row>
    <row r="929" spans="11:12" ht="14.25" customHeight="1">
      <c r="K929" s="94"/>
      <c r="L929" s="94"/>
    </row>
    <row r="930" spans="11:12" ht="14.25" customHeight="1">
      <c r="K930" s="94"/>
      <c r="L930" s="94"/>
    </row>
    <row r="931" spans="11:12" ht="14.25" customHeight="1">
      <c r="K931" s="94"/>
      <c r="L931" s="94"/>
    </row>
    <row r="932" spans="11:12" ht="14.25" customHeight="1">
      <c r="K932" s="94"/>
      <c r="L932" s="94"/>
    </row>
    <row r="933" spans="11:12" ht="14.25" customHeight="1">
      <c r="K933" s="94"/>
      <c r="L933" s="94"/>
    </row>
    <row r="934" spans="11:12" ht="14.25" customHeight="1">
      <c r="K934" s="94"/>
      <c r="L934" s="94"/>
    </row>
    <row r="935" spans="11:12" ht="14.25" customHeight="1">
      <c r="K935" s="94"/>
      <c r="L935" s="94"/>
    </row>
    <row r="936" spans="11:12" ht="14.25" customHeight="1">
      <c r="K936" s="94"/>
      <c r="L936" s="94"/>
    </row>
    <row r="937" spans="11:12" ht="14.25" customHeight="1">
      <c r="K937" s="94"/>
      <c r="L937" s="94"/>
    </row>
    <row r="938" spans="11:12" ht="14.25" customHeight="1">
      <c r="K938" s="94"/>
      <c r="L938" s="94"/>
    </row>
    <row r="939" spans="11:12" ht="14.25" customHeight="1">
      <c r="K939" s="94"/>
      <c r="L939" s="94"/>
    </row>
    <row r="940" spans="11:12" ht="14.25" customHeight="1">
      <c r="K940" s="94"/>
      <c r="L940" s="94"/>
    </row>
    <row r="941" spans="11:12" ht="14.25" customHeight="1">
      <c r="K941" s="94"/>
      <c r="L941" s="94"/>
    </row>
    <row r="942" spans="11:12" ht="14.25" customHeight="1">
      <c r="K942" s="94"/>
      <c r="L942" s="94"/>
    </row>
    <row r="943" spans="11:12" ht="14.25" customHeight="1">
      <c r="K943" s="94"/>
      <c r="L943" s="94"/>
    </row>
    <row r="944" spans="11:12" ht="14.25" customHeight="1">
      <c r="K944" s="94"/>
      <c r="L944" s="94"/>
    </row>
    <row r="945" spans="11:12" ht="14.25" customHeight="1">
      <c r="K945" s="94"/>
      <c r="L945" s="94"/>
    </row>
    <row r="946" spans="11:12" ht="14.25" customHeight="1">
      <c r="K946" s="94"/>
      <c r="L946" s="94"/>
    </row>
    <row r="947" spans="11:12" ht="14.25" customHeight="1">
      <c r="K947" s="94"/>
      <c r="L947" s="94"/>
    </row>
    <row r="948" spans="11:12" ht="14.25" customHeight="1">
      <c r="K948" s="94"/>
      <c r="L948" s="94"/>
    </row>
    <row r="949" spans="11:12" ht="14.25" customHeight="1">
      <c r="K949" s="94"/>
      <c r="L949" s="94"/>
    </row>
    <row r="950" spans="11:12" ht="14.25" customHeight="1">
      <c r="K950" s="94"/>
      <c r="L950" s="94"/>
    </row>
    <row r="951" spans="11:12" ht="14.25" customHeight="1">
      <c r="K951" s="94"/>
      <c r="L951" s="94"/>
    </row>
    <row r="952" spans="11:12" ht="14.25" customHeight="1">
      <c r="K952" s="94"/>
      <c r="L952" s="94"/>
    </row>
    <row r="953" spans="11:12" ht="14.25" customHeight="1">
      <c r="K953" s="94"/>
      <c r="L953" s="94"/>
    </row>
    <row r="954" spans="11:12" ht="14.25" customHeight="1">
      <c r="K954" s="94"/>
      <c r="L954" s="94"/>
    </row>
    <row r="955" spans="11:12" ht="14.25" customHeight="1">
      <c r="K955" s="94"/>
      <c r="L955" s="94"/>
    </row>
    <row r="956" spans="11:12" ht="14.25" customHeight="1">
      <c r="K956" s="94"/>
      <c r="L956" s="94"/>
    </row>
    <row r="957" spans="11:12" ht="14.25" customHeight="1">
      <c r="K957" s="94"/>
      <c r="L957" s="94"/>
    </row>
    <row r="958" spans="11:12" ht="14.25" customHeight="1">
      <c r="K958" s="94"/>
      <c r="L958" s="94"/>
    </row>
    <row r="959" spans="11:12" ht="14.25" customHeight="1">
      <c r="K959" s="94"/>
      <c r="L959" s="94"/>
    </row>
    <row r="960" spans="11:12" ht="14.25" customHeight="1">
      <c r="K960" s="94"/>
      <c r="L960" s="94"/>
    </row>
    <row r="961" spans="11:12" ht="14.25" customHeight="1">
      <c r="K961" s="94"/>
      <c r="L961" s="94"/>
    </row>
    <row r="962" spans="11:12" ht="14.25" customHeight="1">
      <c r="K962" s="94"/>
      <c r="L962" s="94"/>
    </row>
    <row r="963" spans="11:12" ht="14.25" customHeight="1">
      <c r="K963" s="94"/>
      <c r="L963" s="94"/>
    </row>
    <row r="964" spans="11:12" ht="14.25" customHeight="1">
      <c r="K964" s="94"/>
      <c r="L964" s="94"/>
    </row>
    <row r="965" spans="11:12" ht="14.25" customHeight="1">
      <c r="K965" s="94"/>
      <c r="L965" s="94"/>
    </row>
    <row r="966" spans="11:12" ht="14.25" customHeight="1">
      <c r="K966" s="94"/>
      <c r="L966" s="94"/>
    </row>
    <row r="967" spans="11:12" ht="14.25" customHeight="1">
      <c r="K967" s="94"/>
      <c r="L967" s="94"/>
    </row>
    <row r="968" spans="11:12" ht="14.25" customHeight="1">
      <c r="K968" s="94"/>
      <c r="L968" s="94"/>
    </row>
    <row r="969" spans="11:12" ht="14.25" customHeight="1">
      <c r="K969" s="94"/>
      <c r="L969" s="94"/>
    </row>
    <row r="970" spans="11:12" ht="14.25" customHeight="1">
      <c r="K970" s="94"/>
      <c r="L970" s="94"/>
    </row>
    <row r="971" spans="11:12" ht="14.25" customHeight="1">
      <c r="K971" s="94"/>
      <c r="L971" s="94"/>
    </row>
    <row r="972" spans="11:12" ht="14.25" customHeight="1">
      <c r="K972" s="94"/>
      <c r="L972" s="94"/>
    </row>
    <row r="973" spans="11:12" ht="14.25" customHeight="1">
      <c r="K973" s="94"/>
      <c r="L973" s="94"/>
    </row>
    <row r="974" spans="11:12" ht="14.25" customHeight="1">
      <c r="K974" s="94"/>
      <c r="L974" s="94"/>
    </row>
    <row r="975" spans="11:12" ht="14.25" customHeight="1">
      <c r="K975" s="94"/>
      <c r="L975" s="94"/>
    </row>
    <row r="976" spans="11:12" ht="14.25" customHeight="1">
      <c r="K976" s="94"/>
      <c r="L976" s="94"/>
    </row>
    <row r="977" spans="11:12" ht="14.25" customHeight="1">
      <c r="K977" s="94"/>
      <c r="L977" s="94"/>
    </row>
    <row r="978" spans="11:12" ht="14.25" customHeight="1">
      <c r="K978" s="94"/>
      <c r="L978" s="94"/>
    </row>
    <row r="979" spans="11:12" ht="14.25" customHeight="1">
      <c r="K979" s="94"/>
      <c r="L979" s="94"/>
    </row>
    <row r="980" spans="11:12" ht="14.25" customHeight="1">
      <c r="K980" s="94"/>
      <c r="L980" s="94"/>
    </row>
    <row r="981" spans="11:12" ht="14.25" customHeight="1">
      <c r="K981" s="94"/>
      <c r="L981" s="94"/>
    </row>
    <row r="982" spans="11:12" ht="14.25" customHeight="1">
      <c r="K982" s="94"/>
      <c r="L982" s="94"/>
    </row>
    <row r="983" spans="11:12" ht="14.25" customHeight="1">
      <c r="K983" s="94"/>
      <c r="L983" s="94"/>
    </row>
    <row r="984" spans="11:12" ht="14.25" customHeight="1">
      <c r="K984" s="94"/>
      <c r="L984" s="94"/>
    </row>
    <row r="985" spans="11:12" ht="14.25" customHeight="1">
      <c r="K985" s="94"/>
      <c r="L985" s="94"/>
    </row>
    <row r="986" spans="11:12" ht="14.25" customHeight="1">
      <c r="K986" s="94"/>
      <c r="L986" s="94"/>
    </row>
    <row r="987" spans="11:12" ht="14.25" customHeight="1">
      <c r="K987" s="94"/>
      <c r="L987" s="94"/>
    </row>
    <row r="988" spans="11:12" ht="14.25" customHeight="1">
      <c r="K988" s="94"/>
      <c r="L988" s="94"/>
    </row>
    <row r="989" spans="11:12" ht="14.25" customHeight="1">
      <c r="K989" s="94"/>
      <c r="L989" s="94"/>
    </row>
    <row r="990" spans="11:12" ht="14.25" customHeight="1">
      <c r="K990" s="94"/>
      <c r="L990" s="94"/>
    </row>
    <row r="991" spans="11:12" ht="14.25" customHeight="1">
      <c r="K991" s="94"/>
      <c r="L991" s="94"/>
    </row>
    <row r="992" spans="11:12" ht="14.25" customHeight="1">
      <c r="K992" s="94"/>
      <c r="L992" s="94"/>
    </row>
    <row r="993" spans="11:12" ht="14.25" customHeight="1">
      <c r="K993" s="94"/>
      <c r="L993" s="94"/>
    </row>
    <row r="994" spans="11:12" ht="14.25" customHeight="1">
      <c r="K994" s="94"/>
      <c r="L994" s="94"/>
    </row>
    <row r="995" spans="11:12" ht="14.25" customHeight="1">
      <c r="K995" s="94"/>
      <c r="L995" s="94"/>
    </row>
    <row r="996" spans="11:12" ht="14.25" customHeight="1">
      <c r="K996" s="94"/>
      <c r="L996" s="94"/>
    </row>
    <row r="997" spans="11:12" ht="14.25" customHeight="1">
      <c r="K997" s="94"/>
      <c r="L997" s="94"/>
    </row>
    <row r="998" spans="11:12" ht="14.25" customHeight="1">
      <c r="K998" s="94"/>
      <c r="L998" s="94"/>
    </row>
    <row r="999" spans="11:12" ht="14.25" customHeight="1">
      <c r="K999" s="94"/>
      <c r="L999" s="94"/>
    </row>
    <row r="1000" spans="11:12" ht="14.25" customHeight="1">
      <c r="K1000" s="94"/>
      <c r="L1000" s="94"/>
    </row>
    <row r="1001" spans="11:12" ht="14.25" customHeight="1">
      <c r="K1001" s="94"/>
      <c r="L1001" s="94"/>
    </row>
    <row r="1002" spans="11:12" ht="14.25" customHeight="1">
      <c r="K1002" s="94"/>
      <c r="L1002" s="94"/>
    </row>
  </sheetData>
  <dataValidations count="12">
    <dataValidation type="list" allowBlank="1" sqref="G5 G7:G78" xr:uid="{00000000-0002-0000-0400-000000000000}">
      <formula1>"STF,TRN,SSS,DAR,TGC,ENG"</formula1>
    </dataValidation>
    <dataValidation type="list" allowBlank="1" showErrorMessage="1" sqref="E30:E78" xr:uid="{00000000-0002-0000-0400-000001000000}">
      <formula1>"Arts (Applied):  CTE (Approved Program of Study),Arts (Applied):  Career Exploration,Arts (Applied):  Computer Sciences (programming/ tech/ web design),Arts (Applied):  Media Arts,Arts: Fine &amp; Performance Arts (art/ music/ theatre/ dance),Core: English La"&amp;"nguage Arts,Core: Math,Core: Science (biology/ chemistry/ physics),Core: Social Sciences (civics/ history/ economics/ psychology),Core: Health/PE/Athletics,Equity/Diversity/Inclusion (incl. Migrant &amp; Indian Ed),General: Elementary Teacher,General: Multipl"&amp;"e subjects teacher (middle/high school),Health: QMHP/Psychologist/LCSW,Health: Nurse,Language: English Language Development,Language: World Languages (incl. ASL),Library &amp; Media,Special Education (all positions),Supports: Behavioral Specialist,Supports: F"&amp;"amily/Community Engagement (incl. McKinney-Vento),Supports: Intervention Specialist,Supports: School Counselor/School Social Worker,Supports: Social Emotional Learning (SEL),Supports: Other,Other: Electives teacher not listed,Other: Other staff position n"&amp;"ot listed"</formula1>
    </dataValidation>
    <dataValidation type="list" allowBlank="1" sqref="I5 I7:I28" xr:uid="{00000000-0002-0000-0400-000002000000}">
      <formula1>"H&amp;S,IIT,OCG,RCS,WRE"</formula1>
    </dataValidation>
    <dataValidation type="decimal" operator="greaterThan" allowBlank="1" showDropDown="1" sqref="K5:O5 K7:O7 L8:O8 K9 M9:O9 K10:O78" xr:uid="{00000000-0002-0000-0400-000003000000}">
      <formula1>0</formula1>
    </dataValidation>
    <dataValidation type="list" allowBlank="1" showErrorMessage="1" sqref="E5:E29" xr:uid="{00000000-0002-0000-0400-000004000000}">
      <formula1>"Arts (Applied):  CTE (Approved Program of Study),Arts (Applied):  Career Exploration,Arts (Applied):  Computer Sciences (programming/ tech/ web design),Arts (Applied):  Media Arts,Arts: Fine &amp; Performance Arts (art/ music/ theatre/ dance),Core: English La"&amp;"nguage Arts,Core: Math,Core: Science (biology/ chemistry/ physics),Core: Social Sciences (civics/ history/ economics/ psychology),Core: Health/PE/Athletics,Equity/Diversity/Inclusion (incl. Migrant &amp; Indian Ed),General: Elementary Teacher,General: Multipl"&amp;"e subjects teacher (middle/high school),Health: QMHP/Psychologist/LCSW,Health: Nurse,Language: English Language Development,Language: World Languages (incl. ASL),Library &amp; Media,Special Education (all positions),Supports: Behavioral Specialist,Supports: F"&amp;"amily/Community,Engagement (incl. McKinney-Vento),Supports: Intervention Specialist,Supports: School Counselor/School Social Worker,Supports: Social Emotional Learning (SEL),Supports: Other,Other: Electives teacher not listed,Other: Other staff position n"&amp;"ot listed"</formula1>
    </dataValidation>
    <dataValidation type="list" allowBlank="1" sqref="F5 F7:F78" xr:uid="{00000000-0002-0000-0400-000005000000}">
      <formula1>"1131,2210,2240,262X,2600"</formula1>
    </dataValidation>
    <dataValidation type="list" allowBlank="1" sqref="J5:J78" xr:uid="{00000000-0002-0000-0400-000006000000}">
      <formula1>"111,112,11x,113,2xx,12x,13x,31x,34x,410,460,470,480,4xx,5xx,541 ***Requires ODE Approval***,690,640,8xx,Other"</formula1>
    </dataValidation>
    <dataValidation type="list" allowBlank="1" sqref="I29:I78" xr:uid="{00000000-0002-0000-0400-000007000000}">
      <formula1>#REF!</formula1>
    </dataValidation>
    <dataValidation type="list" allowBlank="1" sqref="C5 C7:C78" xr:uid="{00000000-0002-0000-0400-000008000000}">
      <formula1>"Indian Community-Based Organization,Community-Based Organization,Business/Industry,Career-Connected Learning/Pathways,Physical/Mental/Social Well-Being,Faith-Based Organization"</formula1>
    </dataValidation>
    <dataValidation type="decimal" operator="greaterThanOrEqual" allowBlank="1" showDropDown="1" sqref="K6:O6" xr:uid="{00000000-0002-0000-0400-000009000000}">
      <formula1>0</formula1>
    </dataValidation>
    <dataValidation type="decimal" operator="greaterThan" allowBlank="1" showDropDown="1" showInputMessage="1" prompt="Must be a number" sqref="D5 D7:D78" xr:uid="{00000000-0002-0000-0400-00000A000000}">
      <formula1>0</formula1>
    </dataValidation>
    <dataValidation type="list" allowBlank="1" sqref="H5 H7:H78" xr:uid="{00000000-0002-0000-0400-00000B000000}">
      <formula1>"DP PL,DP OCG,DP ESF,DP CUR,DP STA,DP MS8,CLO PL,CLO OCG,CLO ESF,CLO CUR,CLO STA,CLO MS8,CTE PL,CTE OCG,CTE ESF,CTE CUR,CTE STA,CTE MS8"</formula1>
    </dataValidation>
  </dataValidations>
  <pageMargins left="0.7" right="0.7" top="0.75" bottom="0.75" header="0" footer="0"/>
  <pageSetup orientation="portrait"/>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1001"/>
  <sheetViews>
    <sheetView showGridLines="0" workbookViewId="0">
      <pane xSplit="2" ySplit="1" topLeftCell="C2" activePane="bottomRight" state="frozen"/>
      <selection pane="topRight" activeCell="C1" sqref="C1"/>
      <selection pane="bottomLeft" activeCell="A2" sqref="A2"/>
      <selection pane="bottomRight" activeCell="C2" sqref="C2"/>
    </sheetView>
  </sheetViews>
  <sheetFormatPr defaultColWidth="14.42578125" defaultRowHeight="15" customHeight="1"/>
  <cols>
    <col min="1" max="1" width="8.7109375" customWidth="1"/>
    <col min="2" max="2" width="69" customWidth="1"/>
    <col min="3" max="3" width="13" customWidth="1"/>
    <col min="4" max="4" width="8.7109375" customWidth="1"/>
    <col min="5" max="5" width="12.7109375" customWidth="1"/>
    <col min="6" max="6" width="9.140625" customWidth="1"/>
    <col min="7" max="7" width="13" customWidth="1"/>
    <col min="8" max="8" width="9.5703125" customWidth="1"/>
    <col min="9" max="9" width="8.7109375" customWidth="1"/>
    <col min="10" max="10" width="9.85546875" customWidth="1"/>
    <col min="11" max="13" width="15.5703125" customWidth="1"/>
    <col min="14" max="14" width="14.5703125" customWidth="1"/>
    <col min="15" max="15" width="15.5703125" customWidth="1"/>
    <col min="16" max="16" width="16" customWidth="1"/>
    <col min="17" max="25" width="8.7109375" customWidth="1"/>
  </cols>
  <sheetData>
    <row r="1" spans="1:25" ht="163.5" customHeight="1">
      <c r="A1" s="63" t="s">
        <v>108</v>
      </c>
      <c r="B1" s="99" t="s">
        <v>184</v>
      </c>
      <c r="C1" s="63" t="s">
        <v>110</v>
      </c>
      <c r="D1" s="65" t="s">
        <v>111</v>
      </c>
      <c r="E1" s="65" t="s">
        <v>112</v>
      </c>
      <c r="F1" s="65" t="s">
        <v>113</v>
      </c>
      <c r="G1" s="65" t="s">
        <v>115</v>
      </c>
      <c r="H1" s="65" t="s">
        <v>114</v>
      </c>
      <c r="I1" s="65" t="s">
        <v>116</v>
      </c>
      <c r="J1" s="65" t="s">
        <v>117</v>
      </c>
      <c r="K1" s="66" t="s">
        <v>185</v>
      </c>
      <c r="L1" s="66" t="s">
        <v>186</v>
      </c>
      <c r="M1" s="66" t="s">
        <v>187</v>
      </c>
      <c r="N1" s="66" t="s">
        <v>188</v>
      </c>
      <c r="O1" s="66" t="s">
        <v>189</v>
      </c>
      <c r="P1" s="66" t="s">
        <v>190</v>
      </c>
    </row>
    <row r="2" spans="1:25" ht="15.75" customHeight="1">
      <c r="A2" s="67"/>
      <c r="B2" s="72" t="s">
        <v>126</v>
      </c>
      <c r="C2" s="69" t="s">
        <v>125</v>
      </c>
      <c r="D2" s="67" t="s">
        <v>125</v>
      </c>
      <c r="E2" s="67" t="s">
        <v>125</v>
      </c>
      <c r="F2" s="67" t="s">
        <v>125</v>
      </c>
      <c r="G2" s="67" t="s">
        <v>125</v>
      </c>
      <c r="H2" s="67" t="s">
        <v>125</v>
      </c>
      <c r="I2" s="67" t="s">
        <v>125</v>
      </c>
      <c r="J2" s="67" t="s">
        <v>125</v>
      </c>
      <c r="K2" s="70">
        <f t="shared" ref="K2:M2" si="0">SUM(K3:K76)</f>
        <v>100000</v>
      </c>
      <c r="L2" s="70">
        <f t="shared" si="0"/>
        <v>2600</v>
      </c>
      <c r="M2" s="100">
        <f t="shared" si="0"/>
        <v>0</v>
      </c>
      <c r="N2" s="70">
        <f t="shared" ref="N2:O2" si="1">SUM(N5:N76)</f>
        <v>27350</v>
      </c>
      <c r="O2" s="70">
        <f t="shared" si="1"/>
        <v>510450</v>
      </c>
      <c r="P2" s="86">
        <f>SUM(K2:O2)</f>
        <v>640400</v>
      </c>
      <c r="Q2" s="71"/>
      <c r="R2" s="71"/>
      <c r="S2" s="71"/>
      <c r="T2" s="71"/>
      <c r="U2" s="71"/>
      <c r="V2" s="71"/>
      <c r="W2" s="71"/>
      <c r="X2" s="71"/>
      <c r="Y2" s="71"/>
    </row>
    <row r="3" spans="1:25" ht="33.75" customHeight="1">
      <c r="A3" s="101" t="s">
        <v>48</v>
      </c>
      <c r="B3" s="102" t="s">
        <v>191</v>
      </c>
      <c r="C3" s="103"/>
      <c r="D3" s="103"/>
      <c r="E3" s="103"/>
      <c r="F3" s="103"/>
      <c r="G3" s="104" t="s">
        <v>160</v>
      </c>
      <c r="H3" s="103"/>
      <c r="I3" s="104" t="s">
        <v>145</v>
      </c>
      <c r="J3" s="104">
        <v>640</v>
      </c>
      <c r="K3" s="105"/>
      <c r="L3" s="105"/>
      <c r="M3" s="106"/>
      <c r="N3" s="107">
        <v>10000</v>
      </c>
      <c r="O3" s="107">
        <v>7500</v>
      </c>
      <c r="P3" s="108">
        <v>17500</v>
      </c>
    </row>
    <row r="4" spans="1:25" ht="14.25" customHeight="1">
      <c r="A4" s="109" t="s">
        <v>43</v>
      </c>
      <c r="B4" s="110" t="s">
        <v>192</v>
      </c>
      <c r="C4" s="111"/>
      <c r="D4" s="112">
        <v>2</v>
      </c>
      <c r="E4" s="112" t="s">
        <v>134</v>
      </c>
      <c r="F4" s="111"/>
      <c r="G4" s="112" t="s">
        <v>135</v>
      </c>
      <c r="H4" s="111"/>
      <c r="I4" s="112" t="s">
        <v>136</v>
      </c>
      <c r="J4" s="112">
        <v>111</v>
      </c>
      <c r="K4" s="113"/>
      <c r="L4" s="113"/>
      <c r="M4" s="114"/>
      <c r="N4" s="115">
        <v>30000</v>
      </c>
      <c r="O4" s="115">
        <v>30000</v>
      </c>
      <c r="P4" s="116">
        <v>60000</v>
      </c>
    </row>
    <row r="5" spans="1:25" ht="14.25" customHeight="1">
      <c r="A5" s="80" t="s">
        <v>53</v>
      </c>
      <c r="B5" s="87" t="s">
        <v>193</v>
      </c>
      <c r="C5" s="88"/>
      <c r="D5" s="80">
        <v>2</v>
      </c>
      <c r="E5" s="80" t="s">
        <v>134</v>
      </c>
      <c r="F5" s="88"/>
      <c r="G5" s="80" t="s">
        <v>135</v>
      </c>
      <c r="H5" s="88"/>
      <c r="I5" s="80" t="s">
        <v>136</v>
      </c>
      <c r="J5" s="80">
        <v>111</v>
      </c>
      <c r="K5" s="117">
        <v>50000</v>
      </c>
      <c r="L5" s="117"/>
      <c r="M5" s="118"/>
      <c r="N5" s="89">
        <v>4850</v>
      </c>
      <c r="O5" s="89">
        <v>95150</v>
      </c>
      <c r="P5" s="86">
        <f t="shared" ref="P5:P7" si="2">SUM(K5:O5)</f>
        <v>150000</v>
      </c>
    </row>
    <row r="6" spans="1:25" ht="14.25" customHeight="1">
      <c r="A6" s="80" t="s">
        <v>53</v>
      </c>
      <c r="B6" s="87" t="s">
        <v>194</v>
      </c>
      <c r="C6" s="88"/>
      <c r="D6" s="80">
        <v>2</v>
      </c>
      <c r="E6" s="80" t="s">
        <v>134</v>
      </c>
      <c r="F6" s="88"/>
      <c r="G6" s="80" t="s">
        <v>135</v>
      </c>
      <c r="H6" s="88"/>
      <c r="I6" s="80" t="s">
        <v>136</v>
      </c>
      <c r="J6" s="80">
        <v>112</v>
      </c>
      <c r="K6" s="117">
        <v>25000</v>
      </c>
      <c r="L6" s="117"/>
      <c r="M6" s="118"/>
      <c r="N6" s="89">
        <v>2500</v>
      </c>
      <c r="O6" s="89">
        <v>45000</v>
      </c>
      <c r="P6" s="86">
        <f t="shared" si="2"/>
        <v>72500</v>
      </c>
    </row>
    <row r="7" spans="1:25" ht="14.25" customHeight="1">
      <c r="A7" s="80" t="s">
        <v>53</v>
      </c>
      <c r="B7" s="87" t="s">
        <v>195</v>
      </c>
      <c r="C7" s="88"/>
      <c r="D7" s="80">
        <v>2</v>
      </c>
      <c r="E7" s="80" t="s">
        <v>196</v>
      </c>
      <c r="F7" s="88"/>
      <c r="G7" s="80" t="s">
        <v>135</v>
      </c>
      <c r="H7" s="88"/>
      <c r="I7" s="80" t="s">
        <v>136</v>
      </c>
      <c r="J7" s="80">
        <v>111</v>
      </c>
      <c r="K7" s="117">
        <v>25000</v>
      </c>
      <c r="L7" s="117"/>
      <c r="M7" s="118"/>
      <c r="N7" s="89">
        <v>2500</v>
      </c>
      <c r="O7" s="89">
        <v>45000</v>
      </c>
      <c r="P7" s="86">
        <f t="shared" si="2"/>
        <v>72500</v>
      </c>
    </row>
    <row r="8" spans="1:25" ht="30.75" customHeight="1">
      <c r="A8" s="80" t="s">
        <v>53</v>
      </c>
      <c r="B8" s="87" t="s">
        <v>197</v>
      </c>
      <c r="C8" s="80"/>
      <c r="D8" s="80"/>
      <c r="E8" s="80"/>
      <c r="F8" s="88"/>
      <c r="G8" s="80" t="s">
        <v>198</v>
      </c>
      <c r="H8" s="88"/>
      <c r="I8" s="80"/>
      <c r="J8" s="80" t="s">
        <v>199</v>
      </c>
      <c r="K8" s="119" t="s">
        <v>200</v>
      </c>
      <c r="L8" s="120"/>
      <c r="M8" s="121"/>
      <c r="N8" s="122" t="s">
        <v>200</v>
      </c>
      <c r="O8" s="122" t="s">
        <v>200</v>
      </c>
      <c r="P8" s="86"/>
    </row>
    <row r="9" spans="1:25" ht="30.75" customHeight="1">
      <c r="A9" s="80" t="s">
        <v>55</v>
      </c>
      <c r="B9" s="87" t="s">
        <v>201</v>
      </c>
      <c r="C9" s="80"/>
      <c r="D9" s="80">
        <v>2</v>
      </c>
      <c r="E9" s="80" t="s">
        <v>141</v>
      </c>
      <c r="F9" s="88"/>
      <c r="G9" s="88"/>
      <c r="H9" s="88"/>
      <c r="I9" s="80" t="s">
        <v>131</v>
      </c>
      <c r="J9" s="80">
        <v>112</v>
      </c>
      <c r="K9" s="92"/>
      <c r="L9" s="92"/>
      <c r="M9" s="118"/>
      <c r="N9" s="85"/>
      <c r="O9" s="89">
        <v>100000</v>
      </c>
      <c r="P9" s="86">
        <f t="shared" ref="P9:P12" si="3">SUM(K9:O9)</f>
        <v>100000</v>
      </c>
    </row>
    <row r="10" spans="1:25" ht="34.5" customHeight="1">
      <c r="A10" s="80" t="s">
        <v>55</v>
      </c>
      <c r="B10" s="87" t="s">
        <v>202</v>
      </c>
      <c r="C10" s="88"/>
      <c r="D10" s="80">
        <v>2</v>
      </c>
      <c r="E10" s="80" t="s">
        <v>141</v>
      </c>
      <c r="F10" s="88"/>
      <c r="G10" s="88"/>
      <c r="H10" s="88"/>
      <c r="I10" s="80" t="s">
        <v>131</v>
      </c>
      <c r="J10" s="80">
        <v>112</v>
      </c>
      <c r="K10" s="92"/>
      <c r="L10" s="92"/>
      <c r="M10" s="118"/>
      <c r="N10" s="85"/>
      <c r="O10" s="89">
        <v>100000</v>
      </c>
      <c r="P10" s="86">
        <f t="shared" si="3"/>
        <v>100000</v>
      </c>
    </row>
    <row r="11" spans="1:25" ht="32.25" customHeight="1">
      <c r="A11" s="80" t="s">
        <v>55</v>
      </c>
      <c r="B11" s="87" t="s">
        <v>203</v>
      </c>
      <c r="C11" s="80"/>
      <c r="D11" s="88"/>
      <c r="E11" s="80"/>
      <c r="F11" s="88"/>
      <c r="G11" s="88"/>
      <c r="H11" s="88"/>
      <c r="I11" s="80" t="s">
        <v>131</v>
      </c>
      <c r="J11" s="80" t="s">
        <v>139</v>
      </c>
      <c r="K11" s="92"/>
      <c r="L11" s="92"/>
      <c r="M11" s="118"/>
      <c r="N11" s="85"/>
      <c r="O11" s="89">
        <v>100000</v>
      </c>
      <c r="P11" s="86">
        <f t="shared" si="3"/>
        <v>100000</v>
      </c>
    </row>
    <row r="12" spans="1:25" ht="27.75" customHeight="1">
      <c r="A12" s="80" t="s">
        <v>57</v>
      </c>
      <c r="B12" s="87" t="s">
        <v>204</v>
      </c>
      <c r="C12" s="88"/>
      <c r="D12" s="88"/>
      <c r="E12" s="88"/>
      <c r="F12" s="88"/>
      <c r="G12" s="80" t="s">
        <v>138</v>
      </c>
      <c r="H12" s="88"/>
      <c r="I12" s="80" t="s">
        <v>145</v>
      </c>
      <c r="J12" s="80" t="s">
        <v>199</v>
      </c>
      <c r="K12" s="92"/>
      <c r="L12" s="92"/>
      <c r="M12" s="118"/>
      <c r="N12" s="89">
        <v>2500</v>
      </c>
      <c r="O12" s="89">
        <v>2500</v>
      </c>
      <c r="P12" s="86">
        <f t="shared" si="3"/>
        <v>5000</v>
      </c>
    </row>
    <row r="13" spans="1:25" ht="65.25" customHeight="1">
      <c r="A13" s="80" t="s">
        <v>63</v>
      </c>
      <c r="B13" s="87" t="s">
        <v>205</v>
      </c>
      <c r="C13" s="88"/>
      <c r="D13" s="80">
        <v>0.25</v>
      </c>
      <c r="E13" s="80" t="s">
        <v>150</v>
      </c>
      <c r="F13" s="80">
        <v>1131</v>
      </c>
      <c r="G13" s="80"/>
      <c r="H13" s="88"/>
      <c r="I13" s="80" t="s">
        <v>145</v>
      </c>
      <c r="J13" s="80">
        <v>111</v>
      </c>
      <c r="K13" s="92"/>
      <c r="L13" s="117">
        <v>2000</v>
      </c>
      <c r="M13" s="118"/>
      <c r="N13" s="89"/>
      <c r="O13" s="89">
        <v>6000</v>
      </c>
      <c r="P13" s="86"/>
    </row>
    <row r="14" spans="1:25" ht="66" customHeight="1">
      <c r="A14" s="80" t="s">
        <v>63</v>
      </c>
      <c r="B14" s="87" t="s">
        <v>152</v>
      </c>
      <c r="C14" s="88"/>
      <c r="D14" s="80"/>
      <c r="E14" s="80"/>
      <c r="F14" s="80">
        <v>1131</v>
      </c>
      <c r="G14" s="80"/>
      <c r="H14" s="88"/>
      <c r="I14" s="80" t="s">
        <v>145</v>
      </c>
      <c r="J14" s="80" t="s">
        <v>153</v>
      </c>
      <c r="K14" s="92"/>
      <c r="L14" s="117">
        <v>600</v>
      </c>
      <c r="M14" s="118"/>
      <c r="N14" s="89"/>
      <c r="O14" s="89">
        <v>1800</v>
      </c>
      <c r="P14" s="86"/>
    </row>
    <row r="15" spans="1:25" ht="66" customHeight="1">
      <c r="A15" s="80" t="s">
        <v>65</v>
      </c>
      <c r="B15" s="87" t="s">
        <v>206</v>
      </c>
      <c r="C15" s="80" t="s">
        <v>207</v>
      </c>
      <c r="D15" s="80"/>
      <c r="E15" s="80"/>
      <c r="F15" s="80">
        <v>1131</v>
      </c>
      <c r="G15" s="80" t="s">
        <v>160</v>
      </c>
      <c r="H15" s="88"/>
      <c r="I15" s="80" t="s">
        <v>170</v>
      </c>
      <c r="J15" s="80"/>
      <c r="K15" s="123" t="s">
        <v>200</v>
      </c>
      <c r="L15" s="123" t="s">
        <v>200</v>
      </c>
      <c r="M15" s="121"/>
      <c r="N15" s="122" t="s">
        <v>200</v>
      </c>
      <c r="O15" s="122" t="s">
        <v>200</v>
      </c>
      <c r="P15" s="86"/>
    </row>
    <row r="16" spans="1:25" ht="29.25" customHeight="1">
      <c r="A16" s="80" t="s">
        <v>76</v>
      </c>
      <c r="B16" s="87" t="s">
        <v>208</v>
      </c>
      <c r="C16" s="88"/>
      <c r="D16" s="88"/>
      <c r="E16" s="88"/>
      <c r="F16" s="88"/>
      <c r="G16" s="80" t="s">
        <v>138</v>
      </c>
      <c r="H16" s="88"/>
      <c r="I16" s="80" t="s">
        <v>145</v>
      </c>
      <c r="J16" s="80" t="s">
        <v>139</v>
      </c>
      <c r="K16" s="124"/>
      <c r="L16" s="124"/>
      <c r="M16" s="118"/>
      <c r="N16" s="89">
        <v>15000</v>
      </c>
      <c r="O16" s="89">
        <v>15000</v>
      </c>
      <c r="P16" s="86">
        <f t="shared" ref="P16:P76" si="4">SUM(K16:O16)</f>
        <v>30000</v>
      </c>
    </row>
    <row r="17" spans="1:16" ht="14.25" customHeight="1">
      <c r="A17" s="80" t="s">
        <v>84</v>
      </c>
      <c r="B17" s="87" t="s">
        <v>209</v>
      </c>
      <c r="C17" s="88"/>
      <c r="D17" s="88"/>
      <c r="E17" s="88"/>
      <c r="F17" s="88"/>
      <c r="G17" s="88"/>
      <c r="H17" s="80" t="s">
        <v>164</v>
      </c>
      <c r="I17" s="80" t="s">
        <v>131</v>
      </c>
      <c r="J17" s="80" t="s">
        <v>139</v>
      </c>
      <c r="K17" s="125" t="s">
        <v>200</v>
      </c>
      <c r="L17" s="126"/>
      <c r="M17" s="127" t="s">
        <v>200</v>
      </c>
      <c r="N17" s="118"/>
      <c r="O17" s="127" t="s">
        <v>200</v>
      </c>
      <c r="P17" s="86">
        <f t="shared" si="4"/>
        <v>0</v>
      </c>
    </row>
    <row r="18" spans="1:16" ht="14.25" customHeight="1">
      <c r="A18" s="80" t="s">
        <v>84</v>
      </c>
      <c r="B18" s="87" t="s">
        <v>210</v>
      </c>
      <c r="C18" s="88"/>
      <c r="D18" s="88"/>
      <c r="E18" s="88"/>
      <c r="F18" s="88"/>
      <c r="G18" s="88"/>
      <c r="H18" s="80" t="s">
        <v>211</v>
      </c>
      <c r="I18" s="80" t="s">
        <v>131</v>
      </c>
      <c r="J18" s="80" t="s">
        <v>143</v>
      </c>
      <c r="K18" s="125" t="s">
        <v>200</v>
      </c>
      <c r="L18" s="126"/>
      <c r="M18" s="127" t="s">
        <v>200</v>
      </c>
      <c r="N18" s="118"/>
      <c r="O18" s="127" t="s">
        <v>200</v>
      </c>
      <c r="P18" s="86">
        <f t="shared" si="4"/>
        <v>0</v>
      </c>
    </row>
    <row r="19" spans="1:16" ht="14.25" customHeight="1">
      <c r="A19" s="80" t="s">
        <v>84</v>
      </c>
      <c r="B19" s="87" t="s">
        <v>212</v>
      </c>
      <c r="C19" s="88"/>
      <c r="D19" s="88"/>
      <c r="E19" s="88"/>
      <c r="F19" s="88"/>
      <c r="G19" s="88"/>
      <c r="H19" s="80" t="s">
        <v>211</v>
      </c>
      <c r="I19" s="80" t="s">
        <v>131</v>
      </c>
      <c r="J19" s="80" t="s">
        <v>143</v>
      </c>
      <c r="K19" s="125" t="s">
        <v>200</v>
      </c>
      <c r="L19" s="126"/>
      <c r="M19" s="127" t="s">
        <v>200</v>
      </c>
      <c r="N19" s="118"/>
      <c r="O19" s="127" t="s">
        <v>200</v>
      </c>
      <c r="P19" s="86">
        <f t="shared" si="4"/>
        <v>0</v>
      </c>
    </row>
    <row r="20" spans="1:16" ht="14.25" customHeight="1">
      <c r="A20" s="80"/>
      <c r="B20" s="128"/>
      <c r="C20" s="88"/>
      <c r="D20" s="88"/>
      <c r="E20" s="88"/>
      <c r="F20" s="88"/>
      <c r="G20" s="88"/>
      <c r="H20" s="88"/>
      <c r="I20" s="88"/>
      <c r="J20" s="88"/>
      <c r="K20" s="92"/>
      <c r="L20" s="92"/>
      <c r="M20" s="118"/>
      <c r="N20" s="85"/>
      <c r="O20" s="85"/>
      <c r="P20" s="86">
        <f t="shared" si="4"/>
        <v>0</v>
      </c>
    </row>
    <row r="21" spans="1:16" ht="14.25" customHeight="1">
      <c r="A21" s="80"/>
      <c r="B21" s="128"/>
      <c r="C21" s="88"/>
      <c r="D21" s="88"/>
      <c r="E21" s="88"/>
      <c r="F21" s="88"/>
      <c r="G21" s="88"/>
      <c r="H21" s="88"/>
      <c r="I21" s="88"/>
      <c r="J21" s="88"/>
      <c r="K21" s="92"/>
      <c r="L21" s="92"/>
      <c r="M21" s="118"/>
      <c r="N21" s="85"/>
      <c r="O21" s="85"/>
      <c r="P21" s="86">
        <f t="shared" si="4"/>
        <v>0</v>
      </c>
    </row>
    <row r="22" spans="1:16" ht="14.25" customHeight="1">
      <c r="A22" s="80"/>
      <c r="B22" s="128"/>
      <c r="C22" s="88"/>
      <c r="D22" s="88"/>
      <c r="E22" s="88"/>
      <c r="F22" s="88"/>
      <c r="G22" s="88"/>
      <c r="H22" s="88"/>
      <c r="I22" s="88"/>
      <c r="J22" s="88"/>
      <c r="K22" s="92"/>
      <c r="L22" s="92"/>
      <c r="M22" s="118"/>
      <c r="N22" s="85"/>
      <c r="O22" s="85"/>
      <c r="P22" s="86">
        <f t="shared" si="4"/>
        <v>0</v>
      </c>
    </row>
    <row r="23" spans="1:16" ht="14.25" customHeight="1">
      <c r="A23" s="80"/>
      <c r="B23" s="88"/>
      <c r="C23" s="88"/>
      <c r="D23" s="88"/>
      <c r="E23" s="88"/>
      <c r="F23" s="88"/>
      <c r="G23" s="88"/>
      <c r="H23" s="88"/>
      <c r="I23" s="88"/>
      <c r="J23" s="88"/>
      <c r="K23" s="92"/>
      <c r="L23" s="92"/>
      <c r="M23" s="118"/>
      <c r="N23" s="85"/>
      <c r="O23" s="85"/>
      <c r="P23" s="86">
        <f t="shared" si="4"/>
        <v>0</v>
      </c>
    </row>
    <row r="24" spans="1:16" ht="14.25" customHeight="1">
      <c r="A24" s="80"/>
      <c r="B24" s="88"/>
      <c r="C24" s="88"/>
      <c r="D24" s="88"/>
      <c r="E24" s="88"/>
      <c r="F24" s="88"/>
      <c r="G24" s="88"/>
      <c r="H24" s="88"/>
      <c r="I24" s="88"/>
      <c r="J24" s="88"/>
      <c r="K24" s="92"/>
      <c r="L24" s="92"/>
      <c r="M24" s="118"/>
      <c r="N24" s="85"/>
      <c r="O24" s="85"/>
      <c r="P24" s="86">
        <f t="shared" si="4"/>
        <v>0</v>
      </c>
    </row>
    <row r="25" spans="1:16" ht="14.25" customHeight="1">
      <c r="A25" s="80"/>
      <c r="B25" s="88"/>
      <c r="C25" s="88"/>
      <c r="D25" s="88"/>
      <c r="E25" s="88"/>
      <c r="F25" s="88"/>
      <c r="G25" s="88"/>
      <c r="H25" s="88"/>
      <c r="I25" s="88"/>
      <c r="J25" s="88"/>
      <c r="K25" s="92"/>
      <c r="L25" s="92"/>
      <c r="M25" s="118"/>
      <c r="N25" s="85"/>
      <c r="O25" s="85"/>
      <c r="P25" s="86">
        <f t="shared" si="4"/>
        <v>0</v>
      </c>
    </row>
    <row r="26" spans="1:16" ht="14.25" customHeight="1">
      <c r="A26" s="80"/>
      <c r="B26" s="88"/>
      <c r="C26" s="91"/>
      <c r="D26" s="88"/>
      <c r="E26" s="88"/>
      <c r="F26" s="88"/>
      <c r="G26" s="88"/>
      <c r="H26" s="88"/>
      <c r="I26" s="88"/>
      <c r="J26" s="88"/>
      <c r="K26" s="92"/>
      <c r="L26" s="92"/>
      <c r="M26" s="118"/>
      <c r="N26" s="85"/>
      <c r="O26" s="85"/>
      <c r="P26" s="86">
        <f t="shared" si="4"/>
        <v>0</v>
      </c>
    </row>
    <row r="27" spans="1:16" ht="14.25" customHeight="1">
      <c r="B27" s="91"/>
      <c r="C27" s="91"/>
      <c r="D27" s="91"/>
      <c r="E27" s="88"/>
      <c r="F27" s="91"/>
      <c r="G27" s="91"/>
      <c r="H27" s="91"/>
      <c r="I27" s="91"/>
      <c r="J27" s="91"/>
      <c r="K27" s="92"/>
      <c r="L27" s="92"/>
      <c r="M27" s="129"/>
      <c r="N27" s="93"/>
      <c r="O27" s="93"/>
      <c r="P27" s="86">
        <f t="shared" si="4"/>
        <v>0</v>
      </c>
    </row>
    <row r="28" spans="1:16" ht="14.25" customHeight="1">
      <c r="B28" s="91"/>
      <c r="C28" s="91"/>
      <c r="D28" s="91"/>
      <c r="E28" s="88"/>
      <c r="F28" s="91"/>
      <c r="G28" s="91"/>
      <c r="H28" s="91"/>
      <c r="I28" s="91"/>
      <c r="J28" s="91"/>
      <c r="K28" s="92"/>
      <c r="L28" s="92"/>
      <c r="M28" s="129"/>
      <c r="N28" s="93"/>
      <c r="O28" s="93"/>
      <c r="P28" s="86">
        <f t="shared" si="4"/>
        <v>0</v>
      </c>
    </row>
    <row r="29" spans="1:16" ht="14.25" customHeight="1">
      <c r="A29" s="91"/>
      <c r="B29" s="91"/>
      <c r="C29" s="91"/>
      <c r="D29" s="91"/>
      <c r="E29" s="88"/>
      <c r="F29" s="91"/>
      <c r="G29" s="91"/>
      <c r="H29" s="91"/>
      <c r="I29" s="91"/>
      <c r="J29" s="91"/>
      <c r="K29" s="92"/>
      <c r="L29" s="92"/>
      <c r="M29" s="129"/>
      <c r="N29" s="93"/>
      <c r="O29" s="93"/>
      <c r="P29" s="86">
        <f t="shared" si="4"/>
        <v>0</v>
      </c>
    </row>
    <row r="30" spans="1:16" ht="14.25" customHeight="1">
      <c r="A30" s="91"/>
      <c r="B30" s="91"/>
      <c r="C30" s="91"/>
      <c r="D30" s="91"/>
      <c r="E30" s="88"/>
      <c r="F30" s="91"/>
      <c r="G30" s="91"/>
      <c r="H30" s="91"/>
      <c r="I30" s="91"/>
      <c r="J30" s="91"/>
      <c r="K30" s="92"/>
      <c r="L30" s="92"/>
      <c r="M30" s="129"/>
      <c r="N30" s="93"/>
      <c r="O30" s="93"/>
      <c r="P30" s="86">
        <f t="shared" si="4"/>
        <v>0</v>
      </c>
    </row>
    <row r="31" spans="1:16" ht="14.25" customHeight="1">
      <c r="A31" s="91"/>
      <c r="B31" s="91"/>
      <c r="C31" s="91"/>
      <c r="D31" s="91"/>
      <c r="E31" s="88"/>
      <c r="F31" s="91"/>
      <c r="G31" s="91"/>
      <c r="H31" s="91"/>
      <c r="I31" s="91"/>
      <c r="J31" s="91"/>
      <c r="K31" s="92"/>
      <c r="L31" s="92"/>
      <c r="M31" s="129"/>
      <c r="N31" s="93"/>
      <c r="O31" s="93"/>
      <c r="P31" s="86">
        <f t="shared" si="4"/>
        <v>0</v>
      </c>
    </row>
    <row r="32" spans="1:16" ht="14.25" customHeight="1">
      <c r="A32" s="91"/>
      <c r="B32" s="91"/>
      <c r="C32" s="91"/>
      <c r="D32" s="91"/>
      <c r="E32" s="88"/>
      <c r="F32" s="91"/>
      <c r="G32" s="91"/>
      <c r="H32" s="91"/>
      <c r="I32" s="91"/>
      <c r="J32" s="91"/>
      <c r="K32" s="92"/>
      <c r="L32" s="92"/>
      <c r="M32" s="129"/>
      <c r="N32" s="93"/>
      <c r="O32" s="93"/>
      <c r="P32" s="86">
        <f t="shared" si="4"/>
        <v>0</v>
      </c>
    </row>
    <row r="33" spans="1:16" ht="14.25" customHeight="1">
      <c r="A33" s="91"/>
      <c r="B33" s="91"/>
      <c r="C33" s="91"/>
      <c r="D33" s="91"/>
      <c r="E33" s="88"/>
      <c r="F33" s="91"/>
      <c r="G33" s="91"/>
      <c r="H33" s="91"/>
      <c r="I33" s="91"/>
      <c r="J33" s="91"/>
      <c r="K33" s="92"/>
      <c r="L33" s="92"/>
      <c r="M33" s="129"/>
      <c r="N33" s="93"/>
      <c r="O33" s="93"/>
      <c r="P33" s="86">
        <f t="shared" si="4"/>
        <v>0</v>
      </c>
    </row>
    <row r="34" spans="1:16" ht="14.25" customHeight="1">
      <c r="A34" s="91"/>
      <c r="B34" s="91"/>
      <c r="C34" s="91"/>
      <c r="D34" s="91"/>
      <c r="E34" s="88"/>
      <c r="F34" s="91"/>
      <c r="G34" s="91"/>
      <c r="H34" s="91"/>
      <c r="I34" s="91"/>
      <c r="J34" s="91"/>
      <c r="K34" s="92"/>
      <c r="L34" s="92"/>
      <c r="M34" s="129"/>
      <c r="N34" s="93"/>
      <c r="O34" s="93"/>
      <c r="P34" s="86">
        <f t="shared" si="4"/>
        <v>0</v>
      </c>
    </row>
    <row r="35" spans="1:16" ht="14.25" customHeight="1">
      <c r="A35" s="91"/>
      <c r="B35" s="91"/>
      <c r="C35" s="91"/>
      <c r="D35" s="91"/>
      <c r="E35" s="88"/>
      <c r="F35" s="91"/>
      <c r="G35" s="91"/>
      <c r="H35" s="91"/>
      <c r="I35" s="91"/>
      <c r="J35" s="91"/>
      <c r="K35" s="92"/>
      <c r="L35" s="92"/>
      <c r="M35" s="129"/>
      <c r="N35" s="93"/>
      <c r="O35" s="93"/>
      <c r="P35" s="86">
        <f t="shared" si="4"/>
        <v>0</v>
      </c>
    </row>
    <row r="36" spans="1:16" ht="14.25" customHeight="1">
      <c r="A36" s="91"/>
      <c r="B36" s="91"/>
      <c r="C36" s="91"/>
      <c r="D36" s="91"/>
      <c r="E36" s="88"/>
      <c r="F36" s="91"/>
      <c r="G36" s="91"/>
      <c r="H36" s="91"/>
      <c r="I36" s="91"/>
      <c r="J36" s="91"/>
      <c r="K36" s="92"/>
      <c r="L36" s="92"/>
      <c r="M36" s="129"/>
      <c r="N36" s="93"/>
      <c r="O36" s="93"/>
      <c r="P36" s="86">
        <f t="shared" si="4"/>
        <v>0</v>
      </c>
    </row>
    <row r="37" spans="1:16" ht="14.25" customHeight="1">
      <c r="A37" s="91"/>
      <c r="B37" s="91"/>
      <c r="C37" s="91"/>
      <c r="D37" s="91"/>
      <c r="E37" s="88"/>
      <c r="F37" s="91"/>
      <c r="G37" s="91"/>
      <c r="H37" s="91"/>
      <c r="I37" s="91"/>
      <c r="J37" s="91"/>
      <c r="K37" s="92"/>
      <c r="L37" s="92"/>
      <c r="M37" s="129"/>
      <c r="N37" s="93"/>
      <c r="O37" s="93"/>
      <c r="P37" s="86">
        <f t="shared" si="4"/>
        <v>0</v>
      </c>
    </row>
    <row r="38" spans="1:16" ht="14.25" customHeight="1">
      <c r="A38" s="91"/>
      <c r="B38" s="91"/>
      <c r="C38" s="91"/>
      <c r="D38" s="91"/>
      <c r="E38" s="88"/>
      <c r="F38" s="91"/>
      <c r="G38" s="91"/>
      <c r="H38" s="91"/>
      <c r="I38" s="91"/>
      <c r="J38" s="91"/>
      <c r="K38" s="92"/>
      <c r="L38" s="92"/>
      <c r="M38" s="129"/>
      <c r="N38" s="93"/>
      <c r="O38" s="93"/>
      <c r="P38" s="86">
        <f t="shared" si="4"/>
        <v>0</v>
      </c>
    </row>
    <row r="39" spans="1:16" ht="14.25" customHeight="1">
      <c r="A39" s="91"/>
      <c r="B39" s="91"/>
      <c r="C39" s="91"/>
      <c r="D39" s="91"/>
      <c r="E39" s="88"/>
      <c r="F39" s="91"/>
      <c r="G39" s="91"/>
      <c r="H39" s="91"/>
      <c r="I39" s="91"/>
      <c r="J39" s="91"/>
      <c r="K39" s="92"/>
      <c r="L39" s="92"/>
      <c r="M39" s="129"/>
      <c r="N39" s="93"/>
      <c r="O39" s="93"/>
      <c r="P39" s="86">
        <f t="shared" si="4"/>
        <v>0</v>
      </c>
    </row>
    <row r="40" spans="1:16" ht="14.25" customHeight="1">
      <c r="A40" s="91"/>
      <c r="B40" s="91"/>
      <c r="C40" s="91"/>
      <c r="D40" s="91"/>
      <c r="E40" s="88"/>
      <c r="F40" s="91"/>
      <c r="G40" s="91"/>
      <c r="H40" s="91"/>
      <c r="I40" s="91"/>
      <c r="J40" s="91"/>
      <c r="K40" s="92"/>
      <c r="L40" s="92"/>
      <c r="M40" s="129"/>
      <c r="N40" s="93"/>
      <c r="O40" s="93"/>
      <c r="P40" s="86">
        <f t="shared" si="4"/>
        <v>0</v>
      </c>
    </row>
    <row r="41" spans="1:16" ht="14.25" customHeight="1">
      <c r="A41" s="91"/>
      <c r="B41" s="91"/>
      <c r="C41" s="91"/>
      <c r="D41" s="91"/>
      <c r="E41" s="88"/>
      <c r="F41" s="91"/>
      <c r="G41" s="91"/>
      <c r="H41" s="91"/>
      <c r="I41" s="91"/>
      <c r="J41" s="91"/>
      <c r="K41" s="92"/>
      <c r="L41" s="92"/>
      <c r="M41" s="129"/>
      <c r="N41" s="93"/>
      <c r="O41" s="93"/>
      <c r="P41" s="86">
        <f t="shared" si="4"/>
        <v>0</v>
      </c>
    </row>
    <row r="42" spans="1:16" ht="14.25" customHeight="1">
      <c r="A42" s="91"/>
      <c r="B42" s="91"/>
      <c r="C42" s="91"/>
      <c r="D42" s="91"/>
      <c r="E42" s="88"/>
      <c r="F42" s="91"/>
      <c r="G42" s="91"/>
      <c r="H42" s="91"/>
      <c r="I42" s="91"/>
      <c r="J42" s="91"/>
      <c r="K42" s="92"/>
      <c r="L42" s="92"/>
      <c r="M42" s="129"/>
      <c r="N42" s="93"/>
      <c r="O42" s="93"/>
      <c r="P42" s="86">
        <f t="shared" si="4"/>
        <v>0</v>
      </c>
    </row>
    <row r="43" spans="1:16" ht="14.25" customHeight="1">
      <c r="A43" s="91"/>
      <c r="B43" s="91"/>
      <c r="C43" s="91"/>
      <c r="D43" s="91"/>
      <c r="E43" s="88"/>
      <c r="F43" s="91"/>
      <c r="G43" s="91"/>
      <c r="H43" s="91"/>
      <c r="I43" s="91"/>
      <c r="J43" s="91"/>
      <c r="K43" s="92"/>
      <c r="L43" s="92"/>
      <c r="M43" s="129"/>
      <c r="N43" s="93"/>
      <c r="O43" s="93"/>
      <c r="P43" s="86">
        <f t="shared" si="4"/>
        <v>0</v>
      </c>
    </row>
    <row r="44" spans="1:16" ht="14.25" customHeight="1">
      <c r="A44" s="91"/>
      <c r="B44" s="91"/>
      <c r="C44" s="91"/>
      <c r="D44" s="91"/>
      <c r="E44" s="88"/>
      <c r="F44" s="91"/>
      <c r="G44" s="91"/>
      <c r="H44" s="91"/>
      <c r="I44" s="91"/>
      <c r="J44" s="91"/>
      <c r="K44" s="92"/>
      <c r="L44" s="92"/>
      <c r="M44" s="129"/>
      <c r="N44" s="93"/>
      <c r="O44" s="93"/>
      <c r="P44" s="86">
        <f t="shared" si="4"/>
        <v>0</v>
      </c>
    </row>
    <row r="45" spans="1:16" ht="14.25" customHeight="1">
      <c r="A45" s="91"/>
      <c r="B45" s="91"/>
      <c r="C45" s="91"/>
      <c r="D45" s="91"/>
      <c r="E45" s="88"/>
      <c r="F45" s="91"/>
      <c r="G45" s="91"/>
      <c r="H45" s="91"/>
      <c r="I45" s="91"/>
      <c r="J45" s="91"/>
      <c r="K45" s="92"/>
      <c r="L45" s="92"/>
      <c r="M45" s="129"/>
      <c r="N45" s="93"/>
      <c r="O45" s="93"/>
      <c r="P45" s="86">
        <f t="shared" si="4"/>
        <v>0</v>
      </c>
    </row>
    <row r="46" spans="1:16" ht="14.25" customHeight="1">
      <c r="A46" s="91"/>
      <c r="B46" s="91"/>
      <c r="C46" s="91"/>
      <c r="D46" s="91"/>
      <c r="E46" s="88"/>
      <c r="F46" s="91"/>
      <c r="G46" s="91"/>
      <c r="H46" s="91"/>
      <c r="I46" s="91"/>
      <c r="J46" s="91"/>
      <c r="K46" s="92"/>
      <c r="L46" s="92"/>
      <c r="M46" s="129"/>
      <c r="N46" s="93"/>
      <c r="O46" s="93"/>
      <c r="P46" s="86">
        <f t="shared" si="4"/>
        <v>0</v>
      </c>
    </row>
    <row r="47" spans="1:16" ht="14.25" customHeight="1">
      <c r="A47" s="91"/>
      <c r="B47" s="91"/>
      <c r="C47" s="91"/>
      <c r="D47" s="91"/>
      <c r="E47" s="88"/>
      <c r="F47" s="91"/>
      <c r="G47" s="91"/>
      <c r="H47" s="91"/>
      <c r="I47" s="91"/>
      <c r="J47" s="91"/>
      <c r="K47" s="92"/>
      <c r="L47" s="92"/>
      <c r="M47" s="129"/>
      <c r="N47" s="93"/>
      <c r="O47" s="93"/>
      <c r="P47" s="86">
        <f t="shared" si="4"/>
        <v>0</v>
      </c>
    </row>
    <row r="48" spans="1:16" ht="14.25" customHeight="1">
      <c r="A48" s="91"/>
      <c r="B48" s="91"/>
      <c r="C48" s="91"/>
      <c r="D48" s="91"/>
      <c r="E48" s="88"/>
      <c r="F48" s="91"/>
      <c r="G48" s="91"/>
      <c r="H48" s="91"/>
      <c r="I48" s="91"/>
      <c r="J48" s="91"/>
      <c r="K48" s="92"/>
      <c r="L48" s="92"/>
      <c r="M48" s="129"/>
      <c r="N48" s="93"/>
      <c r="O48" s="93"/>
      <c r="P48" s="86">
        <f t="shared" si="4"/>
        <v>0</v>
      </c>
    </row>
    <row r="49" spans="1:16" ht="14.25" customHeight="1">
      <c r="A49" s="91"/>
      <c r="B49" s="91"/>
      <c r="C49" s="91"/>
      <c r="D49" s="91"/>
      <c r="E49" s="88"/>
      <c r="F49" s="91"/>
      <c r="G49" s="91"/>
      <c r="H49" s="91"/>
      <c r="I49" s="91"/>
      <c r="J49" s="91"/>
      <c r="K49" s="92"/>
      <c r="L49" s="92"/>
      <c r="M49" s="129"/>
      <c r="N49" s="93"/>
      <c r="O49" s="93"/>
      <c r="P49" s="86">
        <f t="shared" si="4"/>
        <v>0</v>
      </c>
    </row>
    <row r="50" spans="1:16" ht="14.25" customHeight="1">
      <c r="A50" s="91"/>
      <c r="B50" s="91"/>
      <c r="C50" s="91"/>
      <c r="D50" s="91"/>
      <c r="E50" s="88"/>
      <c r="F50" s="91"/>
      <c r="G50" s="91"/>
      <c r="H50" s="91"/>
      <c r="I50" s="91"/>
      <c r="J50" s="91"/>
      <c r="K50" s="92"/>
      <c r="L50" s="92"/>
      <c r="M50" s="129"/>
      <c r="N50" s="93"/>
      <c r="O50" s="93"/>
      <c r="P50" s="86">
        <f t="shared" si="4"/>
        <v>0</v>
      </c>
    </row>
    <row r="51" spans="1:16" ht="14.25" customHeight="1">
      <c r="A51" s="91"/>
      <c r="B51" s="91"/>
      <c r="C51" s="91"/>
      <c r="D51" s="91"/>
      <c r="E51" s="88"/>
      <c r="F51" s="91"/>
      <c r="G51" s="91"/>
      <c r="H51" s="91"/>
      <c r="I51" s="91"/>
      <c r="J51" s="91"/>
      <c r="K51" s="92"/>
      <c r="L51" s="92"/>
      <c r="M51" s="129"/>
      <c r="N51" s="93"/>
      <c r="O51" s="93"/>
      <c r="P51" s="86">
        <f t="shared" si="4"/>
        <v>0</v>
      </c>
    </row>
    <row r="52" spans="1:16" ht="14.25" customHeight="1">
      <c r="A52" s="91"/>
      <c r="B52" s="91"/>
      <c r="C52" s="91"/>
      <c r="D52" s="91"/>
      <c r="E52" s="88"/>
      <c r="F52" s="91"/>
      <c r="G52" s="91"/>
      <c r="H52" s="91"/>
      <c r="I52" s="91"/>
      <c r="J52" s="91"/>
      <c r="K52" s="92"/>
      <c r="L52" s="92"/>
      <c r="M52" s="129"/>
      <c r="N52" s="93"/>
      <c r="O52" s="93"/>
      <c r="P52" s="86">
        <f t="shared" si="4"/>
        <v>0</v>
      </c>
    </row>
    <row r="53" spans="1:16" ht="14.25" customHeight="1">
      <c r="A53" s="91"/>
      <c r="B53" s="91"/>
      <c r="C53" s="91"/>
      <c r="D53" s="91"/>
      <c r="E53" s="88"/>
      <c r="F53" s="91"/>
      <c r="G53" s="91"/>
      <c r="H53" s="91"/>
      <c r="I53" s="91"/>
      <c r="J53" s="91"/>
      <c r="K53" s="92"/>
      <c r="L53" s="92"/>
      <c r="M53" s="129"/>
      <c r="N53" s="93"/>
      <c r="O53" s="93"/>
      <c r="P53" s="86">
        <f t="shared" si="4"/>
        <v>0</v>
      </c>
    </row>
    <row r="54" spans="1:16" ht="14.25" customHeight="1">
      <c r="A54" s="91"/>
      <c r="B54" s="91"/>
      <c r="C54" s="91"/>
      <c r="D54" s="91"/>
      <c r="E54" s="88"/>
      <c r="F54" s="91"/>
      <c r="G54" s="91"/>
      <c r="H54" s="91"/>
      <c r="I54" s="91"/>
      <c r="J54" s="91"/>
      <c r="K54" s="92"/>
      <c r="L54" s="92"/>
      <c r="M54" s="129"/>
      <c r="N54" s="93"/>
      <c r="O54" s="93"/>
      <c r="P54" s="86">
        <f t="shared" si="4"/>
        <v>0</v>
      </c>
    </row>
    <row r="55" spans="1:16" ht="14.25" customHeight="1">
      <c r="A55" s="91"/>
      <c r="B55" s="91"/>
      <c r="C55" s="91"/>
      <c r="D55" s="91"/>
      <c r="E55" s="88"/>
      <c r="F55" s="91"/>
      <c r="G55" s="91"/>
      <c r="H55" s="91"/>
      <c r="I55" s="91"/>
      <c r="J55" s="91"/>
      <c r="K55" s="92"/>
      <c r="L55" s="92"/>
      <c r="M55" s="129"/>
      <c r="N55" s="93"/>
      <c r="O55" s="93"/>
      <c r="P55" s="86">
        <f t="shared" si="4"/>
        <v>0</v>
      </c>
    </row>
    <row r="56" spans="1:16" ht="14.25" customHeight="1">
      <c r="A56" s="91"/>
      <c r="B56" s="91"/>
      <c r="C56" s="91"/>
      <c r="D56" s="91"/>
      <c r="E56" s="88"/>
      <c r="F56" s="91"/>
      <c r="G56" s="91"/>
      <c r="H56" s="91"/>
      <c r="I56" s="91"/>
      <c r="J56" s="91"/>
      <c r="K56" s="92"/>
      <c r="L56" s="92"/>
      <c r="M56" s="129"/>
      <c r="N56" s="93"/>
      <c r="O56" s="93"/>
      <c r="P56" s="86">
        <f t="shared" si="4"/>
        <v>0</v>
      </c>
    </row>
    <row r="57" spans="1:16" ht="14.25" customHeight="1">
      <c r="A57" s="91"/>
      <c r="B57" s="91"/>
      <c r="C57" s="91"/>
      <c r="D57" s="91"/>
      <c r="E57" s="88"/>
      <c r="F57" s="91"/>
      <c r="G57" s="91"/>
      <c r="H57" s="91"/>
      <c r="I57" s="91"/>
      <c r="J57" s="91"/>
      <c r="K57" s="92"/>
      <c r="L57" s="92"/>
      <c r="M57" s="129"/>
      <c r="N57" s="93"/>
      <c r="O57" s="93"/>
      <c r="P57" s="86">
        <f t="shared" si="4"/>
        <v>0</v>
      </c>
    </row>
    <row r="58" spans="1:16" ht="14.25" customHeight="1">
      <c r="A58" s="91"/>
      <c r="B58" s="91"/>
      <c r="C58" s="91"/>
      <c r="D58" s="91"/>
      <c r="E58" s="88"/>
      <c r="F58" s="91"/>
      <c r="G58" s="91"/>
      <c r="H58" s="91"/>
      <c r="I58" s="91"/>
      <c r="J58" s="91"/>
      <c r="K58" s="92"/>
      <c r="L58" s="92"/>
      <c r="M58" s="129"/>
      <c r="N58" s="93"/>
      <c r="O58" s="93"/>
      <c r="P58" s="86">
        <f t="shared" si="4"/>
        <v>0</v>
      </c>
    </row>
    <row r="59" spans="1:16" ht="14.25" customHeight="1">
      <c r="A59" s="91"/>
      <c r="B59" s="91"/>
      <c r="C59" s="91"/>
      <c r="D59" s="91"/>
      <c r="E59" s="88"/>
      <c r="F59" s="91"/>
      <c r="G59" s="91"/>
      <c r="H59" s="91"/>
      <c r="I59" s="91"/>
      <c r="J59" s="91"/>
      <c r="K59" s="92"/>
      <c r="L59" s="92"/>
      <c r="M59" s="129"/>
      <c r="N59" s="93"/>
      <c r="O59" s="93"/>
      <c r="P59" s="86">
        <f t="shared" si="4"/>
        <v>0</v>
      </c>
    </row>
    <row r="60" spans="1:16" ht="14.25" customHeight="1">
      <c r="A60" s="91"/>
      <c r="B60" s="91"/>
      <c r="C60" s="91"/>
      <c r="D60" s="91"/>
      <c r="E60" s="88"/>
      <c r="F60" s="91"/>
      <c r="G60" s="91"/>
      <c r="H60" s="91"/>
      <c r="I60" s="91"/>
      <c r="J60" s="91"/>
      <c r="K60" s="92"/>
      <c r="L60" s="92"/>
      <c r="M60" s="129"/>
      <c r="N60" s="93"/>
      <c r="O60" s="93"/>
      <c r="P60" s="86">
        <f t="shared" si="4"/>
        <v>0</v>
      </c>
    </row>
    <row r="61" spans="1:16" ht="14.25" customHeight="1">
      <c r="A61" s="91"/>
      <c r="B61" s="91"/>
      <c r="C61" s="91"/>
      <c r="D61" s="91"/>
      <c r="E61" s="88"/>
      <c r="F61" s="91"/>
      <c r="G61" s="91"/>
      <c r="H61" s="91"/>
      <c r="I61" s="91"/>
      <c r="J61" s="91"/>
      <c r="K61" s="92"/>
      <c r="L61" s="92"/>
      <c r="M61" s="129"/>
      <c r="N61" s="93"/>
      <c r="O61" s="93"/>
      <c r="P61" s="86">
        <f t="shared" si="4"/>
        <v>0</v>
      </c>
    </row>
    <row r="62" spans="1:16" ht="14.25" customHeight="1">
      <c r="A62" s="91"/>
      <c r="B62" s="91"/>
      <c r="C62" s="91"/>
      <c r="D62" s="91"/>
      <c r="E62" s="88"/>
      <c r="F62" s="91"/>
      <c r="G62" s="91"/>
      <c r="H62" s="91"/>
      <c r="I62" s="91"/>
      <c r="J62" s="91"/>
      <c r="K62" s="92"/>
      <c r="L62" s="92"/>
      <c r="M62" s="129"/>
      <c r="N62" s="93"/>
      <c r="O62" s="93"/>
      <c r="P62" s="86">
        <f t="shared" si="4"/>
        <v>0</v>
      </c>
    </row>
    <row r="63" spans="1:16" ht="14.25" customHeight="1">
      <c r="A63" s="91"/>
      <c r="B63" s="91"/>
      <c r="C63" s="91"/>
      <c r="D63" s="91"/>
      <c r="E63" s="88"/>
      <c r="F63" s="91"/>
      <c r="G63" s="91"/>
      <c r="H63" s="91"/>
      <c r="I63" s="91"/>
      <c r="J63" s="91"/>
      <c r="K63" s="92"/>
      <c r="L63" s="92"/>
      <c r="M63" s="129"/>
      <c r="N63" s="93"/>
      <c r="O63" s="93"/>
      <c r="P63" s="86">
        <f t="shared" si="4"/>
        <v>0</v>
      </c>
    </row>
    <row r="64" spans="1:16" ht="14.25" customHeight="1">
      <c r="A64" s="91"/>
      <c r="B64" s="91"/>
      <c r="C64" s="91"/>
      <c r="D64" s="91"/>
      <c r="E64" s="88"/>
      <c r="F64" s="91"/>
      <c r="G64" s="91"/>
      <c r="H64" s="91"/>
      <c r="I64" s="91"/>
      <c r="J64" s="91"/>
      <c r="K64" s="92"/>
      <c r="L64" s="92"/>
      <c r="M64" s="129"/>
      <c r="N64" s="93"/>
      <c r="O64" s="93"/>
      <c r="P64" s="86">
        <f t="shared" si="4"/>
        <v>0</v>
      </c>
    </row>
    <row r="65" spans="1:16" ht="14.25" customHeight="1">
      <c r="A65" s="91"/>
      <c r="B65" s="91"/>
      <c r="C65" s="91"/>
      <c r="D65" s="91"/>
      <c r="E65" s="88"/>
      <c r="F65" s="91"/>
      <c r="G65" s="91"/>
      <c r="H65" s="91"/>
      <c r="I65" s="91"/>
      <c r="J65" s="91"/>
      <c r="K65" s="92"/>
      <c r="L65" s="92"/>
      <c r="M65" s="129"/>
      <c r="N65" s="93"/>
      <c r="O65" s="93"/>
      <c r="P65" s="86">
        <f t="shared" si="4"/>
        <v>0</v>
      </c>
    </row>
    <row r="66" spans="1:16" ht="14.25" customHeight="1">
      <c r="A66" s="91"/>
      <c r="B66" s="91"/>
      <c r="C66" s="91"/>
      <c r="D66" s="91"/>
      <c r="E66" s="88"/>
      <c r="F66" s="91"/>
      <c r="G66" s="91"/>
      <c r="H66" s="91"/>
      <c r="I66" s="91"/>
      <c r="J66" s="91"/>
      <c r="K66" s="92"/>
      <c r="L66" s="92"/>
      <c r="M66" s="129"/>
      <c r="N66" s="93"/>
      <c r="O66" s="93"/>
      <c r="P66" s="86">
        <f t="shared" si="4"/>
        <v>0</v>
      </c>
    </row>
    <row r="67" spans="1:16" ht="14.25" customHeight="1">
      <c r="A67" s="91"/>
      <c r="B67" s="91"/>
      <c r="C67" s="91"/>
      <c r="D67" s="91"/>
      <c r="E67" s="88"/>
      <c r="F67" s="91"/>
      <c r="G67" s="91"/>
      <c r="H67" s="91"/>
      <c r="I67" s="91"/>
      <c r="J67" s="91"/>
      <c r="K67" s="92"/>
      <c r="L67" s="92"/>
      <c r="M67" s="129"/>
      <c r="N67" s="93"/>
      <c r="O67" s="93"/>
      <c r="P67" s="86">
        <f t="shared" si="4"/>
        <v>0</v>
      </c>
    </row>
    <row r="68" spans="1:16" ht="14.25" customHeight="1">
      <c r="A68" s="91"/>
      <c r="B68" s="91"/>
      <c r="C68" s="91"/>
      <c r="D68" s="91"/>
      <c r="E68" s="88"/>
      <c r="F68" s="91"/>
      <c r="G68" s="91"/>
      <c r="H68" s="91"/>
      <c r="I68" s="91"/>
      <c r="J68" s="91"/>
      <c r="K68" s="92"/>
      <c r="L68" s="92"/>
      <c r="M68" s="129"/>
      <c r="N68" s="93"/>
      <c r="O68" s="93"/>
      <c r="P68" s="86">
        <f t="shared" si="4"/>
        <v>0</v>
      </c>
    </row>
    <row r="69" spans="1:16" ht="14.25" customHeight="1">
      <c r="A69" s="91"/>
      <c r="B69" s="91"/>
      <c r="C69" s="91"/>
      <c r="D69" s="91"/>
      <c r="E69" s="88"/>
      <c r="F69" s="91"/>
      <c r="G69" s="91"/>
      <c r="H69" s="91"/>
      <c r="I69" s="91"/>
      <c r="J69" s="91"/>
      <c r="K69" s="92"/>
      <c r="L69" s="92"/>
      <c r="M69" s="129"/>
      <c r="N69" s="93"/>
      <c r="O69" s="93"/>
      <c r="P69" s="86">
        <f t="shared" si="4"/>
        <v>0</v>
      </c>
    </row>
    <row r="70" spans="1:16" ht="14.25" customHeight="1">
      <c r="A70" s="91"/>
      <c r="B70" s="91"/>
      <c r="C70" s="91"/>
      <c r="D70" s="91"/>
      <c r="E70" s="88"/>
      <c r="F70" s="91"/>
      <c r="G70" s="91"/>
      <c r="H70" s="91"/>
      <c r="I70" s="91"/>
      <c r="J70" s="91"/>
      <c r="K70" s="92"/>
      <c r="L70" s="92"/>
      <c r="M70" s="129"/>
      <c r="N70" s="93"/>
      <c r="O70" s="93"/>
      <c r="P70" s="86">
        <f t="shared" si="4"/>
        <v>0</v>
      </c>
    </row>
    <row r="71" spans="1:16" ht="14.25" customHeight="1">
      <c r="A71" s="91"/>
      <c r="B71" s="91"/>
      <c r="C71" s="91"/>
      <c r="D71" s="91"/>
      <c r="E71" s="88"/>
      <c r="F71" s="91"/>
      <c r="G71" s="91"/>
      <c r="H71" s="91"/>
      <c r="I71" s="91"/>
      <c r="J71" s="91"/>
      <c r="K71" s="92"/>
      <c r="L71" s="92"/>
      <c r="M71" s="129"/>
      <c r="N71" s="93"/>
      <c r="O71" s="93"/>
      <c r="P71" s="86">
        <f t="shared" si="4"/>
        <v>0</v>
      </c>
    </row>
    <row r="72" spans="1:16" ht="14.25" customHeight="1">
      <c r="A72" s="91"/>
      <c r="B72" s="91"/>
      <c r="C72" s="91"/>
      <c r="D72" s="91"/>
      <c r="E72" s="88"/>
      <c r="F72" s="91"/>
      <c r="G72" s="91"/>
      <c r="H72" s="91"/>
      <c r="I72" s="91"/>
      <c r="J72" s="91"/>
      <c r="K72" s="92"/>
      <c r="L72" s="92"/>
      <c r="M72" s="129"/>
      <c r="N72" s="93"/>
      <c r="O72" s="93"/>
      <c r="P72" s="86">
        <f t="shared" si="4"/>
        <v>0</v>
      </c>
    </row>
    <row r="73" spans="1:16" ht="14.25" customHeight="1">
      <c r="A73" s="91"/>
      <c r="B73" s="91"/>
      <c r="C73" s="91"/>
      <c r="D73" s="91"/>
      <c r="E73" s="88"/>
      <c r="F73" s="91"/>
      <c r="G73" s="91"/>
      <c r="H73" s="91"/>
      <c r="I73" s="91"/>
      <c r="J73" s="91"/>
      <c r="K73" s="92"/>
      <c r="L73" s="92"/>
      <c r="M73" s="129"/>
      <c r="N73" s="93"/>
      <c r="O73" s="93"/>
      <c r="P73" s="86">
        <f t="shared" si="4"/>
        <v>0</v>
      </c>
    </row>
    <row r="74" spans="1:16" ht="14.25" customHeight="1">
      <c r="A74" s="91"/>
      <c r="B74" s="91"/>
      <c r="C74" s="91"/>
      <c r="D74" s="91"/>
      <c r="E74" s="88"/>
      <c r="F74" s="91"/>
      <c r="G74" s="91"/>
      <c r="H74" s="91"/>
      <c r="I74" s="91"/>
      <c r="J74" s="91"/>
      <c r="K74" s="92"/>
      <c r="L74" s="92"/>
      <c r="M74" s="129"/>
      <c r="N74" s="93"/>
      <c r="O74" s="93"/>
      <c r="P74" s="86">
        <f t="shared" si="4"/>
        <v>0</v>
      </c>
    </row>
    <row r="75" spans="1:16" ht="14.25" customHeight="1">
      <c r="A75" s="91"/>
      <c r="B75" s="91"/>
      <c r="C75" s="55"/>
      <c r="D75" s="91"/>
      <c r="E75" s="88"/>
      <c r="F75" s="91"/>
      <c r="G75" s="91"/>
      <c r="H75" s="91"/>
      <c r="I75" s="91"/>
      <c r="J75" s="91"/>
      <c r="K75" s="92"/>
      <c r="L75" s="92"/>
      <c r="M75" s="129"/>
      <c r="N75" s="93"/>
      <c r="O75" s="93"/>
      <c r="P75" s="86">
        <f t="shared" si="4"/>
        <v>0</v>
      </c>
    </row>
    <row r="76" spans="1:16" ht="14.25" customHeight="1">
      <c r="A76" s="91"/>
      <c r="B76" s="91"/>
      <c r="C76" s="55"/>
      <c r="D76" s="91"/>
      <c r="E76" s="88"/>
      <c r="F76" s="91"/>
      <c r="G76" s="91"/>
      <c r="H76" s="91"/>
      <c r="I76" s="91"/>
      <c r="J76" s="91"/>
      <c r="K76" s="92"/>
      <c r="L76" s="92"/>
      <c r="M76" s="129"/>
      <c r="N76" s="93"/>
      <c r="O76" s="93"/>
      <c r="P76" s="86">
        <f t="shared" si="4"/>
        <v>0</v>
      </c>
    </row>
    <row r="77" spans="1:16" ht="14.25" customHeight="1">
      <c r="A77" s="91"/>
      <c r="K77" s="94"/>
      <c r="L77" s="94"/>
      <c r="M77" s="130"/>
    </row>
    <row r="78" spans="1:16" ht="14.25" customHeight="1">
      <c r="K78" s="94"/>
      <c r="L78" s="94"/>
      <c r="M78" s="130"/>
    </row>
    <row r="79" spans="1:16" ht="14.25" customHeight="1">
      <c r="K79" s="94"/>
      <c r="L79" s="94"/>
      <c r="M79" s="130"/>
    </row>
    <row r="80" spans="1:16" ht="14.25" customHeight="1">
      <c r="K80" s="94"/>
      <c r="L80" s="94"/>
      <c r="M80" s="130"/>
    </row>
    <row r="81" spans="11:13" ht="14.25" customHeight="1">
      <c r="K81" s="94"/>
      <c r="L81" s="94"/>
      <c r="M81" s="130"/>
    </row>
    <row r="82" spans="11:13" ht="14.25" customHeight="1">
      <c r="K82" s="94"/>
      <c r="L82" s="94"/>
      <c r="M82" s="130"/>
    </row>
    <row r="83" spans="11:13" ht="14.25" customHeight="1">
      <c r="K83" s="94"/>
      <c r="L83" s="94"/>
      <c r="M83" s="130"/>
    </row>
    <row r="84" spans="11:13" ht="14.25" customHeight="1">
      <c r="K84" s="94"/>
      <c r="L84" s="94"/>
      <c r="M84" s="130"/>
    </row>
    <row r="85" spans="11:13" ht="14.25" customHeight="1">
      <c r="K85" s="94"/>
      <c r="L85" s="94"/>
      <c r="M85" s="130"/>
    </row>
    <row r="86" spans="11:13" ht="14.25" customHeight="1">
      <c r="K86" s="94"/>
      <c r="L86" s="94"/>
      <c r="M86" s="130"/>
    </row>
    <row r="87" spans="11:13" ht="14.25" customHeight="1">
      <c r="K87" s="94"/>
      <c r="L87" s="94"/>
      <c r="M87" s="130"/>
    </row>
    <row r="88" spans="11:13" ht="14.25" customHeight="1">
      <c r="K88" s="94"/>
      <c r="L88" s="94"/>
      <c r="M88" s="130"/>
    </row>
    <row r="89" spans="11:13" ht="14.25" customHeight="1">
      <c r="K89" s="94"/>
      <c r="L89" s="94"/>
      <c r="M89" s="130"/>
    </row>
    <row r="90" spans="11:13" ht="14.25" customHeight="1">
      <c r="K90" s="94"/>
      <c r="L90" s="94"/>
      <c r="M90" s="130"/>
    </row>
    <row r="91" spans="11:13" ht="14.25" customHeight="1">
      <c r="K91" s="94"/>
      <c r="L91" s="94"/>
      <c r="M91" s="130"/>
    </row>
    <row r="92" spans="11:13" ht="14.25" customHeight="1">
      <c r="K92" s="94"/>
      <c r="L92" s="94"/>
      <c r="M92" s="130"/>
    </row>
    <row r="93" spans="11:13" ht="14.25" customHeight="1">
      <c r="K93" s="94"/>
      <c r="L93" s="94"/>
      <c r="M93" s="130"/>
    </row>
    <row r="94" spans="11:13" ht="14.25" customHeight="1">
      <c r="K94" s="94"/>
      <c r="L94" s="94"/>
      <c r="M94" s="130"/>
    </row>
    <row r="95" spans="11:13" ht="14.25" customHeight="1">
      <c r="K95" s="94"/>
      <c r="L95" s="94"/>
      <c r="M95" s="130"/>
    </row>
    <row r="96" spans="11:13" ht="14.25" customHeight="1">
      <c r="K96" s="94"/>
      <c r="L96" s="94"/>
      <c r="M96" s="130"/>
    </row>
    <row r="97" spans="11:13" ht="14.25" customHeight="1">
      <c r="K97" s="94"/>
      <c r="L97" s="94"/>
      <c r="M97" s="130"/>
    </row>
    <row r="98" spans="11:13" ht="14.25" customHeight="1">
      <c r="K98" s="94"/>
      <c r="L98" s="94"/>
      <c r="M98" s="130"/>
    </row>
    <row r="99" spans="11:13" ht="14.25" customHeight="1">
      <c r="K99" s="94"/>
      <c r="L99" s="94"/>
      <c r="M99" s="130"/>
    </row>
    <row r="100" spans="11:13" ht="14.25" customHeight="1">
      <c r="K100" s="94"/>
      <c r="L100" s="94"/>
      <c r="M100" s="130"/>
    </row>
    <row r="101" spans="11:13" ht="14.25" customHeight="1">
      <c r="K101" s="94"/>
      <c r="L101" s="94"/>
      <c r="M101" s="130"/>
    </row>
    <row r="102" spans="11:13" ht="14.25" customHeight="1">
      <c r="K102" s="94"/>
      <c r="L102" s="94"/>
      <c r="M102" s="130"/>
    </row>
    <row r="103" spans="11:13" ht="14.25" customHeight="1">
      <c r="K103" s="94"/>
      <c r="L103" s="94"/>
      <c r="M103" s="130"/>
    </row>
    <row r="104" spans="11:13" ht="14.25" customHeight="1">
      <c r="K104" s="94"/>
      <c r="L104" s="94"/>
      <c r="M104" s="130"/>
    </row>
    <row r="105" spans="11:13" ht="14.25" customHeight="1">
      <c r="K105" s="94"/>
      <c r="L105" s="94"/>
      <c r="M105" s="130"/>
    </row>
    <row r="106" spans="11:13" ht="14.25" customHeight="1">
      <c r="K106" s="94"/>
      <c r="L106" s="94"/>
      <c r="M106" s="130"/>
    </row>
    <row r="107" spans="11:13" ht="14.25" customHeight="1">
      <c r="K107" s="94"/>
      <c r="L107" s="94"/>
      <c r="M107" s="130"/>
    </row>
    <row r="108" spans="11:13" ht="14.25" customHeight="1">
      <c r="K108" s="94"/>
      <c r="L108" s="94"/>
      <c r="M108" s="130"/>
    </row>
    <row r="109" spans="11:13" ht="14.25" customHeight="1">
      <c r="K109" s="94"/>
      <c r="L109" s="94"/>
      <c r="M109" s="130"/>
    </row>
    <row r="110" spans="11:13" ht="14.25" customHeight="1">
      <c r="K110" s="94"/>
      <c r="L110" s="94"/>
      <c r="M110" s="130"/>
    </row>
    <row r="111" spans="11:13" ht="14.25" customHeight="1">
      <c r="K111" s="94"/>
      <c r="L111" s="94"/>
      <c r="M111" s="130"/>
    </row>
    <row r="112" spans="11:13" ht="14.25" customHeight="1">
      <c r="K112" s="94"/>
      <c r="L112" s="94"/>
      <c r="M112" s="130"/>
    </row>
    <row r="113" spans="11:13" ht="14.25" customHeight="1">
      <c r="K113" s="94"/>
      <c r="L113" s="94"/>
      <c r="M113" s="130"/>
    </row>
    <row r="114" spans="11:13" ht="14.25" customHeight="1">
      <c r="K114" s="94"/>
      <c r="L114" s="94"/>
      <c r="M114" s="130"/>
    </row>
    <row r="115" spans="11:13" ht="14.25" customHeight="1">
      <c r="K115" s="94"/>
      <c r="L115" s="94"/>
      <c r="M115" s="130"/>
    </row>
    <row r="116" spans="11:13" ht="14.25" customHeight="1">
      <c r="K116" s="94"/>
      <c r="L116" s="94"/>
      <c r="M116" s="130"/>
    </row>
    <row r="117" spans="11:13" ht="14.25" customHeight="1">
      <c r="K117" s="94"/>
      <c r="L117" s="94"/>
      <c r="M117" s="130"/>
    </row>
    <row r="118" spans="11:13" ht="14.25" customHeight="1">
      <c r="K118" s="94"/>
      <c r="L118" s="94"/>
      <c r="M118" s="130"/>
    </row>
    <row r="119" spans="11:13" ht="14.25" customHeight="1">
      <c r="K119" s="94"/>
      <c r="L119" s="94"/>
      <c r="M119" s="130"/>
    </row>
    <row r="120" spans="11:13" ht="14.25" customHeight="1">
      <c r="K120" s="94"/>
      <c r="L120" s="94"/>
      <c r="M120" s="130"/>
    </row>
    <row r="121" spans="11:13" ht="14.25" customHeight="1">
      <c r="K121" s="94"/>
      <c r="L121" s="94"/>
      <c r="M121" s="130"/>
    </row>
    <row r="122" spans="11:13" ht="14.25" customHeight="1">
      <c r="K122" s="94"/>
      <c r="L122" s="94"/>
      <c r="M122" s="130"/>
    </row>
    <row r="123" spans="11:13" ht="14.25" customHeight="1">
      <c r="K123" s="94"/>
      <c r="L123" s="94"/>
      <c r="M123" s="130"/>
    </row>
    <row r="124" spans="11:13" ht="14.25" customHeight="1">
      <c r="K124" s="94"/>
      <c r="L124" s="94"/>
      <c r="M124" s="130"/>
    </row>
    <row r="125" spans="11:13" ht="14.25" customHeight="1">
      <c r="K125" s="94"/>
      <c r="L125" s="94"/>
      <c r="M125" s="130"/>
    </row>
    <row r="126" spans="11:13" ht="14.25" customHeight="1">
      <c r="K126" s="94"/>
      <c r="L126" s="94"/>
      <c r="M126" s="130"/>
    </row>
    <row r="127" spans="11:13" ht="14.25" customHeight="1">
      <c r="K127" s="94"/>
      <c r="L127" s="94"/>
      <c r="M127" s="130"/>
    </row>
    <row r="128" spans="11:13" ht="14.25" customHeight="1">
      <c r="K128" s="94"/>
      <c r="L128" s="94"/>
      <c r="M128" s="130"/>
    </row>
    <row r="129" spans="11:13" ht="14.25" customHeight="1">
      <c r="K129" s="94"/>
      <c r="L129" s="94"/>
      <c r="M129" s="130"/>
    </row>
    <row r="130" spans="11:13" ht="14.25" customHeight="1">
      <c r="K130" s="94"/>
      <c r="L130" s="94"/>
      <c r="M130" s="130"/>
    </row>
    <row r="131" spans="11:13" ht="14.25" customHeight="1">
      <c r="K131" s="94"/>
      <c r="L131" s="94"/>
      <c r="M131" s="130"/>
    </row>
    <row r="132" spans="11:13" ht="14.25" customHeight="1">
      <c r="K132" s="94"/>
      <c r="L132" s="94"/>
      <c r="M132" s="130"/>
    </row>
    <row r="133" spans="11:13" ht="14.25" customHeight="1">
      <c r="K133" s="94"/>
      <c r="L133" s="94"/>
      <c r="M133" s="130"/>
    </row>
    <row r="134" spans="11:13" ht="14.25" customHeight="1">
      <c r="K134" s="94"/>
      <c r="L134" s="94"/>
      <c r="M134" s="130"/>
    </row>
    <row r="135" spans="11:13" ht="14.25" customHeight="1">
      <c r="K135" s="94"/>
      <c r="L135" s="94"/>
      <c r="M135" s="130"/>
    </row>
    <row r="136" spans="11:13" ht="14.25" customHeight="1">
      <c r="K136" s="94"/>
      <c r="L136" s="94"/>
      <c r="M136" s="130"/>
    </row>
    <row r="137" spans="11:13" ht="14.25" customHeight="1">
      <c r="K137" s="94"/>
      <c r="L137" s="94"/>
      <c r="M137" s="130"/>
    </row>
    <row r="138" spans="11:13" ht="14.25" customHeight="1">
      <c r="K138" s="94"/>
      <c r="L138" s="94"/>
      <c r="M138" s="130"/>
    </row>
    <row r="139" spans="11:13" ht="14.25" customHeight="1">
      <c r="K139" s="94"/>
      <c r="L139" s="94"/>
      <c r="M139" s="130"/>
    </row>
    <row r="140" spans="11:13" ht="14.25" customHeight="1">
      <c r="K140" s="94"/>
      <c r="L140" s="94"/>
      <c r="M140" s="130"/>
    </row>
    <row r="141" spans="11:13" ht="14.25" customHeight="1">
      <c r="K141" s="94"/>
      <c r="L141" s="94"/>
      <c r="M141" s="130"/>
    </row>
    <row r="142" spans="11:13" ht="14.25" customHeight="1">
      <c r="K142" s="94"/>
      <c r="L142" s="94"/>
      <c r="M142" s="130"/>
    </row>
    <row r="143" spans="11:13" ht="14.25" customHeight="1">
      <c r="K143" s="94"/>
      <c r="L143" s="94"/>
      <c r="M143" s="130"/>
    </row>
    <row r="144" spans="11:13" ht="14.25" customHeight="1">
      <c r="K144" s="94"/>
      <c r="L144" s="94"/>
      <c r="M144" s="130"/>
    </row>
    <row r="145" spans="11:13" ht="14.25" customHeight="1">
      <c r="K145" s="94"/>
      <c r="L145" s="94"/>
      <c r="M145" s="130"/>
    </row>
    <row r="146" spans="11:13" ht="14.25" customHeight="1">
      <c r="K146" s="94"/>
      <c r="L146" s="94"/>
      <c r="M146" s="130"/>
    </row>
    <row r="147" spans="11:13" ht="14.25" customHeight="1">
      <c r="K147" s="94"/>
      <c r="L147" s="94"/>
      <c r="M147" s="130"/>
    </row>
    <row r="148" spans="11:13" ht="14.25" customHeight="1">
      <c r="K148" s="94"/>
      <c r="L148" s="94"/>
      <c r="M148" s="130"/>
    </row>
    <row r="149" spans="11:13" ht="14.25" customHeight="1">
      <c r="K149" s="94"/>
      <c r="L149" s="94"/>
      <c r="M149" s="130"/>
    </row>
    <row r="150" spans="11:13" ht="14.25" customHeight="1">
      <c r="K150" s="94"/>
      <c r="L150" s="94"/>
      <c r="M150" s="130"/>
    </row>
    <row r="151" spans="11:13" ht="14.25" customHeight="1">
      <c r="K151" s="94"/>
      <c r="L151" s="94"/>
      <c r="M151" s="130"/>
    </row>
    <row r="152" spans="11:13" ht="14.25" customHeight="1">
      <c r="K152" s="94"/>
      <c r="L152" s="94"/>
      <c r="M152" s="130"/>
    </row>
    <row r="153" spans="11:13" ht="14.25" customHeight="1">
      <c r="K153" s="94"/>
      <c r="L153" s="94"/>
      <c r="M153" s="130"/>
    </row>
    <row r="154" spans="11:13" ht="14.25" customHeight="1">
      <c r="K154" s="94"/>
      <c r="L154" s="94"/>
      <c r="M154" s="130"/>
    </row>
    <row r="155" spans="11:13" ht="14.25" customHeight="1">
      <c r="K155" s="94"/>
      <c r="L155" s="94"/>
      <c r="M155" s="130"/>
    </row>
    <row r="156" spans="11:13" ht="14.25" customHeight="1">
      <c r="K156" s="94"/>
      <c r="L156" s="94"/>
      <c r="M156" s="130"/>
    </row>
    <row r="157" spans="11:13" ht="14.25" customHeight="1">
      <c r="K157" s="94"/>
      <c r="L157" s="94"/>
      <c r="M157" s="130"/>
    </row>
    <row r="158" spans="11:13" ht="14.25" customHeight="1">
      <c r="K158" s="94"/>
      <c r="L158" s="94"/>
      <c r="M158" s="130"/>
    </row>
    <row r="159" spans="11:13" ht="14.25" customHeight="1">
      <c r="K159" s="94"/>
      <c r="L159" s="94"/>
      <c r="M159" s="130"/>
    </row>
    <row r="160" spans="11:13" ht="14.25" customHeight="1">
      <c r="K160" s="94"/>
      <c r="L160" s="94"/>
      <c r="M160" s="130"/>
    </row>
    <row r="161" spans="11:13" ht="14.25" customHeight="1">
      <c r="K161" s="94"/>
      <c r="L161" s="94"/>
      <c r="M161" s="130"/>
    </row>
    <row r="162" spans="11:13" ht="14.25" customHeight="1">
      <c r="K162" s="94"/>
      <c r="L162" s="94"/>
      <c r="M162" s="130"/>
    </row>
    <row r="163" spans="11:13" ht="14.25" customHeight="1">
      <c r="K163" s="94"/>
      <c r="L163" s="94"/>
      <c r="M163" s="130"/>
    </row>
    <row r="164" spans="11:13" ht="14.25" customHeight="1">
      <c r="K164" s="94"/>
      <c r="L164" s="94"/>
      <c r="M164" s="130"/>
    </row>
    <row r="165" spans="11:13" ht="14.25" customHeight="1">
      <c r="K165" s="94"/>
      <c r="L165" s="94"/>
      <c r="M165" s="130"/>
    </row>
    <row r="166" spans="11:13" ht="14.25" customHeight="1">
      <c r="K166" s="94"/>
      <c r="L166" s="94"/>
      <c r="M166" s="130"/>
    </row>
    <row r="167" spans="11:13" ht="14.25" customHeight="1">
      <c r="K167" s="94"/>
      <c r="L167" s="94"/>
      <c r="M167" s="130"/>
    </row>
    <row r="168" spans="11:13" ht="14.25" customHeight="1">
      <c r="K168" s="94"/>
      <c r="L168" s="94"/>
      <c r="M168" s="130"/>
    </row>
    <row r="169" spans="11:13" ht="14.25" customHeight="1">
      <c r="K169" s="94"/>
      <c r="L169" s="94"/>
      <c r="M169" s="130"/>
    </row>
    <row r="170" spans="11:13" ht="14.25" customHeight="1">
      <c r="K170" s="94"/>
      <c r="L170" s="94"/>
      <c r="M170" s="130"/>
    </row>
    <row r="171" spans="11:13" ht="14.25" customHeight="1">
      <c r="K171" s="94"/>
      <c r="L171" s="94"/>
      <c r="M171" s="130"/>
    </row>
    <row r="172" spans="11:13" ht="14.25" customHeight="1">
      <c r="K172" s="94"/>
      <c r="L172" s="94"/>
      <c r="M172" s="130"/>
    </row>
    <row r="173" spans="11:13" ht="14.25" customHeight="1">
      <c r="K173" s="94"/>
      <c r="L173" s="94"/>
      <c r="M173" s="130"/>
    </row>
    <row r="174" spans="11:13" ht="14.25" customHeight="1">
      <c r="K174" s="94"/>
      <c r="L174" s="94"/>
      <c r="M174" s="130"/>
    </row>
    <row r="175" spans="11:13" ht="14.25" customHeight="1">
      <c r="K175" s="94"/>
      <c r="L175" s="94"/>
      <c r="M175" s="130"/>
    </row>
    <row r="176" spans="11:13" ht="14.25" customHeight="1">
      <c r="K176" s="94"/>
      <c r="L176" s="94"/>
      <c r="M176" s="130"/>
    </row>
    <row r="177" spans="11:13" ht="14.25" customHeight="1">
      <c r="K177" s="94"/>
      <c r="L177" s="94"/>
      <c r="M177" s="130"/>
    </row>
    <row r="178" spans="11:13" ht="14.25" customHeight="1">
      <c r="K178" s="94"/>
      <c r="L178" s="94"/>
      <c r="M178" s="130"/>
    </row>
    <row r="179" spans="11:13" ht="14.25" customHeight="1">
      <c r="K179" s="94"/>
      <c r="L179" s="94"/>
      <c r="M179" s="130"/>
    </row>
    <row r="180" spans="11:13" ht="14.25" customHeight="1">
      <c r="K180" s="94"/>
      <c r="L180" s="94"/>
      <c r="M180" s="130"/>
    </row>
    <row r="181" spans="11:13" ht="14.25" customHeight="1">
      <c r="K181" s="94"/>
      <c r="L181" s="94"/>
      <c r="M181" s="130"/>
    </row>
    <row r="182" spans="11:13" ht="14.25" customHeight="1">
      <c r="K182" s="94"/>
      <c r="L182" s="94"/>
      <c r="M182" s="130"/>
    </row>
    <row r="183" spans="11:13" ht="14.25" customHeight="1">
      <c r="K183" s="94"/>
      <c r="L183" s="94"/>
      <c r="M183" s="130"/>
    </row>
    <row r="184" spans="11:13" ht="14.25" customHeight="1">
      <c r="K184" s="94"/>
      <c r="L184" s="94"/>
      <c r="M184" s="130"/>
    </row>
    <row r="185" spans="11:13" ht="14.25" customHeight="1">
      <c r="K185" s="94"/>
      <c r="L185" s="94"/>
      <c r="M185" s="130"/>
    </row>
    <row r="186" spans="11:13" ht="14.25" customHeight="1">
      <c r="K186" s="94"/>
      <c r="L186" s="94"/>
      <c r="M186" s="130"/>
    </row>
    <row r="187" spans="11:13" ht="14.25" customHeight="1">
      <c r="K187" s="94"/>
      <c r="L187" s="94"/>
      <c r="M187" s="130"/>
    </row>
    <row r="188" spans="11:13" ht="14.25" customHeight="1">
      <c r="K188" s="94"/>
      <c r="L188" s="94"/>
      <c r="M188" s="130"/>
    </row>
    <row r="189" spans="11:13" ht="14.25" customHeight="1">
      <c r="K189" s="94"/>
      <c r="L189" s="94"/>
      <c r="M189" s="130"/>
    </row>
    <row r="190" spans="11:13" ht="14.25" customHeight="1">
      <c r="K190" s="94"/>
      <c r="L190" s="94"/>
      <c r="M190" s="130"/>
    </row>
    <row r="191" spans="11:13" ht="14.25" customHeight="1">
      <c r="K191" s="94"/>
      <c r="L191" s="94"/>
      <c r="M191" s="130"/>
    </row>
    <row r="192" spans="11:13" ht="14.25" customHeight="1">
      <c r="K192" s="94"/>
      <c r="L192" s="94"/>
      <c r="M192" s="130"/>
    </row>
    <row r="193" spans="11:13" ht="14.25" customHeight="1">
      <c r="K193" s="94"/>
      <c r="L193" s="94"/>
      <c r="M193" s="130"/>
    </row>
    <row r="194" spans="11:13" ht="14.25" customHeight="1">
      <c r="K194" s="94"/>
      <c r="L194" s="94"/>
      <c r="M194" s="130"/>
    </row>
    <row r="195" spans="11:13" ht="14.25" customHeight="1">
      <c r="K195" s="94"/>
      <c r="L195" s="94"/>
      <c r="M195" s="130"/>
    </row>
    <row r="196" spans="11:13" ht="14.25" customHeight="1">
      <c r="K196" s="94"/>
      <c r="L196" s="94"/>
      <c r="M196" s="130"/>
    </row>
    <row r="197" spans="11:13" ht="14.25" customHeight="1">
      <c r="K197" s="94"/>
      <c r="L197" s="94"/>
      <c r="M197" s="130"/>
    </row>
    <row r="198" spans="11:13" ht="14.25" customHeight="1">
      <c r="K198" s="94"/>
      <c r="L198" s="94"/>
      <c r="M198" s="130"/>
    </row>
    <row r="199" spans="11:13" ht="14.25" customHeight="1">
      <c r="K199" s="94"/>
      <c r="L199" s="94"/>
      <c r="M199" s="130"/>
    </row>
    <row r="200" spans="11:13" ht="14.25" customHeight="1">
      <c r="K200" s="94"/>
      <c r="L200" s="94"/>
      <c r="M200" s="130"/>
    </row>
    <row r="201" spans="11:13" ht="14.25" customHeight="1">
      <c r="K201" s="94"/>
      <c r="L201" s="94"/>
      <c r="M201" s="130"/>
    </row>
    <row r="202" spans="11:13" ht="14.25" customHeight="1">
      <c r="K202" s="94"/>
      <c r="L202" s="94"/>
      <c r="M202" s="130"/>
    </row>
    <row r="203" spans="11:13" ht="14.25" customHeight="1">
      <c r="K203" s="94"/>
      <c r="L203" s="94"/>
      <c r="M203" s="130"/>
    </row>
    <row r="204" spans="11:13" ht="14.25" customHeight="1">
      <c r="K204" s="94"/>
      <c r="L204" s="94"/>
      <c r="M204" s="130"/>
    </row>
    <row r="205" spans="11:13" ht="14.25" customHeight="1">
      <c r="K205" s="94"/>
      <c r="L205" s="94"/>
      <c r="M205" s="130"/>
    </row>
    <row r="206" spans="11:13" ht="14.25" customHeight="1">
      <c r="K206" s="94"/>
      <c r="L206" s="94"/>
      <c r="M206" s="130"/>
    </row>
    <row r="207" spans="11:13" ht="14.25" customHeight="1">
      <c r="K207" s="94"/>
      <c r="L207" s="94"/>
      <c r="M207" s="130"/>
    </row>
    <row r="208" spans="11:13" ht="14.25" customHeight="1">
      <c r="K208" s="94"/>
      <c r="L208" s="94"/>
      <c r="M208" s="130"/>
    </row>
    <row r="209" spans="11:13" ht="14.25" customHeight="1">
      <c r="K209" s="94"/>
      <c r="L209" s="94"/>
      <c r="M209" s="130"/>
    </row>
    <row r="210" spans="11:13" ht="14.25" customHeight="1">
      <c r="K210" s="94"/>
      <c r="L210" s="94"/>
      <c r="M210" s="130"/>
    </row>
    <row r="211" spans="11:13" ht="14.25" customHeight="1">
      <c r="K211" s="94"/>
      <c r="L211" s="94"/>
      <c r="M211" s="130"/>
    </row>
    <row r="212" spans="11:13" ht="14.25" customHeight="1">
      <c r="K212" s="94"/>
      <c r="L212" s="94"/>
      <c r="M212" s="130"/>
    </row>
    <row r="213" spans="11:13" ht="14.25" customHeight="1">
      <c r="K213" s="94"/>
      <c r="L213" s="94"/>
      <c r="M213" s="130"/>
    </row>
    <row r="214" spans="11:13" ht="14.25" customHeight="1">
      <c r="K214" s="94"/>
      <c r="L214" s="94"/>
      <c r="M214" s="130"/>
    </row>
    <row r="215" spans="11:13" ht="14.25" customHeight="1">
      <c r="K215" s="94"/>
      <c r="L215" s="94"/>
      <c r="M215" s="130"/>
    </row>
    <row r="216" spans="11:13" ht="14.25" customHeight="1">
      <c r="K216" s="94"/>
      <c r="L216" s="94"/>
      <c r="M216" s="130"/>
    </row>
    <row r="217" spans="11:13" ht="14.25" customHeight="1">
      <c r="K217" s="94"/>
      <c r="L217" s="94"/>
      <c r="M217" s="130"/>
    </row>
    <row r="218" spans="11:13" ht="14.25" customHeight="1">
      <c r="K218" s="94"/>
      <c r="L218" s="94"/>
      <c r="M218" s="130"/>
    </row>
    <row r="219" spans="11:13" ht="14.25" customHeight="1">
      <c r="K219" s="94"/>
      <c r="L219" s="94"/>
      <c r="M219" s="130"/>
    </row>
    <row r="220" spans="11:13" ht="14.25" customHeight="1">
      <c r="K220" s="94"/>
      <c r="L220" s="94"/>
      <c r="M220" s="130"/>
    </row>
    <row r="221" spans="11:13" ht="14.25" customHeight="1">
      <c r="K221" s="94"/>
      <c r="L221" s="94"/>
      <c r="M221" s="130"/>
    </row>
    <row r="222" spans="11:13" ht="14.25" customHeight="1">
      <c r="K222" s="94"/>
      <c r="L222" s="94"/>
      <c r="M222" s="130"/>
    </row>
    <row r="223" spans="11:13" ht="14.25" customHeight="1">
      <c r="K223" s="94"/>
      <c r="L223" s="94"/>
      <c r="M223" s="130"/>
    </row>
    <row r="224" spans="11:13" ht="14.25" customHeight="1">
      <c r="K224" s="94"/>
      <c r="L224" s="94"/>
      <c r="M224" s="130"/>
    </row>
    <row r="225" spans="11:13" ht="14.25" customHeight="1">
      <c r="K225" s="94"/>
      <c r="L225" s="94"/>
      <c r="M225" s="130"/>
    </row>
    <row r="226" spans="11:13" ht="14.25" customHeight="1">
      <c r="K226" s="94"/>
      <c r="L226" s="94"/>
      <c r="M226" s="130"/>
    </row>
    <row r="227" spans="11:13" ht="14.25" customHeight="1">
      <c r="K227" s="94"/>
      <c r="L227" s="94"/>
      <c r="M227" s="130"/>
    </row>
    <row r="228" spans="11:13" ht="14.25" customHeight="1">
      <c r="K228" s="94"/>
      <c r="L228" s="94"/>
      <c r="M228" s="130"/>
    </row>
    <row r="229" spans="11:13" ht="14.25" customHeight="1">
      <c r="K229" s="94"/>
      <c r="L229" s="94"/>
      <c r="M229" s="130"/>
    </row>
    <row r="230" spans="11:13" ht="14.25" customHeight="1">
      <c r="K230" s="94"/>
      <c r="L230" s="94"/>
      <c r="M230" s="130"/>
    </row>
    <row r="231" spans="11:13" ht="14.25" customHeight="1">
      <c r="K231" s="94"/>
      <c r="L231" s="94"/>
      <c r="M231" s="130"/>
    </row>
    <row r="232" spans="11:13" ht="14.25" customHeight="1">
      <c r="K232" s="94"/>
      <c r="L232" s="94"/>
      <c r="M232" s="130"/>
    </row>
    <row r="233" spans="11:13" ht="14.25" customHeight="1">
      <c r="K233" s="94"/>
      <c r="L233" s="94"/>
      <c r="M233" s="130"/>
    </row>
    <row r="234" spans="11:13" ht="14.25" customHeight="1">
      <c r="K234" s="94"/>
      <c r="L234" s="94"/>
      <c r="M234" s="130"/>
    </row>
    <row r="235" spans="11:13" ht="14.25" customHeight="1">
      <c r="K235" s="94"/>
      <c r="L235" s="94"/>
      <c r="M235" s="130"/>
    </row>
    <row r="236" spans="11:13" ht="14.25" customHeight="1">
      <c r="K236" s="94"/>
      <c r="L236" s="94"/>
      <c r="M236" s="130"/>
    </row>
    <row r="237" spans="11:13" ht="14.25" customHeight="1">
      <c r="K237" s="94"/>
      <c r="L237" s="94"/>
      <c r="M237" s="130"/>
    </row>
    <row r="238" spans="11:13" ht="14.25" customHeight="1">
      <c r="K238" s="94"/>
      <c r="L238" s="94"/>
      <c r="M238" s="130"/>
    </row>
    <row r="239" spans="11:13" ht="14.25" customHeight="1">
      <c r="K239" s="94"/>
      <c r="L239" s="94"/>
      <c r="M239" s="130"/>
    </row>
    <row r="240" spans="11:13" ht="14.25" customHeight="1">
      <c r="K240" s="94"/>
      <c r="L240" s="94"/>
      <c r="M240" s="130"/>
    </row>
    <row r="241" spans="11:13" ht="14.25" customHeight="1">
      <c r="K241" s="94"/>
      <c r="L241" s="94"/>
      <c r="M241" s="130"/>
    </row>
    <row r="242" spans="11:13" ht="14.25" customHeight="1">
      <c r="K242" s="94"/>
      <c r="L242" s="94"/>
      <c r="M242" s="130"/>
    </row>
    <row r="243" spans="11:13" ht="14.25" customHeight="1">
      <c r="K243" s="94"/>
      <c r="L243" s="94"/>
      <c r="M243" s="130"/>
    </row>
    <row r="244" spans="11:13" ht="14.25" customHeight="1">
      <c r="K244" s="94"/>
      <c r="L244" s="94"/>
      <c r="M244" s="130"/>
    </row>
    <row r="245" spans="11:13" ht="14.25" customHeight="1">
      <c r="K245" s="94"/>
      <c r="L245" s="94"/>
      <c r="M245" s="130"/>
    </row>
    <row r="246" spans="11:13" ht="14.25" customHeight="1">
      <c r="K246" s="94"/>
      <c r="L246" s="94"/>
      <c r="M246" s="130"/>
    </row>
    <row r="247" spans="11:13" ht="14.25" customHeight="1">
      <c r="K247" s="94"/>
      <c r="L247" s="94"/>
      <c r="M247" s="130"/>
    </row>
    <row r="248" spans="11:13" ht="14.25" customHeight="1">
      <c r="K248" s="94"/>
      <c r="L248" s="94"/>
      <c r="M248" s="130"/>
    </row>
    <row r="249" spans="11:13" ht="14.25" customHeight="1">
      <c r="K249" s="94"/>
      <c r="L249" s="94"/>
      <c r="M249" s="130"/>
    </row>
    <row r="250" spans="11:13" ht="14.25" customHeight="1">
      <c r="K250" s="94"/>
      <c r="L250" s="94"/>
      <c r="M250" s="130"/>
    </row>
    <row r="251" spans="11:13" ht="14.25" customHeight="1">
      <c r="K251" s="94"/>
      <c r="L251" s="94"/>
      <c r="M251" s="130"/>
    </row>
    <row r="252" spans="11:13" ht="14.25" customHeight="1">
      <c r="K252" s="94"/>
      <c r="L252" s="94"/>
      <c r="M252" s="130"/>
    </row>
    <row r="253" spans="11:13" ht="14.25" customHeight="1">
      <c r="K253" s="94"/>
      <c r="L253" s="94"/>
      <c r="M253" s="130"/>
    </row>
    <row r="254" spans="11:13" ht="14.25" customHeight="1">
      <c r="K254" s="94"/>
      <c r="L254" s="94"/>
      <c r="M254" s="130"/>
    </row>
    <row r="255" spans="11:13" ht="14.25" customHeight="1">
      <c r="K255" s="94"/>
      <c r="L255" s="94"/>
      <c r="M255" s="130"/>
    </row>
    <row r="256" spans="11:13" ht="14.25" customHeight="1">
      <c r="K256" s="94"/>
      <c r="L256" s="94"/>
      <c r="M256" s="130"/>
    </row>
    <row r="257" spans="11:13" ht="14.25" customHeight="1">
      <c r="K257" s="94"/>
      <c r="L257" s="94"/>
      <c r="M257" s="130"/>
    </row>
    <row r="258" spans="11:13" ht="14.25" customHeight="1">
      <c r="K258" s="94"/>
      <c r="L258" s="94"/>
      <c r="M258" s="130"/>
    </row>
    <row r="259" spans="11:13" ht="14.25" customHeight="1">
      <c r="K259" s="94"/>
      <c r="L259" s="94"/>
      <c r="M259" s="130"/>
    </row>
    <row r="260" spans="11:13" ht="14.25" customHeight="1">
      <c r="K260" s="94"/>
      <c r="L260" s="94"/>
      <c r="M260" s="130"/>
    </row>
    <row r="261" spans="11:13" ht="14.25" customHeight="1">
      <c r="K261" s="94"/>
      <c r="L261" s="94"/>
      <c r="M261" s="130"/>
    </row>
    <row r="262" spans="11:13" ht="14.25" customHeight="1">
      <c r="K262" s="94"/>
      <c r="L262" s="94"/>
      <c r="M262" s="130"/>
    </row>
    <row r="263" spans="11:13" ht="14.25" customHeight="1">
      <c r="K263" s="94"/>
      <c r="L263" s="94"/>
      <c r="M263" s="130"/>
    </row>
    <row r="264" spans="11:13" ht="14.25" customHeight="1">
      <c r="K264" s="94"/>
      <c r="L264" s="94"/>
      <c r="M264" s="130"/>
    </row>
    <row r="265" spans="11:13" ht="14.25" customHeight="1">
      <c r="K265" s="94"/>
      <c r="L265" s="94"/>
      <c r="M265" s="130"/>
    </row>
    <row r="266" spans="11:13" ht="14.25" customHeight="1">
      <c r="K266" s="94"/>
      <c r="L266" s="94"/>
      <c r="M266" s="130"/>
    </row>
    <row r="267" spans="11:13" ht="14.25" customHeight="1">
      <c r="K267" s="94"/>
      <c r="L267" s="94"/>
      <c r="M267" s="130"/>
    </row>
    <row r="268" spans="11:13" ht="14.25" customHeight="1">
      <c r="K268" s="94"/>
      <c r="L268" s="94"/>
      <c r="M268" s="130"/>
    </row>
    <row r="269" spans="11:13" ht="14.25" customHeight="1">
      <c r="K269" s="94"/>
      <c r="L269" s="94"/>
      <c r="M269" s="130"/>
    </row>
    <row r="270" spans="11:13" ht="14.25" customHeight="1">
      <c r="K270" s="94"/>
      <c r="L270" s="94"/>
      <c r="M270" s="130"/>
    </row>
    <row r="271" spans="11:13" ht="14.25" customHeight="1">
      <c r="K271" s="94"/>
      <c r="L271" s="94"/>
      <c r="M271" s="130"/>
    </row>
    <row r="272" spans="11:13" ht="14.25" customHeight="1">
      <c r="K272" s="94"/>
      <c r="L272" s="94"/>
      <c r="M272" s="130"/>
    </row>
    <row r="273" spans="11:13" ht="14.25" customHeight="1">
      <c r="K273" s="94"/>
      <c r="L273" s="94"/>
      <c r="M273" s="130"/>
    </row>
    <row r="274" spans="11:13" ht="14.25" customHeight="1">
      <c r="K274" s="94"/>
      <c r="L274" s="94"/>
      <c r="M274" s="130"/>
    </row>
    <row r="275" spans="11:13" ht="14.25" customHeight="1">
      <c r="K275" s="94"/>
      <c r="L275" s="94"/>
      <c r="M275" s="130"/>
    </row>
    <row r="276" spans="11:13" ht="14.25" customHeight="1">
      <c r="K276" s="94"/>
      <c r="L276" s="94"/>
      <c r="M276" s="130"/>
    </row>
    <row r="277" spans="11:13" ht="14.25" customHeight="1">
      <c r="K277" s="94"/>
      <c r="L277" s="94"/>
      <c r="M277" s="130"/>
    </row>
    <row r="278" spans="11:13" ht="14.25" customHeight="1">
      <c r="K278" s="94"/>
      <c r="L278" s="94"/>
      <c r="M278" s="130"/>
    </row>
    <row r="279" spans="11:13" ht="14.25" customHeight="1">
      <c r="K279" s="94"/>
      <c r="L279" s="94"/>
      <c r="M279" s="130"/>
    </row>
    <row r="280" spans="11:13" ht="14.25" customHeight="1">
      <c r="K280" s="94"/>
      <c r="L280" s="94"/>
      <c r="M280" s="130"/>
    </row>
    <row r="281" spans="11:13" ht="14.25" customHeight="1">
      <c r="K281" s="94"/>
      <c r="L281" s="94"/>
      <c r="M281" s="130"/>
    </row>
    <row r="282" spans="11:13" ht="14.25" customHeight="1">
      <c r="K282" s="94"/>
      <c r="L282" s="94"/>
      <c r="M282" s="130"/>
    </row>
    <row r="283" spans="11:13" ht="14.25" customHeight="1">
      <c r="K283" s="94"/>
      <c r="L283" s="94"/>
      <c r="M283" s="130"/>
    </row>
    <row r="284" spans="11:13" ht="14.25" customHeight="1">
      <c r="K284" s="94"/>
      <c r="L284" s="94"/>
      <c r="M284" s="130"/>
    </row>
    <row r="285" spans="11:13" ht="14.25" customHeight="1">
      <c r="K285" s="94"/>
      <c r="L285" s="94"/>
      <c r="M285" s="130"/>
    </row>
    <row r="286" spans="11:13" ht="14.25" customHeight="1">
      <c r="K286" s="94"/>
      <c r="L286" s="94"/>
      <c r="M286" s="130"/>
    </row>
    <row r="287" spans="11:13" ht="14.25" customHeight="1">
      <c r="K287" s="94"/>
      <c r="L287" s="94"/>
      <c r="M287" s="130"/>
    </row>
    <row r="288" spans="11:13" ht="14.25" customHeight="1">
      <c r="K288" s="94"/>
      <c r="L288" s="94"/>
      <c r="M288" s="130"/>
    </row>
    <row r="289" spans="11:13" ht="14.25" customHeight="1">
      <c r="K289" s="94"/>
      <c r="L289" s="94"/>
      <c r="M289" s="130"/>
    </row>
    <row r="290" spans="11:13" ht="14.25" customHeight="1">
      <c r="K290" s="94"/>
      <c r="L290" s="94"/>
      <c r="M290" s="130"/>
    </row>
    <row r="291" spans="11:13" ht="14.25" customHeight="1">
      <c r="K291" s="94"/>
      <c r="L291" s="94"/>
      <c r="M291" s="130"/>
    </row>
    <row r="292" spans="11:13" ht="14.25" customHeight="1">
      <c r="K292" s="94"/>
      <c r="L292" s="94"/>
      <c r="M292" s="130"/>
    </row>
    <row r="293" spans="11:13" ht="14.25" customHeight="1">
      <c r="K293" s="94"/>
      <c r="L293" s="94"/>
      <c r="M293" s="130"/>
    </row>
    <row r="294" spans="11:13" ht="14.25" customHeight="1">
      <c r="K294" s="94"/>
      <c r="L294" s="94"/>
      <c r="M294" s="130"/>
    </row>
    <row r="295" spans="11:13" ht="14.25" customHeight="1">
      <c r="K295" s="94"/>
      <c r="L295" s="94"/>
      <c r="M295" s="130"/>
    </row>
    <row r="296" spans="11:13" ht="14.25" customHeight="1">
      <c r="K296" s="94"/>
      <c r="L296" s="94"/>
      <c r="M296" s="130"/>
    </row>
    <row r="297" spans="11:13" ht="14.25" customHeight="1">
      <c r="K297" s="94"/>
      <c r="L297" s="94"/>
      <c r="M297" s="130"/>
    </row>
    <row r="298" spans="11:13" ht="14.25" customHeight="1">
      <c r="K298" s="94"/>
      <c r="L298" s="94"/>
      <c r="M298" s="130"/>
    </row>
    <row r="299" spans="11:13" ht="14.25" customHeight="1">
      <c r="K299" s="94"/>
      <c r="L299" s="94"/>
      <c r="M299" s="130"/>
    </row>
    <row r="300" spans="11:13" ht="14.25" customHeight="1">
      <c r="K300" s="94"/>
      <c r="L300" s="94"/>
      <c r="M300" s="130"/>
    </row>
    <row r="301" spans="11:13" ht="14.25" customHeight="1">
      <c r="K301" s="94"/>
      <c r="L301" s="94"/>
      <c r="M301" s="130"/>
    </row>
    <row r="302" spans="11:13" ht="14.25" customHeight="1">
      <c r="K302" s="94"/>
      <c r="L302" s="94"/>
      <c r="M302" s="130"/>
    </row>
    <row r="303" spans="11:13" ht="14.25" customHeight="1">
      <c r="K303" s="94"/>
      <c r="L303" s="94"/>
      <c r="M303" s="130"/>
    </row>
    <row r="304" spans="11:13" ht="14.25" customHeight="1">
      <c r="K304" s="94"/>
      <c r="L304" s="94"/>
      <c r="M304" s="130"/>
    </row>
    <row r="305" spans="11:13" ht="14.25" customHeight="1">
      <c r="K305" s="94"/>
      <c r="L305" s="94"/>
      <c r="M305" s="130"/>
    </row>
    <row r="306" spans="11:13" ht="14.25" customHeight="1">
      <c r="K306" s="94"/>
      <c r="L306" s="94"/>
      <c r="M306" s="130"/>
    </row>
    <row r="307" spans="11:13" ht="14.25" customHeight="1">
      <c r="K307" s="94"/>
      <c r="L307" s="94"/>
      <c r="M307" s="130"/>
    </row>
    <row r="308" spans="11:13" ht="14.25" customHeight="1">
      <c r="K308" s="94"/>
      <c r="L308" s="94"/>
      <c r="M308" s="130"/>
    </row>
    <row r="309" spans="11:13" ht="14.25" customHeight="1">
      <c r="K309" s="94"/>
      <c r="L309" s="94"/>
      <c r="M309" s="130"/>
    </row>
    <row r="310" spans="11:13" ht="14.25" customHeight="1">
      <c r="K310" s="94"/>
      <c r="L310" s="94"/>
      <c r="M310" s="130"/>
    </row>
    <row r="311" spans="11:13" ht="14.25" customHeight="1">
      <c r="K311" s="94"/>
      <c r="L311" s="94"/>
      <c r="M311" s="130"/>
    </row>
    <row r="312" spans="11:13" ht="14.25" customHeight="1">
      <c r="K312" s="94"/>
      <c r="L312" s="94"/>
      <c r="M312" s="130"/>
    </row>
    <row r="313" spans="11:13" ht="14.25" customHeight="1">
      <c r="K313" s="94"/>
      <c r="L313" s="94"/>
      <c r="M313" s="130"/>
    </row>
    <row r="314" spans="11:13" ht="14.25" customHeight="1">
      <c r="K314" s="94"/>
      <c r="L314" s="94"/>
      <c r="M314" s="130"/>
    </row>
    <row r="315" spans="11:13" ht="14.25" customHeight="1">
      <c r="K315" s="94"/>
      <c r="L315" s="94"/>
      <c r="M315" s="130"/>
    </row>
    <row r="316" spans="11:13" ht="14.25" customHeight="1">
      <c r="K316" s="94"/>
      <c r="L316" s="94"/>
      <c r="M316" s="130"/>
    </row>
    <row r="317" spans="11:13" ht="14.25" customHeight="1">
      <c r="K317" s="94"/>
      <c r="L317" s="94"/>
      <c r="M317" s="130"/>
    </row>
    <row r="318" spans="11:13" ht="14.25" customHeight="1">
      <c r="K318" s="94"/>
      <c r="L318" s="94"/>
      <c r="M318" s="130"/>
    </row>
    <row r="319" spans="11:13" ht="14.25" customHeight="1">
      <c r="K319" s="94"/>
      <c r="L319" s="94"/>
      <c r="M319" s="130"/>
    </row>
    <row r="320" spans="11:13" ht="14.25" customHeight="1">
      <c r="K320" s="94"/>
      <c r="L320" s="94"/>
      <c r="M320" s="130"/>
    </row>
    <row r="321" spans="11:13" ht="14.25" customHeight="1">
      <c r="K321" s="94"/>
      <c r="L321" s="94"/>
      <c r="M321" s="130"/>
    </row>
    <row r="322" spans="11:13" ht="14.25" customHeight="1">
      <c r="K322" s="94"/>
      <c r="L322" s="94"/>
      <c r="M322" s="130"/>
    </row>
    <row r="323" spans="11:13" ht="14.25" customHeight="1">
      <c r="K323" s="94"/>
      <c r="L323" s="94"/>
      <c r="M323" s="130"/>
    </row>
    <row r="324" spans="11:13" ht="14.25" customHeight="1">
      <c r="K324" s="94"/>
      <c r="L324" s="94"/>
      <c r="M324" s="130"/>
    </row>
    <row r="325" spans="11:13" ht="14.25" customHeight="1">
      <c r="K325" s="94"/>
      <c r="L325" s="94"/>
      <c r="M325" s="130"/>
    </row>
    <row r="326" spans="11:13" ht="14.25" customHeight="1">
      <c r="K326" s="94"/>
      <c r="L326" s="94"/>
      <c r="M326" s="130"/>
    </row>
    <row r="327" spans="11:13" ht="14.25" customHeight="1">
      <c r="K327" s="94"/>
      <c r="L327" s="94"/>
      <c r="M327" s="130"/>
    </row>
    <row r="328" spans="11:13" ht="14.25" customHeight="1">
      <c r="K328" s="94"/>
      <c r="L328" s="94"/>
      <c r="M328" s="130"/>
    </row>
    <row r="329" spans="11:13" ht="14.25" customHeight="1">
      <c r="K329" s="94"/>
      <c r="L329" s="94"/>
      <c r="M329" s="130"/>
    </row>
    <row r="330" spans="11:13" ht="14.25" customHeight="1">
      <c r="K330" s="94"/>
      <c r="L330" s="94"/>
      <c r="M330" s="130"/>
    </row>
    <row r="331" spans="11:13" ht="14.25" customHeight="1">
      <c r="K331" s="94"/>
      <c r="L331" s="94"/>
      <c r="M331" s="130"/>
    </row>
    <row r="332" spans="11:13" ht="14.25" customHeight="1">
      <c r="K332" s="94"/>
      <c r="L332" s="94"/>
      <c r="M332" s="130"/>
    </row>
    <row r="333" spans="11:13" ht="14.25" customHeight="1">
      <c r="K333" s="94"/>
      <c r="L333" s="94"/>
      <c r="M333" s="130"/>
    </row>
    <row r="334" spans="11:13" ht="14.25" customHeight="1">
      <c r="K334" s="94"/>
      <c r="L334" s="94"/>
      <c r="M334" s="130"/>
    </row>
    <row r="335" spans="11:13" ht="14.25" customHeight="1">
      <c r="K335" s="94"/>
      <c r="L335" s="94"/>
      <c r="M335" s="130"/>
    </row>
    <row r="336" spans="11:13" ht="14.25" customHeight="1">
      <c r="K336" s="94"/>
      <c r="L336" s="94"/>
      <c r="M336" s="130"/>
    </row>
    <row r="337" spans="11:13" ht="14.25" customHeight="1">
      <c r="K337" s="94"/>
      <c r="L337" s="94"/>
      <c r="M337" s="130"/>
    </row>
    <row r="338" spans="11:13" ht="14.25" customHeight="1">
      <c r="K338" s="94"/>
      <c r="L338" s="94"/>
      <c r="M338" s="130"/>
    </row>
    <row r="339" spans="11:13" ht="14.25" customHeight="1">
      <c r="K339" s="94"/>
      <c r="L339" s="94"/>
      <c r="M339" s="130"/>
    </row>
    <row r="340" spans="11:13" ht="14.25" customHeight="1">
      <c r="K340" s="94"/>
      <c r="L340" s="94"/>
      <c r="M340" s="130"/>
    </row>
    <row r="341" spans="11:13" ht="14.25" customHeight="1">
      <c r="K341" s="94"/>
      <c r="L341" s="94"/>
      <c r="M341" s="130"/>
    </row>
    <row r="342" spans="11:13" ht="14.25" customHeight="1">
      <c r="K342" s="94"/>
      <c r="L342" s="94"/>
      <c r="M342" s="130"/>
    </row>
    <row r="343" spans="11:13" ht="14.25" customHeight="1">
      <c r="K343" s="94"/>
      <c r="L343" s="94"/>
      <c r="M343" s="130"/>
    </row>
    <row r="344" spans="11:13" ht="14.25" customHeight="1">
      <c r="K344" s="94"/>
      <c r="L344" s="94"/>
      <c r="M344" s="130"/>
    </row>
    <row r="345" spans="11:13" ht="14.25" customHeight="1">
      <c r="K345" s="94"/>
      <c r="L345" s="94"/>
      <c r="M345" s="130"/>
    </row>
    <row r="346" spans="11:13" ht="14.25" customHeight="1">
      <c r="K346" s="94"/>
      <c r="L346" s="94"/>
      <c r="M346" s="130"/>
    </row>
    <row r="347" spans="11:13" ht="14.25" customHeight="1">
      <c r="K347" s="94"/>
      <c r="L347" s="94"/>
      <c r="M347" s="130"/>
    </row>
    <row r="348" spans="11:13" ht="14.25" customHeight="1">
      <c r="K348" s="94"/>
      <c r="L348" s="94"/>
      <c r="M348" s="130"/>
    </row>
    <row r="349" spans="11:13" ht="14.25" customHeight="1">
      <c r="K349" s="94"/>
      <c r="L349" s="94"/>
      <c r="M349" s="130"/>
    </row>
    <row r="350" spans="11:13" ht="14.25" customHeight="1">
      <c r="K350" s="94"/>
      <c r="L350" s="94"/>
      <c r="M350" s="130"/>
    </row>
    <row r="351" spans="11:13" ht="14.25" customHeight="1">
      <c r="K351" s="94"/>
      <c r="L351" s="94"/>
      <c r="M351" s="130"/>
    </row>
    <row r="352" spans="11:13" ht="14.25" customHeight="1">
      <c r="K352" s="94"/>
      <c r="L352" s="94"/>
      <c r="M352" s="130"/>
    </row>
    <row r="353" spans="11:13" ht="14.25" customHeight="1">
      <c r="K353" s="94"/>
      <c r="L353" s="94"/>
      <c r="M353" s="130"/>
    </row>
    <row r="354" spans="11:13" ht="14.25" customHeight="1">
      <c r="K354" s="94"/>
      <c r="L354" s="94"/>
      <c r="M354" s="130"/>
    </row>
    <row r="355" spans="11:13" ht="14.25" customHeight="1">
      <c r="K355" s="94"/>
      <c r="L355" s="94"/>
      <c r="M355" s="130"/>
    </row>
    <row r="356" spans="11:13" ht="14.25" customHeight="1">
      <c r="K356" s="94"/>
      <c r="L356" s="94"/>
      <c r="M356" s="130"/>
    </row>
    <row r="357" spans="11:13" ht="14.25" customHeight="1">
      <c r="K357" s="94"/>
      <c r="L357" s="94"/>
      <c r="M357" s="130"/>
    </row>
    <row r="358" spans="11:13" ht="14.25" customHeight="1">
      <c r="K358" s="94"/>
      <c r="L358" s="94"/>
      <c r="M358" s="130"/>
    </row>
    <row r="359" spans="11:13" ht="14.25" customHeight="1">
      <c r="K359" s="94"/>
      <c r="L359" s="94"/>
      <c r="M359" s="130"/>
    </row>
    <row r="360" spans="11:13" ht="14.25" customHeight="1">
      <c r="K360" s="94"/>
      <c r="L360" s="94"/>
      <c r="M360" s="130"/>
    </row>
    <row r="361" spans="11:13" ht="14.25" customHeight="1">
      <c r="K361" s="94"/>
      <c r="L361" s="94"/>
      <c r="M361" s="130"/>
    </row>
    <row r="362" spans="11:13" ht="14.25" customHeight="1">
      <c r="K362" s="94"/>
      <c r="L362" s="94"/>
      <c r="M362" s="130"/>
    </row>
    <row r="363" spans="11:13" ht="14.25" customHeight="1">
      <c r="K363" s="94"/>
      <c r="L363" s="94"/>
      <c r="M363" s="130"/>
    </row>
    <row r="364" spans="11:13" ht="14.25" customHeight="1">
      <c r="K364" s="94"/>
      <c r="L364" s="94"/>
      <c r="M364" s="130"/>
    </row>
    <row r="365" spans="11:13" ht="14.25" customHeight="1">
      <c r="K365" s="94"/>
      <c r="L365" s="94"/>
      <c r="M365" s="130"/>
    </row>
    <row r="366" spans="11:13" ht="14.25" customHeight="1">
      <c r="K366" s="94"/>
      <c r="L366" s="94"/>
      <c r="M366" s="130"/>
    </row>
    <row r="367" spans="11:13" ht="14.25" customHeight="1">
      <c r="K367" s="94"/>
      <c r="L367" s="94"/>
      <c r="M367" s="130"/>
    </row>
    <row r="368" spans="11:13" ht="14.25" customHeight="1">
      <c r="K368" s="94"/>
      <c r="L368" s="94"/>
      <c r="M368" s="130"/>
    </row>
    <row r="369" spans="11:13" ht="14.25" customHeight="1">
      <c r="K369" s="94"/>
      <c r="L369" s="94"/>
      <c r="M369" s="130"/>
    </row>
    <row r="370" spans="11:13" ht="14.25" customHeight="1">
      <c r="K370" s="94"/>
      <c r="L370" s="94"/>
      <c r="M370" s="130"/>
    </row>
    <row r="371" spans="11:13" ht="14.25" customHeight="1">
      <c r="K371" s="94"/>
      <c r="L371" s="94"/>
      <c r="M371" s="130"/>
    </row>
    <row r="372" spans="11:13" ht="14.25" customHeight="1">
      <c r="K372" s="94"/>
      <c r="L372" s="94"/>
      <c r="M372" s="130"/>
    </row>
    <row r="373" spans="11:13" ht="14.25" customHeight="1">
      <c r="K373" s="94"/>
      <c r="L373" s="94"/>
      <c r="M373" s="130"/>
    </row>
    <row r="374" spans="11:13" ht="14.25" customHeight="1">
      <c r="K374" s="94"/>
      <c r="L374" s="94"/>
      <c r="M374" s="130"/>
    </row>
    <row r="375" spans="11:13" ht="14.25" customHeight="1">
      <c r="K375" s="94"/>
      <c r="L375" s="94"/>
      <c r="M375" s="130"/>
    </row>
    <row r="376" spans="11:13" ht="14.25" customHeight="1">
      <c r="K376" s="94"/>
      <c r="L376" s="94"/>
      <c r="M376" s="130"/>
    </row>
    <row r="377" spans="11:13" ht="14.25" customHeight="1">
      <c r="K377" s="94"/>
      <c r="L377" s="94"/>
      <c r="M377" s="130"/>
    </row>
    <row r="378" spans="11:13" ht="14.25" customHeight="1">
      <c r="K378" s="94"/>
      <c r="L378" s="94"/>
      <c r="M378" s="130"/>
    </row>
    <row r="379" spans="11:13" ht="14.25" customHeight="1">
      <c r="K379" s="94"/>
      <c r="L379" s="94"/>
      <c r="M379" s="130"/>
    </row>
    <row r="380" spans="11:13" ht="14.25" customHeight="1">
      <c r="K380" s="94"/>
      <c r="L380" s="94"/>
      <c r="M380" s="130"/>
    </row>
    <row r="381" spans="11:13" ht="14.25" customHeight="1">
      <c r="K381" s="94"/>
      <c r="L381" s="94"/>
      <c r="M381" s="130"/>
    </row>
    <row r="382" spans="11:13" ht="14.25" customHeight="1">
      <c r="K382" s="94"/>
      <c r="L382" s="94"/>
      <c r="M382" s="130"/>
    </row>
    <row r="383" spans="11:13" ht="14.25" customHeight="1">
      <c r="K383" s="94"/>
      <c r="L383" s="94"/>
      <c r="M383" s="130"/>
    </row>
    <row r="384" spans="11:13" ht="14.25" customHeight="1">
      <c r="K384" s="94"/>
      <c r="L384" s="94"/>
      <c r="M384" s="130"/>
    </row>
    <row r="385" spans="11:13" ht="14.25" customHeight="1">
      <c r="K385" s="94"/>
      <c r="L385" s="94"/>
      <c r="M385" s="130"/>
    </row>
    <row r="386" spans="11:13" ht="14.25" customHeight="1">
      <c r="K386" s="94"/>
      <c r="L386" s="94"/>
      <c r="M386" s="130"/>
    </row>
    <row r="387" spans="11:13" ht="14.25" customHeight="1">
      <c r="K387" s="94"/>
      <c r="L387" s="94"/>
      <c r="M387" s="130"/>
    </row>
    <row r="388" spans="11:13" ht="14.25" customHeight="1">
      <c r="K388" s="94"/>
      <c r="L388" s="94"/>
      <c r="M388" s="130"/>
    </row>
    <row r="389" spans="11:13" ht="14.25" customHeight="1">
      <c r="K389" s="94"/>
      <c r="L389" s="94"/>
      <c r="M389" s="130"/>
    </row>
    <row r="390" spans="11:13" ht="14.25" customHeight="1">
      <c r="K390" s="94"/>
      <c r="L390" s="94"/>
      <c r="M390" s="130"/>
    </row>
    <row r="391" spans="11:13" ht="14.25" customHeight="1">
      <c r="K391" s="94"/>
      <c r="L391" s="94"/>
      <c r="M391" s="130"/>
    </row>
    <row r="392" spans="11:13" ht="14.25" customHeight="1">
      <c r="K392" s="94"/>
      <c r="L392" s="94"/>
      <c r="M392" s="130"/>
    </row>
    <row r="393" spans="11:13" ht="14.25" customHeight="1">
      <c r="K393" s="94"/>
      <c r="L393" s="94"/>
      <c r="M393" s="130"/>
    </row>
    <row r="394" spans="11:13" ht="14.25" customHeight="1">
      <c r="K394" s="94"/>
      <c r="L394" s="94"/>
      <c r="M394" s="130"/>
    </row>
    <row r="395" spans="11:13" ht="14.25" customHeight="1">
      <c r="K395" s="94"/>
      <c r="L395" s="94"/>
      <c r="M395" s="130"/>
    </row>
    <row r="396" spans="11:13" ht="14.25" customHeight="1">
      <c r="K396" s="94"/>
      <c r="L396" s="94"/>
      <c r="M396" s="130"/>
    </row>
    <row r="397" spans="11:13" ht="14.25" customHeight="1">
      <c r="K397" s="94"/>
      <c r="L397" s="94"/>
      <c r="M397" s="130"/>
    </row>
    <row r="398" spans="11:13" ht="14.25" customHeight="1">
      <c r="K398" s="94"/>
      <c r="L398" s="94"/>
      <c r="M398" s="130"/>
    </row>
    <row r="399" spans="11:13" ht="14.25" customHeight="1">
      <c r="K399" s="94"/>
      <c r="L399" s="94"/>
      <c r="M399" s="130"/>
    </row>
    <row r="400" spans="11:13" ht="14.25" customHeight="1">
      <c r="K400" s="94"/>
      <c r="L400" s="94"/>
      <c r="M400" s="130"/>
    </row>
    <row r="401" spans="11:13" ht="14.25" customHeight="1">
      <c r="K401" s="94"/>
      <c r="L401" s="94"/>
      <c r="M401" s="130"/>
    </row>
    <row r="402" spans="11:13" ht="14.25" customHeight="1">
      <c r="K402" s="94"/>
      <c r="L402" s="94"/>
      <c r="M402" s="130"/>
    </row>
    <row r="403" spans="11:13" ht="14.25" customHeight="1">
      <c r="K403" s="94"/>
      <c r="L403" s="94"/>
      <c r="M403" s="130"/>
    </row>
    <row r="404" spans="11:13" ht="14.25" customHeight="1">
      <c r="K404" s="94"/>
      <c r="L404" s="94"/>
      <c r="M404" s="130"/>
    </row>
    <row r="405" spans="11:13" ht="14.25" customHeight="1">
      <c r="K405" s="94"/>
      <c r="L405" s="94"/>
      <c r="M405" s="130"/>
    </row>
    <row r="406" spans="11:13" ht="14.25" customHeight="1">
      <c r="K406" s="94"/>
      <c r="L406" s="94"/>
      <c r="M406" s="130"/>
    </row>
    <row r="407" spans="11:13" ht="14.25" customHeight="1">
      <c r="K407" s="94"/>
      <c r="L407" s="94"/>
      <c r="M407" s="130"/>
    </row>
    <row r="408" spans="11:13" ht="14.25" customHeight="1">
      <c r="K408" s="94"/>
      <c r="L408" s="94"/>
      <c r="M408" s="130"/>
    </row>
    <row r="409" spans="11:13" ht="14.25" customHeight="1">
      <c r="K409" s="94"/>
      <c r="L409" s="94"/>
      <c r="M409" s="130"/>
    </row>
    <row r="410" spans="11:13" ht="14.25" customHeight="1">
      <c r="K410" s="94"/>
      <c r="L410" s="94"/>
      <c r="M410" s="130"/>
    </row>
    <row r="411" spans="11:13" ht="14.25" customHeight="1">
      <c r="K411" s="94"/>
      <c r="L411" s="94"/>
      <c r="M411" s="130"/>
    </row>
    <row r="412" spans="11:13" ht="14.25" customHeight="1">
      <c r="K412" s="94"/>
      <c r="L412" s="94"/>
      <c r="M412" s="130"/>
    </row>
    <row r="413" spans="11:13" ht="14.25" customHeight="1">
      <c r="K413" s="94"/>
      <c r="L413" s="94"/>
      <c r="M413" s="130"/>
    </row>
    <row r="414" spans="11:13" ht="14.25" customHeight="1">
      <c r="K414" s="94"/>
      <c r="L414" s="94"/>
      <c r="M414" s="130"/>
    </row>
    <row r="415" spans="11:13" ht="14.25" customHeight="1">
      <c r="K415" s="94"/>
      <c r="L415" s="94"/>
      <c r="M415" s="130"/>
    </row>
    <row r="416" spans="11:13" ht="14.25" customHeight="1">
      <c r="K416" s="94"/>
      <c r="L416" s="94"/>
      <c r="M416" s="130"/>
    </row>
    <row r="417" spans="11:13" ht="14.25" customHeight="1">
      <c r="K417" s="94"/>
      <c r="L417" s="94"/>
      <c r="M417" s="130"/>
    </row>
    <row r="418" spans="11:13" ht="14.25" customHeight="1">
      <c r="K418" s="94"/>
      <c r="L418" s="94"/>
      <c r="M418" s="130"/>
    </row>
    <row r="419" spans="11:13" ht="14.25" customHeight="1">
      <c r="K419" s="94"/>
      <c r="L419" s="94"/>
      <c r="M419" s="130"/>
    </row>
    <row r="420" spans="11:13" ht="14.25" customHeight="1">
      <c r="K420" s="94"/>
      <c r="L420" s="94"/>
      <c r="M420" s="130"/>
    </row>
    <row r="421" spans="11:13" ht="14.25" customHeight="1">
      <c r="K421" s="94"/>
      <c r="L421" s="94"/>
      <c r="M421" s="130"/>
    </row>
    <row r="422" spans="11:13" ht="14.25" customHeight="1">
      <c r="K422" s="94"/>
      <c r="L422" s="94"/>
      <c r="M422" s="130"/>
    </row>
    <row r="423" spans="11:13" ht="14.25" customHeight="1">
      <c r="K423" s="94"/>
      <c r="L423" s="94"/>
      <c r="M423" s="130"/>
    </row>
    <row r="424" spans="11:13" ht="14.25" customHeight="1">
      <c r="K424" s="94"/>
      <c r="L424" s="94"/>
      <c r="M424" s="130"/>
    </row>
    <row r="425" spans="11:13" ht="14.25" customHeight="1">
      <c r="K425" s="94"/>
      <c r="L425" s="94"/>
      <c r="M425" s="130"/>
    </row>
    <row r="426" spans="11:13" ht="14.25" customHeight="1">
      <c r="K426" s="94"/>
      <c r="L426" s="94"/>
      <c r="M426" s="130"/>
    </row>
    <row r="427" spans="11:13" ht="14.25" customHeight="1">
      <c r="K427" s="94"/>
      <c r="L427" s="94"/>
      <c r="M427" s="130"/>
    </row>
    <row r="428" spans="11:13" ht="14.25" customHeight="1">
      <c r="K428" s="94"/>
      <c r="L428" s="94"/>
      <c r="M428" s="130"/>
    </row>
    <row r="429" spans="11:13" ht="14.25" customHeight="1">
      <c r="K429" s="94"/>
      <c r="L429" s="94"/>
      <c r="M429" s="130"/>
    </row>
    <row r="430" spans="11:13" ht="14.25" customHeight="1">
      <c r="K430" s="94"/>
      <c r="L430" s="94"/>
      <c r="M430" s="130"/>
    </row>
    <row r="431" spans="11:13" ht="14.25" customHeight="1">
      <c r="K431" s="94"/>
      <c r="L431" s="94"/>
      <c r="M431" s="130"/>
    </row>
    <row r="432" spans="11:13" ht="14.25" customHeight="1">
      <c r="K432" s="94"/>
      <c r="L432" s="94"/>
      <c r="M432" s="130"/>
    </row>
    <row r="433" spans="11:13" ht="14.25" customHeight="1">
      <c r="K433" s="94"/>
      <c r="L433" s="94"/>
      <c r="M433" s="130"/>
    </row>
    <row r="434" spans="11:13" ht="14.25" customHeight="1">
      <c r="K434" s="94"/>
      <c r="L434" s="94"/>
      <c r="M434" s="130"/>
    </row>
    <row r="435" spans="11:13" ht="14.25" customHeight="1">
      <c r="K435" s="94"/>
      <c r="L435" s="94"/>
      <c r="M435" s="130"/>
    </row>
    <row r="436" spans="11:13" ht="14.25" customHeight="1">
      <c r="K436" s="94"/>
      <c r="L436" s="94"/>
      <c r="M436" s="130"/>
    </row>
    <row r="437" spans="11:13" ht="14.25" customHeight="1">
      <c r="K437" s="94"/>
      <c r="L437" s="94"/>
      <c r="M437" s="130"/>
    </row>
    <row r="438" spans="11:13" ht="14.25" customHeight="1">
      <c r="K438" s="94"/>
      <c r="L438" s="94"/>
      <c r="M438" s="130"/>
    </row>
    <row r="439" spans="11:13" ht="14.25" customHeight="1">
      <c r="K439" s="94"/>
      <c r="L439" s="94"/>
      <c r="M439" s="130"/>
    </row>
    <row r="440" spans="11:13" ht="14.25" customHeight="1">
      <c r="K440" s="94"/>
      <c r="L440" s="94"/>
      <c r="M440" s="130"/>
    </row>
    <row r="441" spans="11:13" ht="14.25" customHeight="1">
      <c r="K441" s="94"/>
      <c r="L441" s="94"/>
      <c r="M441" s="130"/>
    </row>
    <row r="442" spans="11:13" ht="14.25" customHeight="1">
      <c r="K442" s="94"/>
      <c r="L442" s="94"/>
      <c r="M442" s="130"/>
    </row>
    <row r="443" spans="11:13" ht="14.25" customHeight="1">
      <c r="K443" s="94"/>
      <c r="L443" s="94"/>
      <c r="M443" s="130"/>
    </row>
    <row r="444" spans="11:13" ht="14.25" customHeight="1">
      <c r="K444" s="94"/>
      <c r="L444" s="94"/>
      <c r="M444" s="130"/>
    </row>
    <row r="445" spans="11:13" ht="14.25" customHeight="1">
      <c r="K445" s="94"/>
      <c r="L445" s="94"/>
      <c r="M445" s="130"/>
    </row>
    <row r="446" spans="11:13" ht="14.25" customHeight="1">
      <c r="K446" s="94"/>
      <c r="L446" s="94"/>
      <c r="M446" s="130"/>
    </row>
    <row r="447" spans="11:13" ht="14.25" customHeight="1">
      <c r="K447" s="94"/>
      <c r="L447" s="94"/>
      <c r="M447" s="130"/>
    </row>
    <row r="448" spans="11:13" ht="14.25" customHeight="1">
      <c r="K448" s="94"/>
      <c r="L448" s="94"/>
      <c r="M448" s="130"/>
    </row>
    <row r="449" spans="11:13" ht="14.25" customHeight="1">
      <c r="K449" s="94"/>
      <c r="L449" s="94"/>
      <c r="M449" s="130"/>
    </row>
    <row r="450" spans="11:13" ht="14.25" customHeight="1">
      <c r="K450" s="94"/>
      <c r="L450" s="94"/>
      <c r="M450" s="130"/>
    </row>
    <row r="451" spans="11:13" ht="14.25" customHeight="1">
      <c r="K451" s="94"/>
      <c r="L451" s="94"/>
      <c r="M451" s="130"/>
    </row>
    <row r="452" spans="11:13" ht="14.25" customHeight="1">
      <c r="K452" s="94"/>
      <c r="L452" s="94"/>
      <c r="M452" s="130"/>
    </row>
    <row r="453" spans="11:13" ht="14.25" customHeight="1">
      <c r="K453" s="94"/>
      <c r="L453" s="94"/>
      <c r="M453" s="130"/>
    </row>
    <row r="454" spans="11:13" ht="14.25" customHeight="1">
      <c r="K454" s="94"/>
      <c r="L454" s="94"/>
      <c r="M454" s="130"/>
    </row>
    <row r="455" spans="11:13" ht="14.25" customHeight="1">
      <c r="K455" s="94"/>
      <c r="L455" s="94"/>
      <c r="M455" s="130"/>
    </row>
    <row r="456" spans="11:13" ht="14.25" customHeight="1">
      <c r="K456" s="94"/>
      <c r="L456" s="94"/>
      <c r="M456" s="130"/>
    </row>
    <row r="457" spans="11:13" ht="14.25" customHeight="1">
      <c r="K457" s="94"/>
      <c r="L457" s="94"/>
      <c r="M457" s="130"/>
    </row>
    <row r="458" spans="11:13" ht="14.25" customHeight="1">
      <c r="K458" s="94"/>
      <c r="L458" s="94"/>
      <c r="M458" s="130"/>
    </row>
    <row r="459" spans="11:13" ht="14.25" customHeight="1">
      <c r="K459" s="94"/>
      <c r="L459" s="94"/>
      <c r="M459" s="130"/>
    </row>
    <row r="460" spans="11:13" ht="14.25" customHeight="1">
      <c r="K460" s="94"/>
      <c r="L460" s="94"/>
      <c r="M460" s="130"/>
    </row>
    <row r="461" spans="11:13" ht="14.25" customHeight="1">
      <c r="K461" s="94"/>
      <c r="L461" s="94"/>
      <c r="M461" s="130"/>
    </row>
    <row r="462" spans="11:13" ht="14.25" customHeight="1">
      <c r="K462" s="94"/>
      <c r="L462" s="94"/>
      <c r="M462" s="130"/>
    </row>
    <row r="463" spans="11:13" ht="14.25" customHeight="1">
      <c r="K463" s="94"/>
      <c r="L463" s="94"/>
      <c r="M463" s="130"/>
    </row>
    <row r="464" spans="11:13" ht="14.25" customHeight="1">
      <c r="K464" s="94"/>
      <c r="L464" s="94"/>
      <c r="M464" s="130"/>
    </row>
    <row r="465" spans="11:13" ht="14.25" customHeight="1">
      <c r="K465" s="94"/>
      <c r="L465" s="94"/>
      <c r="M465" s="130"/>
    </row>
    <row r="466" spans="11:13" ht="14.25" customHeight="1">
      <c r="K466" s="94"/>
      <c r="L466" s="94"/>
      <c r="M466" s="130"/>
    </row>
    <row r="467" spans="11:13" ht="14.25" customHeight="1">
      <c r="K467" s="94"/>
      <c r="L467" s="94"/>
      <c r="M467" s="130"/>
    </row>
    <row r="468" spans="11:13" ht="14.25" customHeight="1">
      <c r="K468" s="94"/>
      <c r="L468" s="94"/>
      <c r="M468" s="130"/>
    </row>
    <row r="469" spans="11:13" ht="14.25" customHeight="1">
      <c r="K469" s="94"/>
      <c r="L469" s="94"/>
      <c r="M469" s="130"/>
    </row>
    <row r="470" spans="11:13" ht="14.25" customHeight="1">
      <c r="K470" s="94"/>
      <c r="L470" s="94"/>
      <c r="M470" s="130"/>
    </row>
    <row r="471" spans="11:13" ht="14.25" customHeight="1">
      <c r="K471" s="94"/>
      <c r="L471" s="94"/>
      <c r="M471" s="130"/>
    </row>
    <row r="472" spans="11:13" ht="14.25" customHeight="1">
      <c r="K472" s="94"/>
      <c r="L472" s="94"/>
      <c r="M472" s="130"/>
    </row>
    <row r="473" spans="11:13" ht="14.25" customHeight="1">
      <c r="K473" s="94"/>
      <c r="L473" s="94"/>
      <c r="M473" s="130"/>
    </row>
    <row r="474" spans="11:13" ht="14.25" customHeight="1">
      <c r="K474" s="94"/>
      <c r="L474" s="94"/>
      <c r="M474" s="130"/>
    </row>
    <row r="475" spans="11:13" ht="14.25" customHeight="1">
      <c r="K475" s="94"/>
      <c r="L475" s="94"/>
      <c r="M475" s="130"/>
    </row>
    <row r="476" spans="11:13" ht="14.25" customHeight="1">
      <c r="K476" s="94"/>
      <c r="L476" s="94"/>
      <c r="M476" s="130"/>
    </row>
    <row r="477" spans="11:13" ht="14.25" customHeight="1">
      <c r="K477" s="94"/>
      <c r="L477" s="94"/>
      <c r="M477" s="130"/>
    </row>
    <row r="478" spans="11:13" ht="14.25" customHeight="1">
      <c r="K478" s="94"/>
      <c r="L478" s="94"/>
      <c r="M478" s="130"/>
    </row>
    <row r="479" spans="11:13" ht="14.25" customHeight="1">
      <c r="K479" s="94"/>
      <c r="L479" s="94"/>
      <c r="M479" s="130"/>
    </row>
    <row r="480" spans="11:13" ht="14.25" customHeight="1">
      <c r="K480" s="94"/>
      <c r="L480" s="94"/>
      <c r="M480" s="130"/>
    </row>
    <row r="481" spans="11:13" ht="14.25" customHeight="1">
      <c r="K481" s="94"/>
      <c r="L481" s="94"/>
      <c r="M481" s="130"/>
    </row>
    <row r="482" spans="11:13" ht="14.25" customHeight="1">
      <c r="K482" s="94"/>
      <c r="L482" s="94"/>
      <c r="M482" s="130"/>
    </row>
    <row r="483" spans="11:13" ht="14.25" customHeight="1">
      <c r="K483" s="94"/>
      <c r="L483" s="94"/>
      <c r="M483" s="130"/>
    </row>
    <row r="484" spans="11:13" ht="14.25" customHeight="1">
      <c r="K484" s="94"/>
      <c r="L484" s="94"/>
      <c r="M484" s="130"/>
    </row>
    <row r="485" spans="11:13" ht="14.25" customHeight="1">
      <c r="K485" s="94"/>
      <c r="L485" s="94"/>
      <c r="M485" s="130"/>
    </row>
    <row r="486" spans="11:13" ht="14.25" customHeight="1">
      <c r="K486" s="94"/>
      <c r="L486" s="94"/>
      <c r="M486" s="130"/>
    </row>
    <row r="487" spans="11:13" ht="14.25" customHeight="1">
      <c r="K487" s="94"/>
      <c r="L487" s="94"/>
      <c r="M487" s="130"/>
    </row>
    <row r="488" spans="11:13" ht="14.25" customHeight="1">
      <c r="K488" s="94"/>
      <c r="L488" s="94"/>
      <c r="M488" s="130"/>
    </row>
    <row r="489" spans="11:13" ht="14.25" customHeight="1">
      <c r="K489" s="94"/>
      <c r="L489" s="94"/>
      <c r="M489" s="130"/>
    </row>
    <row r="490" spans="11:13" ht="14.25" customHeight="1">
      <c r="K490" s="94"/>
      <c r="L490" s="94"/>
      <c r="M490" s="130"/>
    </row>
    <row r="491" spans="11:13" ht="14.25" customHeight="1">
      <c r="K491" s="94"/>
      <c r="L491" s="94"/>
      <c r="M491" s="130"/>
    </row>
    <row r="492" spans="11:13" ht="14.25" customHeight="1">
      <c r="K492" s="94"/>
      <c r="L492" s="94"/>
      <c r="M492" s="130"/>
    </row>
    <row r="493" spans="11:13" ht="14.25" customHeight="1">
      <c r="K493" s="94"/>
      <c r="L493" s="94"/>
      <c r="M493" s="130"/>
    </row>
    <row r="494" spans="11:13" ht="14.25" customHeight="1">
      <c r="K494" s="94"/>
      <c r="L494" s="94"/>
      <c r="M494" s="130"/>
    </row>
    <row r="495" spans="11:13" ht="14.25" customHeight="1">
      <c r="K495" s="94"/>
      <c r="L495" s="94"/>
      <c r="M495" s="130"/>
    </row>
    <row r="496" spans="11:13" ht="14.25" customHeight="1">
      <c r="K496" s="94"/>
      <c r="L496" s="94"/>
      <c r="M496" s="130"/>
    </row>
    <row r="497" spans="11:13" ht="14.25" customHeight="1">
      <c r="K497" s="94"/>
      <c r="L497" s="94"/>
      <c r="M497" s="130"/>
    </row>
    <row r="498" spans="11:13" ht="14.25" customHeight="1">
      <c r="K498" s="94"/>
      <c r="L498" s="94"/>
      <c r="M498" s="130"/>
    </row>
    <row r="499" spans="11:13" ht="14.25" customHeight="1">
      <c r="K499" s="94"/>
      <c r="L499" s="94"/>
      <c r="M499" s="130"/>
    </row>
    <row r="500" spans="11:13" ht="14.25" customHeight="1">
      <c r="K500" s="94"/>
      <c r="L500" s="94"/>
      <c r="M500" s="130"/>
    </row>
    <row r="501" spans="11:13" ht="14.25" customHeight="1">
      <c r="K501" s="94"/>
      <c r="L501" s="94"/>
      <c r="M501" s="130"/>
    </row>
    <row r="502" spans="11:13" ht="14.25" customHeight="1">
      <c r="K502" s="94"/>
      <c r="L502" s="94"/>
      <c r="M502" s="130"/>
    </row>
    <row r="503" spans="11:13" ht="14.25" customHeight="1">
      <c r="K503" s="94"/>
      <c r="L503" s="94"/>
      <c r="M503" s="130"/>
    </row>
    <row r="504" spans="11:13" ht="14.25" customHeight="1">
      <c r="K504" s="94"/>
      <c r="L504" s="94"/>
      <c r="M504" s="130"/>
    </row>
    <row r="505" spans="11:13" ht="14.25" customHeight="1">
      <c r="K505" s="94"/>
      <c r="L505" s="94"/>
      <c r="M505" s="130"/>
    </row>
    <row r="506" spans="11:13" ht="14.25" customHeight="1">
      <c r="K506" s="94"/>
      <c r="L506" s="94"/>
      <c r="M506" s="130"/>
    </row>
    <row r="507" spans="11:13" ht="14.25" customHeight="1">
      <c r="K507" s="94"/>
      <c r="L507" s="94"/>
      <c r="M507" s="130"/>
    </row>
    <row r="508" spans="11:13" ht="14.25" customHeight="1">
      <c r="K508" s="94"/>
      <c r="L508" s="94"/>
      <c r="M508" s="130"/>
    </row>
    <row r="509" spans="11:13" ht="14.25" customHeight="1">
      <c r="K509" s="94"/>
      <c r="L509" s="94"/>
      <c r="M509" s="130"/>
    </row>
    <row r="510" spans="11:13" ht="14.25" customHeight="1">
      <c r="K510" s="94"/>
      <c r="L510" s="94"/>
      <c r="M510" s="130"/>
    </row>
    <row r="511" spans="11:13" ht="14.25" customHeight="1">
      <c r="K511" s="94"/>
      <c r="L511" s="94"/>
      <c r="M511" s="130"/>
    </row>
    <row r="512" spans="11:13" ht="14.25" customHeight="1">
      <c r="K512" s="94"/>
      <c r="L512" s="94"/>
      <c r="M512" s="130"/>
    </row>
    <row r="513" spans="11:13" ht="14.25" customHeight="1">
      <c r="K513" s="94"/>
      <c r="L513" s="94"/>
      <c r="M513" s="130"/>
    </row>
    <row r="514" spans="11:13" ht="14.25" customHeight="1">
      <c r="K514" s="94"/>
      <c r="L514" s="94"/>
      <c r="M514" s="130"/>
    </row>
    <row r="515" spans="11:13" ht="14.25" customHeight="1">
      <c r="K515" s="94"/>
      <c r="L515" s="94"/>
      <c r="M515" s="130"/>
    </row>
    <row r="516" spans="11:13" ht="14.25" customHeight="1">
      <c r="K516" s="94"/>
      <c r="L516" s="94"/>
      <c r="M516" s="130"/>
    </row>
    <row r="517" spans="11:13" ht="14.25" customHeight="1">
      <c r="K517" s="94"/>
      <c r="L517" s="94"/>
      <c r="M517" s="130"/>
    </row>
    <row r="518" spans="11:13" ht="14.25" customHeight="1">
      <c r="K518" s="94"/>
      <c r="L518" s="94"/>
      <c r="M518" s="130"/>
    </row>
    <row r="519" spans="11:13" ht="14.25" customHeight="1">
      <c r="K519" s="94"/>
      <c r="L519" s="94"/>
      <c r="M519" s="130"/>
    </row>
    <row r="520" spans="11:13" ht="14.25" customHeight="1">
      <c r="K520" s="94"/>
      <c r="L520" s="94"/>
      <c r="M520" s="130"/>
    </row>
    <row r="521" spans="11:13" ht="14.25" customHeight="1">
      <c r="K521" s="94"/>
      <c r="L521" s="94"/>
      <c r="M521" s="130"/>
    </row>
    <row r="522" spans="11:13" ht="14.25" customHeight="1">
      <c r="K522" s="94"/>
      <c r="L522" s="94"/>
      <c r="M522" s="130"/>
    </row>
    <row r="523" spans="11:13" ht="14.25" customHeight="1">
      <c r="K523" s="94"/>
      <c r="L523" s="94"/>
      <c r="M523" s="130"/>
    </row>
    <row r="524" spans="11:13" ht="14.25" customHeight="1">
      <c r="K524" s="94"/>
      <c r="L524" s="94"/>
      <c r="M524" s="130"/>
    </row>
    <row r="525" spans="11:13" ht="14.25" customHeight="1">
      <c r="K525" s="94"/>
      <c r="L525" s="94"/>
      <c r="M525" s="130"/>
    </row>
    <row r="526" spans="11:13" ht="14.25" customHeight="1">
      <c r="K526" s="94"/>
      <c r="L526" s="94"/>
      <c r="M526" s="130"/>
    </row>
    <row r="527" spans="11:13" ht="14.25" customHeight="1">
      <c r="K527" s="94"/>
      <c r="L527" s="94"/>
      <c r="M527" s="130"/>
    </row>
    <row r="528" spans="11:13" ht="14.25" customHeight="1">
      <c r="K528" s="94"/>
      <c r="L528" s="94"/>
      <c r="M528" s="130"/>
    </row>
    <row r="529" spans="11:13" ht="14.25" customHeight="1">
      <c r="K529" s="94"/>
      <c r="L529" s="94"/>
      <c r="M529" s="130"/>
    </row>
    <row r="530" spans="11:13" ht="14.25" customHeight="1">
      <c r="K530" s="94"/>
      <c r="L530" s="94"/>
      <c r="M530" s="130"/>
    </row>
    <row r="531" spans="11:13" ht="14.25" customHeight="1">
      <c r="K531" s="94"/>
      <c r="L531" s="94"/>
      <c r="M531" s="130"/>
    </row>
    <row r="532" spans="11:13" ht="14.25" customHeight="1">
      <c r="K532" s="94"/>
      <c r="L532" s="94"/>
      <c r="M532" s="130"/>
    </row>
    <row r="533" spans="11:13" ht="14.25" customHeight="1">
      <c r="K533" s="94"/>
      <c r="L533" s="94"/>
      <c r="M533" s="130"/>
    </row>
    <row r="534" spans="11:13" ht="14.25" customHeight="1">
      <c r="K534" s="94"/>
      <c r="L534" s="94"/>
      <c r="M534" s="130"/>
    </row>
    <row r="535" spans="11:13" ht="14.25" customHeight="1">
      <c r="K535" s="94"/>
      <c r="L535" s="94"/>
      <c r="M535" s="130"/>
    </row>
    <row r="536" spans="11:13" ht="14.25" customHeight="1">
      <c r="K536" s="94"/>
      <c r="L536" s="94"/>
      <c r="M536" s="130"/>
    </row>
    <row r="537" spans="11:13" ht="14.25" customHeight="1">
      <c r="K537" s="94"/>
      <c r="L537" s="94"/>
      <c r="M537" s="130"/>
    </row>
    <row r="538" spans="11:13" ht="14.25" customHeight="1">
      <c r="K538" s="94"/>
      <c r="L538" s="94"/>
      <c r="M538" s="130"/>
    </row>
    <row r="539" spans="11:13" ht="14.25" customHeight="1">
      <c r="K539" s="94"/>
      <c r="L539" s="94"/>
      <c r="M539" s="130"/>
    </row>
    <row r="540" spans="11:13" ht="14.25" customHeight="1">
      <c r="K540" s="94"/>
      <c r="L540" s="94"/>
      <c r="M540" s="130"/>
    </row>
    <row r="541" spans="11:13" ht="14.25" customHeight="1">
      <c r="K541" s="94"/>
      <c r="L541" s="94"/>
      <c r="M541" s="130"/>
    </row>
    <row r="542" spans="11:13" ht="14.25" customHeight="1">
      <c r="K542" s="94"/>
      <c r="L542" s="94"/>
      <c r="M542" s="130"/>
    </row>
    <row r="543" spans="11:13" ht="14.25" customHeight="1">
      <c r="K543" s="94"/>
      <c r="L543" s="94"/>
      <c r="M543" s="130"/>
    </row>
    <row r="544" spans="11:13" ht="14.25" customHeight="1">
      <c r="K544" s="94"/>
      <c r="L544" s="94"/>
      <c r="M544" s="130"/>
    </row>
    <row r="545" spans="11:13" ht="14.25" customHeight="1">
      <c r="K545" s="94"/>
      <c r="L545" s="94"/>
      <c r="M545" s="130"/>
    </row>
    <row r="546" spans="11:13" ht="14.25" customHeight="1">
      <c r="K546" s="94"/>
      <c r="L546" s="94"/>
      <c r="M546" s="130"/>
    </row>
    <row r="547" spans="11:13" ht="14.25" customHeight="1">
      <c r="K547" s="94"/>
      <c r="L547" s="94"/>
      <c r="M547" s="130"/>
    </row>
    <row r="548" spans="11:13" ht="14.25" customHeight="1">
      <c r="K548" s="94"/>
      <c r="L548" s="94"/>
      <c r="M548" s="130"/>
    </row>
    <row r="549" spans="11:13" ht="14.25" customHeight="1">
      <c r="K549" s="94"/>
      <c r="L549" s="94"/>
      <c r="M549" s="130"/>
    </row>
    <row r="550" spans="11:13" ht="14.25" customHeight="1">
      <c r="K550" s="94"/>
      <c r="L550" s="94"/>
      <c r="M550" s="130"/>
    </row>
    <row r="551" spans="11:13" ht="14.25" customHeight="1">
      <c r="K551" s="94"/>
      <c r="L551" s="94"/>
      <c r="M551" s="130"/>
    </row>
    <row r="552" spans="11:13" ht="14.25" customHeight="1">
      <c r="K552" s="94"/>
      <c r="L552" s="94"/>
      <c r="M552" s="130"/>
    </row>
    <row r="553" spans="11:13" ht="14.25" customHeight="1">
      <c r="K553" s="94"/>
      <c r="L553" s="94"/>
      <c r="M553" s="130"/>
    </row>
    <row r="554" spans="11:13" ht="14.25" customHeight="1">
      <c r="K554" s="94"/>
      <c r="L554" s="94"/>
      <c r="M554" s="130"/>
    </row>
    <row r="555" spans="11:13" ht="14.25" customHeight="1">
      <c r="K555" s="94"/>
      <c r="L555" s="94"/>
      <c r="M555" s="130"/>
    </row>
    <row r="556" spans="11:13" ht="14.25" customHeight="1">
      <c r="K556" s="94"/>
      <c r="L556" s="94"/>
      <c r="M556" s="130"/>
    </row>
    <row r="557" spans="11:13" ht="14.25" customHeight="1">
      <c r="K557" s="94"/>
      <c r="L557" s="94"/>
      <c r="M557" s="130"/>
    </row>
    <row r="558" spans="11:13" ht="14.25" customHeight="1">
      <c r="K558" s="94"/>
      <c r="L558" s="94"/>
      <c r="M558" s="130"/>
    </row>
    <row r="559" spans="11:13" ht="14.25" customHeight="1">
      <c r="K559" s="94"/>
      <c r="L559" s="94"/>
      <c r="M559" s="130"/>
    </row>
    <row r="560" spans="11:13" ht="14.25" customHeight="1">
      <c r="K560" s="94"/>
      <c r="L560" s="94"/>
      <c r="M560" s="130"/>
    </row>
    <row r="561" spans="11:13" ht="14.25" customHeight="1">
      <c r="K561" s="94"/>
      <c r="L561" s="94"/>
      <c r="M561" s="130"/>
    </row>
    <row r="562" spans="11:13" ht="14.25" customHeight="1">
      <c r="K562" s="94"/>
      <c r="L562" s="94"/>
      <c r="M562" s="130"/>
    </row>
    <row r="563" spans="11:13" ht="14.25" customHeight="1">
      <c r="K563" s="94"/>
      <c r="L563" s="94"/>
      <c r="M563" s="130"/>
    </row>
    <row r="564" spans="11:13" ht="14.25" customHeight="1">
      <c r="K564" s="94"/>
      <c r="L564" s="94"/>
      <c r="M564" s="130"/>
    </row>
    <row r="565" spans="11:13" ht="14.25" customHeight="1">
      <c r="K565" s="94"/>
      <c r="L565" s="94"/>
      <c r="M565" s="130"/>
    </row>
    <row r="566" spans="11:13" ht="14.25" customHeight="1">
      <c r="K566" s="94"/>
      <c r="L566" s="94"/>
      <c r="M566" s="130"/>
    </row>
    <row r="567" spans="11:13" ht="14.25" customHeight="1">
      <c r="K567" s="94"/>
      <c r="L567" s="94"/>
      <c r="M567" s="130"/>
    </row>
    <row r="568" spans="11:13" ht="14.25" customHeight="1">
      <c r="K568" s="94"/>
      <c r="L568" s="94"/>
      <c r="M568" s="130"/>
    </row>
    <row r="569" spans="11:13" ht="14.25" customHeight="1">
      <c r="K569" s="94"/>
      <c r="L569" s="94"/>
      <c r="M569" s="130"/>
    </row>
    <row r="570" spans="11:13" ht="14.25" customHeight="1">
      <c r="K570" s="94"/>
      <c r="L570" s="94"/>
      <c r="M570" s="130"/>
    </row>
    <row r="571" spans="11:13" ht="14.25" customHeight="1">
      <c r="K571" s="94"/>
      <c r="L571" s="94"/>
      <c r="M571" s="130"/>
    </row>
    <row r="572" spans="11:13" ht="14.25" customHeight="1">
      <c r="K572" s="94"/>
      <c r="L572" s="94"/>
      <c r="M572" s="130"/>
    </row>
    <row r="573" spans="11:13" ht="14.25" customHeight="1">
      <c r="K573" s="94"/>
      <c r="L573" s="94"/>
      <c r="M573" s="130"/>
    </row>
    <row r="574" spans="11:13" ht="14.25" customHeight="1">
      <c r="K574" s="94"/>
      <c r="L574" s="94"/>
      <c r="M574" s="130"/>
    </row>
    <row r="575" spans="11:13" ht="14.25" customHeight="1">
      <c r="K575" s="94"/>
      <c r="L575" s="94"/>
      <c r="M575" s="130"/>
    </row>
    <row r="576" spans="11:13" ht="14.25" customHeight="1">
      <c r="K576" s="94"/>
      <c r="L576" s="94"/>
      <c r="M576" s="130"/>
    </row>
    <row r="577" spans="11:13" ht="14.25" customHeight="1">
      <c r="K577" s="94"/>
      <c r="L577" s="94"/>
      <c r="M577" s="130"/>
    </row>
    <row r="578" spans="11:13" ht="14.25" customHeight="1">
      <c r="K578" s="94"/>
      <c r="L578" s="94"/>
      <c r="M578" s="130"/>
    </row>
    <row r="579" spans="11:13" ht="14.25" customHeight="1">
      <c r="K579" s="94"/>
      <c r="L579" s="94"/>
      <c r="M579" s="130"/>
    </row>
    <row r="580" spans="11:13" ht="14.25" customHeight="1">
      <c r="K580" s="94"/>
      <c r="L580" s="94"/>
      <c r="M580" s="130"/>
    </row>
    <row r="581" spans="11:13" ht="14.25" customHeight="1">
      <c r="K581" s="94"/>
      <c r="L581" s="94"/>
      <c r="M581" s="130"/>
    </row>
    <row r="582" spans="11:13" ht="14.25" customHeight="1">
      <c r="K582" s="94"/>
      <c r="L582" s="94"/>
      <c r="M582" s="130"/>
    </row>
    <row r="583" spans="11:13" ht="14.25" customHeight="1">
      <c r="K583" s="94"/>
      <c r="L583" s="94"/>
      <c r="M583" s="130"/>
    </row>
    <row r="584" spans="11:13" ht="14.25" customHeight="1">
      <c r="K584" s="94"/>
      <c r="L584" s="94"/>
      <c r="M584" s="130"/>
    </row>
    <row r="585" spans="11:13" ht="14.25" customHeight="1">
      <c r="K585" s="94"/>
      <c r="L585" s="94"/>
      <c r="M585" s="130"/>
    </row>
    <row r="586" spans="11:13" ht="14.25" customHeight="1">
      <c r="K586" s="94"/>
      <c r="L586" s="94"/>
      <c r="M586" s="130"/>
    </row>
    <row r="587" spans="11:13" ht="14.25" customHeight="1">
      <c r="K587" s="94"/>
      <c r="L587" s="94"/>
      <c r="M587" s="130"/>
    </row>
    <row r="588" spans="11:13" ht="14.25" customHeight="1">
      <c r="K588" s="94"/>
      <c r="L588" s="94"/>
      <c r="M588" s="130"/>
    </row>
    <row r="589" spans="11:13" ht="14.25" customHeight="1">
      <c r="K589" s="94"/>
      <c r="L589" s="94"/>
      <c r="M589" s="130"/>
    </row>
    <row r="590" spans="11:13" ht="14.25" customHeight="1">
      <c r="K590" s="94"/>
      <c r="L590" s="94"/>
      <c r="M590" s="130"/>
    </row>
    <row r="591" spans="11:13" ht="14.25" customHeight="1">
      <c r="K591" s="94"/>
      <c r="L591" s="94"/>
      <c r="M591" s="130"/>
    </row>
    <row r="592" spans="11:13" ht="14.25" customHeight="1">
      <c r="K592" s="94"/>
      <c r="L592" s="94"/>
      <c r="M592" s="130"/>
    </row>
    <row r="593" spans="11:13" ht="14.25" customHeight="1">
      <c r="K593" s="94"/>
      <c r="L593" s="94"/>
      <c r="M593" s="130"/>
    </row>
    <row r="594" spans="11:13" ht="14.25" customHeight="1">
      <c r="K594" s="94"/>
      <c r="L594" s="94"/>
      <c r="M594" s="130"/>
    </row>
    <row r="595" spans="11:13" ht="14.25" customHeight="1">
      <c r="K595" s="94"/>
      <c r="L595" s="94"/>
      <c r="M595" s="130"/>
    </row>
    <row r="596" spans="11:13" ht="14.25" customHeight="1">
      <c r="K596" s="94"/>
      <c r="L596" s="94"/>
      <c r="M596" s="130"/>
    </row>
    <row r="597" spans="11:13" ht="14.25" customHeight="1">
      <c r="K597" s="94"/>
      <c r="L597" s="94"/>
      <c r="M597" s="130"/>
    </row>
    <row r="598" spans="11:13" ht="14.25" customHeight="1">
      <c r="K598" s="94"/>
      <c r="L598" s="94"/>
      <c r="M598" s="130"/>
    </row>
    <row r="599" spans="11:13" ht="14.25" customHeight="1">
      <c r="K599" s="94"/>
      <c r="L599" s="94"/>
      <c r="M599" s="130"/>
    </row>
    <row r="600" spans="11:13" ht="14.25" customHeight="1">
      <c r="K600" s="94"/>
      <c r="L600" s="94"/>
      <c r="M600" s="130"/>
    </row>
    <row r="601" spans="11:13" ht="14.25" customHeight="1">
      <c r="K601" s="94"/>
      <c r="L601" s="94"/>
      <c r="M601" s="130"/>
    </row>
    <row r="602" spans="11:13" ht="14.25" customHeight="1">
      <c r="K602" s="94"/>
      <c r="L602" s="94"/>
      <c r="M602" s="130"/>
    </row>
    <row r="603" spans="11:13" ht="14.25" customHeight="1">
      <c r="K603" s="94"/>
      <c r="L603" s="94"/>
      <c r="M603" s="130"/>
    </row>
    <row r="604" spans="11:13" ht="14.25" customHeight="1">
      <c r="K604" s="94"/>
      <c r="L604" s="94"/>
      <c r="M604" s="130"/>
    </row>
    <row r="605" spans="11:13" ht="14.25" customHeight="1">
      <c r="K605" s="94"/>
      <c r="L605" s="94"/>
      <c r="M605" s="130"/>
    </row>
    <row r="606" spans="11:13" ht="14.25" customHeight="1">
      <c r="K606" s="94"/>
      <c r="L606" s="94"/>
      <c r="M606" s="130"/>
    </row>
    <row r="607" spans="11:13" ht="14.25" customHeight="1">
      <c r="K607" s="94"/>
      <c r="L607" s="94"/>
      <c r="M607" s="130"/>
    </row>
    <row r="608" spans="11:13" ht="14.25" customHeight="1">
      <c r="K608" s="94"/>
      <c r="L608" s="94"/>
      <c r="M608" s="130"/>
    </row>
    <row r="609" spans="11:13" ht="14.25" customHeight="1">
      <c r="K609" s="94"/>
      <c r="L609" s="94"/>
      <c r="M609" s="130"/>
    </row>
    <row r="610" spans="11:13" ht="14.25" customHeight="1">
      <c r="K610" s="94"/>
      <c r="L610" s="94"/>
      <c r="M610" s="130"/>
    </row>
    <row r="611" spans="11:13" ht="14.25" customHeight="1">
      <c r="K611" s="94"/>
      <c r="L611" s="94"/>
      <c r="M611" s="130"/>
    </row>
    <row r="612" spans="11:13" ht="14.25" customHeight="1">
      <c r="K612" s="94"/>
      <c r="L612" s="94"/>
      <c r="M612" s="130"/>
    </row>
    <row r="613" spans="11:13" ht="14.25" customHeight="1">
      <c r="K613" s="94"/>
      <c r="L613" s="94"/>
      <c r="M613" s="130"/>
    </row>
    <row r="614" spans="11:13" ht="14.25" customHeight="1">
      <c r="K614" s="94"/>
      <c r="L614" s="94"/>
      <c r="M614" s="130"/>
    </row>
    <row r="615" spans="11:13" ht="14.25" customHeight="1">
      <c r="K615" s="94"/>
      <c r="L615" s="94"/>
      <c r="M615" s="130"/>
    </row>
    <row r="616" spans="11:13" ht="14.25" customHeight="1">
      <c r="K616" s="94"/>
      <c r="L616" s="94"/>
      <c r="M616" s="130"/>
    </row>
    <row r="617" spans="11:13" ht="14.25" customHeight="1">
      <c r="K617" s="94"/>
      <c r="L617" s="94"/>
      <c r="M617" s="130"/>
    </row>
    <row r="618" spans="11:13" ht="14.25" customHeight="1">
      <c r="K618" s="94"/>
      <c r="L618" s="94"/>
      <c r="M618" s="130"/>
    </row>
    <row r="619" spans="11:13" ht="14.25" customHeight="1">
      <c r="K619" s="94"/>
      <c r="L619" s="94"/>
      <c r="M619" s="130"/>
    </row>
    <row r="620" spans="11:13" ht="14.25" customHeight="1">
      <c r="K620" s="94"/>
      <c r="L620" s="94"/>
      <c r="M620" s="130"/>
    </row>
    <row r="621" spans="11:13" ht="14.25" customHeight="1">
      <c r="K621" s="94"/>
      <c r="L621" s="94"/>
      <c r="M621" s="130"/>
    </row>
    <row r="622" spans="11:13" ht="14.25" customHeight="1">
      <c r="K622" s="94"/>
      <c r="L622" s="94"/>
      <c r="M622" s="130"/>
    </row>
    <row r="623" spans="11:13" ht="14.25" customHeight="1">
      <c r="K623" s="94"/>
      <c r="L623" s="94"/>
      <c r="M623" s="130"/>
    </row>
    <row r="624" spans="11:13" ht="14.25" customHeight="1">
      <c r="K624" s="94"/>
      <c r="L624" s="94"/>
      <c r="M624" s="130"/>
    </row>
    <row r="625" spans="11:13" ht="14.25" customHeight="1">
      <c r="K625" s="94"/>
      <c r="L625" s="94"/>
      <c r="M625" s="130"/>
    </row>
    <row r="626" spans="11:13" ht="14.25" customHeight="1">
      <c r="K626" s="94"/>
      <c r="L626" s="94"/>
      <c r="M626" s="130"/>
    </row>
    <row r="627" spans="11:13" ht="14.25" customHeight="1">
      <c r="K627" s="94"/>
      <c r="L627" s="94"/>
      <c r="M627" s="130"/>
    </row>
    <row r="628" spans="11:13" ht="14.25" customHeight="1">
      <c r="K628" s="94"/>
      <c r="L628" s="94"/>
      <c r="M628" s="130"/>
    </row>
    <row r="629" spans="11:13" ht="14.25" customHeight="1">
      <c r="K629" s="94"/>
      <c r="L629" s="94"/>
      <c r="M629" s="130"/>
    </row>
    <row r="630" spans="11:13" ht="14.25" customHeight="1">
      <c r="K630" s="94"/>
      <c r="L630" s="94"/>
      <c r="M630" s="130"/>
    </row>
    <row r="631" spans="11:13" ht="14.25" customHeight="1">
      <c r="K631" s="94"/>
      <c r="L631" s="94"/>
      <c r="M631" s="130"/>
    </row>
    <row r="632" spans="11:13" ht="14.25" customHeight="1">
      <c r="K632" s="94"/>
      <c r="L632" s="94"/>
      <c r="M632" s="130"/>
    </row>
    <row r="633" spans="11:13" ht="14.25" customHeight="1">
      <c r="K633" s="94"/>
      <c r="L633" s="94"/>
      <c r="M633" s="130"/>
    </row>
    <row r="634" spans="11:13" ht="14.25" customHeight="1">
      <c r="K634" s="94"/>
      <c r="L634" s="94"/>
      <c r="M634" s="130"/>
    </row>
    <row r="635" spans="11:13" ht="14.25" customHeight="1">
      <c r="K635" s="94"/>
      <c r="L635" s="94"/>
      <c r="M635" s="130"/>
    </row>
    <row r="636" spans="11:13" ht="14.25" customHeight="1">
      <c r="K636" s="94"/>
      <c r="L636" s="94"/>
      <c r="M636" s="130"/>
    </row>
    <row r="637" spans="11:13" ht="14.25" customHeight="1">
      <c r="K637" s="94"/>
      <c r="L637" s="94"/>
      <c r="M637" s="130"/>
    </row>
    <row r="638" spans="11:13" ht="14.25" customHeight="1">
      <c r="K638" s="94"/>
      <c r="L638" s="94"/>
      <c r="M638" s="130"/>
    </row>
    <row r="639" spans="11:13" ht="14.25" customHeight="1">
      <c r="K639" s="94"/>
      <c r="L639" s="94"/>
      <c r="M639" s="130"/>
    </row>
    <row r="640" spans="11:13" ht="14.25" customHeight="1">
      <c r="K640" s="94"/>
      <c r="L640" s="94"/>
      <c r="M640" s="130"/>
    </row>
    <row r="641" spans="11:13" ht="14.25" customHeight="1">
      <c r="K641" s="94"/>
      <c r="L641" s="94"/>
      <c r="M641" s="130"/>
    </row>
    <row r="642" spans="11:13" ht="14.25" customHeight="1">
      <c r="K642" s="94"/>
      <c r="L642" s="94"/>
      <c r="M642" s="130"/>
    </row>
    <row r="643" spans="11:13" ht="14.25" customHeight="1">
      <c r="K643" s="94"/>
      <c r="L643" s="94"/>
      <c r="M643" s="130"/>
    </row>
    <row r="644" spans="11:13" ht="14.25" customHeight="1">
      <c r="K644" s="94"/>
      <c r="L644" s="94"/>
      <c r="M644" s="130"/>
    </row>
    <row r="645" spans="11:13" ht="14.25" customHeight="1">
      <c r="K645" s="94"/>
      <c r="L645" s="94"/>
      <c r="M645" s="130"/>
    </row>
    <row r="646" spans="11:13" ht="14.25" customHeight="1">
      <c r="K646" s="94"/>
      <c r="L646" s="94"/>
      <c r="M646" s="130"/>
    </row>
    <row r="647" spans="11:13" ht="14.25" customHeight="1">
      <c r="K647" s="94"/>
      <c r="L647" s="94"/>
      <c r="M647" s="130"/>
    </row>
    <row r="648" spans="11:13" ht="14.25" customHeight="1">
      <c r="K648" s="94"/>
      <c r="L648" s="94"/>
      <c r="M648" s="130"/>
    </row>
    <row r="649" spans="11:13" ht="14.25" customHeight="1">
      <c r="K649" s="94"/>
      <c r="L649" s="94"/>
      <c r="M649" s="130"/>
    </row>
    <row r="650" spans="11:13" ht="14.25" customHeight="1">
      <c r="K650" s="94"/>
      <c r="L650" s="94"/>
      <c r="M650" s="130"/>
    </row>
    <row r="651" spans="11:13" ht="14.25" customHeight="1">
      <c r="K651" s="94"/>
      <c r="L651" s="94"/>
      <c r="M651" s="130"/>
    </row>
    <row r="652" spans="11:13" ht="14.25" customHeight="1">
      <c r="K652" s="94"/>
      <c r="L652" s="94"/>
      <c r="M652" s="130"/>
    </row>
    <row r="653" spans="11:13" ht="14.25" customHeight="1">
      <c r="K653" s="94"/>
      <c r="L653" s="94"/>
      <c r="M653" s="130"/>
    </row>
    <row r="654" spans="11:13" ht="14.25" customHeight="1">
      <c r="K654" s="94"/>
      <c r="L654" s="94"/>
      <c r="M654" s="130"/>
    </row>
    <row r="655" spans="11:13" ht="14.25" customHeight="1">
      <c r="K655" s="94"/>
      <c r="L655" s="94"/>
      <c r="M655" s="130"/>
    </row>
    <row r="656" spans="11:13" ht="14.25" customHeight="1">
      <c r="K656" s="94"/>
      <c r="L656" s="94"/>
      <c r="M656" s="130"/>
    </row>
    <row r="657" spans="11:13" ht="14.25" customHeight="1">
      <c r="K657" s="94"/>
      <c r="L657" s="94"/>
      <c r="M657" s="130"/>
    </row>
    <row r="658" spans="11:13" ht="14.25" customHeight="1">
      <c r="K658" s="94"/>
      <c r="L658" s="94"/>
      <c r="M658" s="130"/>
    </row>
    <row r="659" spans="11:13" ht="14.25" customHeight="1">
      <c r="K659" s="94"/>
      <c r="L659" s="94"/>
      <c r="M659" s="130"/>
    </row>
    <row r="660" spans="11:13" ht="14.25" customHeight="1">
      <c r="K660" s="94"/>
      <c r="L660" s="94"/>
      <c r="M660" s="130"/>
    </row>
    <row r="661" spans="11:13" ht="14.25" customHeight="1">
      <c r="K661" s="94"/>
      <c r="L661" s="94"/>
      <c r="M661" s="130"/>
    </row>
    <row r="662" spans="11:13" ht="14.25" customHeight="1">
      <c r="K662" s="94"/>
      <c r="L662" s="94"/>
      <c r="M662" s="130"/>
    </row>
    <row r="663" spans="11:13" ht="14.25" customHeight="1">
      <c r="K663" s="94"/>
      <c r="L663" s="94"/>
      <c r="M663" s="130"/>
    </row>
    <row r="664" spans="11:13" ht="14.25" customHeight="1">
      <c r="K664" s="94"/>
      <c r="L664" s="94"/>
      <c r="M664" s="130"/>
    </row>
    <row r="665" spans="11:13" ht="14.25" customHeight="1">
      <c r="K665" s="94"/>
      <c r="L665" s="94"/>
      <c r="M665" s="130"/>
    </row>
    <row r="666" spans="11:13" ht="14.25" customHeight="1">
      <c r="K666" s="94"/>
      <c r="L666" s="94"/>
      <c r="M666" s="130"/>
    </row>
    <row r="667" spans="11:13" ht="14.25" customHeight="1">
      <c r="K667" s="94"/>
      <c r="L667" s="94"/>
      <c r="M667" s="130"/>
    </row>
    <row r="668" spans="11:13" ht="14.25" customHeight="1">
      <c r="K668" s="94"/>
      <c r="L668" s="94"/>
      <c r="M668" s="130"/>
    </row>
    <row r="669" spans="11:13" ht="14.25" customHeight="1">
      <c r="K669" s="94"/>
      <c r="L669" s="94"/>
      <c r="M669" s="130"/>
    </row>
    <row r="670" spans="11:13" ht="14.25" customHeight="1">
      <c r="K670" s="94"/>
      <c r="L670" s="94"/>
      <c r="M670" s="130"/>
    </row>
    <row r="671" spans="11:13" ht="14.25" customHeight="1">
      <c r="K671" s="94"/>
      <c r="L671" s="94"/>
      <c r="M671" s="130"/>
    </row>
    <row r="672" spans="11:13" ht="14.25" customHeight="1">
      <c r="K672" s="94"/>
      <c r="L672" s="94"/>
      <c r="M672" s="130"/>
    </row>
    <row r="673" spans="11:13" ht="14.25" customHeight="1">
      <c r="K673" s="94"/>
      <c r="L673" s="94"/>
      <c r="M673" s="130"/>
    </row>
    <row r="674" spans="11:13" ht="14.25" customHeight="1">
      <c r="K674" s="94"/>
      <c r="L674" s="94"/>
      <c r="M674" s="130"/>
    </row>
    <row r="675" spans="11:13" ht="14.25" customHeight="1">
      <c r="K675" s="94"/>
      <c r="L675" s="94"/>
      <c r="M675" s="130"/>
    </row>
    <row r="676" spans="11:13" ht="14.25" customHeight="1">
      <c r="K676" s="94"/>
      <c r="L676" s="94"/>
      <c r="M676" s="130"/>
    </row>
    <row r="677" spans="11:13" ht="14.25" customHeight="1">
      <c r="K677" s="94"/>
      <c r="L677" s="94"/>
      <c r="M677" s="130"/>
    </row>
    <row r="678" spans="11:13" ht="14.25" customHeight="1">
      <c r="K678" s="94"/>
      <c r="L678" s="94"/>
      <c r="M678" s="130"/>
    </row>
    <row r="679" spans="11:13" ht="14.25" customHeight="1">
      <c r="K679" s="94"/>
      <c r="L679" s="94"/>
      <c r="M679" s="130"/>
    </row>
    <row r="680" spans="11:13" ht="14.25" customHeight="1">
      <c r="K680" s="94"/>
      <c r="L680" s="94"/>
      <c r="M680" s="130"/>
    </row>
    <row r="681" spans="11:13" ht="14.25" customHeight="1">
      <c r="K681" s="94"/>
      <c r="L681" s="94"/>
      <c r="M681" s="130"/>
    </row>
    <row r="682" spans="11:13" ht="14.25" customHeight="1">
      <c r="K682" s="94"/>
      <c r="L682" s="94"/>
      <c r="M682" s="130"/>
    </row>
    <row r="683" spans="11:13" ht="14.25" customHeight="1">
      <c r="K683" s="94"/>
      <c r="L683" s="94"/>
      <c r="M683" s="130"/>
    </row>
    <row r="684" spans="11:13" ht="14.25" customHeight="1">
      <c r="K684" s="94"/>
      <c r="L684" s="94"/>
      <c r="M684" s="130"/>
    </row>
    <row r="685" spans="11:13" ht="14.25" customHeight="1">
      <c r="K685" s="94"/>
      <c r="L685" s="94"/>
      <c r="M685" s="130"/>
    </row>
    <row r="686" spans="11:13" ht="14.25" customHeight="1">
      <c r="K686" s="94"/>
      <c r="L686" s="94"/>
      <c r="M686" s="130"/>
    </row>
    <row r="687" spans="11:13" ht="14.25" customHeight="1">
      <c r="K687" s="94"/>
      <c r="L687" s="94"/>
      <c r="M687" s="130"/>
    </row>
    <row r="688" spans="11:13" ht="14.25" customHeight="1">
      <c r="K688" s="94"/>
      <c r="L688" s="94"/>
      <c r="M688" s="130"/>
    </row>
    <row r="689" spans="11:13" ht="14.25" customHeight="1">
      <c r="K689" s="94"/>
      <c r="L689" s="94"/>
      <c r="M689" s="130"/>
    </row>
    <row r="690" spans="11:13" ht="14.25" customHeight="1">
      <c r="K690" s="94"/>
      <c r="L690" s="94"/>
      <c r="M690" s="130"/>
    </row>
    <row r="691" spans="11:13" ht="14.25" customHeight="1">
      <c r="K691" s="94"/>
      <c r="L691" s="94"/>
      <c r="M691" s="130"/>
    </row>
    <row r="692" spans="11:13" ht="14.25" customHeight="1">
      <c r="K692" s="94"/>
      <c r="L692" s="94"/>
      <c r="M692" s="130"/>
    </row>
    <row r="693" spans="11:13" ht="14.25" customHeight="1">
      <c r="K693" s="94"/>
      <c r="L693" s="94"/>
      <c r="M693" s="130"/>
    </row>
    <row r="694" spans="11:13" ht="14.25" customHeight="1">
      <c r="K694" s="94"/>
      <c r="L694" s="94"/>
      <c r="M694" s="130"/>
    </row>
    <row r="695" spans="11:13" ht="14.25" customHeight="1">
      <c r="K695" s="94"/>
      <c r="L695" s="94"/>
      <c r="M695" s="130"/>
    </row>
    <row r="696" spans="11:13" ht="14.25" customHeight="1">
      <c r="K696" s="94"/>
      <c r="L696" s="94"/>
      <c r="M696" s="130"/>
    </row>
    <row r="697" spans="11:13" ht="14.25" customHeight="1">
      <c r="K697" s="94"/>
      <c r="L697" s="94"/>
      <c r="M697" s="130"/>
    </row>
    <row r="698" spans="11:13" ht="14.25" customHeight="1">
      <c r="K698" s="94"/>
      <c r="L698" s="94"/>
      <c r="M698" s="130"/>
    </row>
    <row r="699" spans="11:13" ht="14.25" customHeight="1">
      <c r="K699" s="94"/>
      <c r="L699" s="94"/>
      <c r="M699" s="130"/>
    </row>
    <row r="700" spans="11:13" ht="14.25" customHeight="1">
      <c r="K700" s="94"/>
      <c r="L700" s="94"/>
      <c r="M700" s="130"/>
    </row>
    <row r="701" spans="11:13" ht="14.25" customHeight="1">
      <c r="K701" s="94"/>
      <c r="L701" s="94"/>
      <c r="M701" s="130"/>
    </row>
    <row r="702" spans="11:13" ht="14.25" customHeight="1">
      <c r="K702" s="94"/>
      <c r="L702" s="94"/>
      <c r="M702" s="130"/>
    </row>
    <row r="703" spans="11:13" ht="14.25" customHeight="1">
      <c r="K703" s="94"/>
      <c r="L703" s="94"/>
      <c r="M703" s="130"/>
    </row>
    <row r="704" spans="11:13" ht="14.25" customHeight="1">
      <c r="K704" s="94"/>
      <c r="L704" s="94"/>
      <c r="M704" s="130"/>
    </row>
    <row r="705" spans="11:13" ht="14.25" customHeight="1">
      <c r="K705" s="94"/>
      <c r="L705" s="94"/>
      <c r="M705" s="130"/>
    </row>
    <row r="706" spans="11:13" ht="14.25" customHeight="1">
      <c r="K706" s="94"/>
      <c r="L706" s="94"/>
      <c r="M706" s="130"/>
    </row>
    <row r="707" spans="11:13" ht="14.25" customHeight="1">
      <c r="K707" s="94"/>
      <c r="L707" s="94"/>
      <c r="M707" s="130"/>
    </row>
    <row r="708" spans="11:13" ht="14.25" customHeight="1">
      <c r="K708" s="94"/>
      <c r="L708" s="94"/>
      <c r="M708" s="130"/>
    </row>
    <row r="709" spans="11:13" ht="14.25" customHeight="1">
      <c r="K709" s="94"/>
      <c r="L709" s="94"/>
      <c r="M709" s="130"/>
    </row>
    <row r="710" spans="11:13" ht="14.25" customHeight="1">
      <c r="K710" s="94"/>
      <c r="L710" s="94"/>
      <c r="M710" s="130"/>
    </row>
    <row r="711" spans="11:13" ht="14.25" customHeight="1">
      <c r="K711" s="94"/>
      <c r="L711" s="94"/>
      <c r="M711" s="130"/>
    </row>
    <row r="712" spans="11:13" ht="14.25" customHeight="1">
      <c r="K712" s="94"/>
      <c r="L712" s="94"/>
      <c r="M712" s="130"/>
    </row>
    <row r="713" spans="11:13" ht="14.25" customHeight="1">
      <c r="K713" s="94"/>
      <c r="L713" s="94"/>
      <c r="M713" s="130"/>
    </row>
    <row r="714" spans="11:13" ht="14.25" customHeight="1">
      <c r="K714" s="94"/>
      <c r="L714" s="94"/>
      <c r="M714" s="130"/>
    </row>
    <row r="715" spans="11:13" ht="14.25" customHeight="1">
      <c r="K715" s="94"/>
      <c r="L715" s="94"/>
      <c r="M715" s="130"/>
    </row>
    <row r="716" spans="11:13" ht="14.25" customHeight="1">
      <c r="K716" s="94"/>
      <c r="L716" s="94"/>
      <c r="M716" s="130"/>
    </row>
    <row r="717" spans="11:13" ht="14.25" customHeight="1">
      <c r="K717" s="94"/>
      <c r="L717" s="94"/>
      <c r="M717" s="130"/>
    </row>
    <row r="718" spans="11:13" ht="14.25" customHeight="1">
      <c r="K718" s="94"/>
      <c r="L718" s="94"/>
      <c r="M718" s="130"/>
    </row>
    <row r="719" spans="11:13" ht="14.25" customHeight="1">
      <c r="K719" s="94"/>
      <c r="L719" s="94"/>
      <c r="M719" s="130"/>
    </row>
    <row r="720" spans="11:13" ht="14.25" customHeight="1">
      <c r="K720" s="94"/>
      <c r="L720" s="94"/>
      <c r="M720" s="130"/>
    </row>
    <row r="721" spans="11:13" ht="14.25" customHeight="1">
      <c r="K721" s="94"/>
      <c r="L721" s="94"/>
      <c r="M721" s="130"/>
    </row>
    <row r="722" spans="11:13" ht="14.25" customHeight="1">
      <c r="K722" s="94"/>
      <c r="L722" s="94"/>
      <c r="M722" s="130"/>
    </row>
    <row r="723" spans="11:13" ht="14.25" customHeight="1">
      <c r="K723" s="94"/>
      <c r="L723" s="94"/>
      <c r="M723" s="130"/>
    </row>
    <row r="724" spans="11:13" ht="14.25" customHeight="1">
      <c r="K724" s="94"/>
      <c r="L724" s="94"/>
      <c r="M724" s="130"/>
    </row>
    <row r="725" spans="11:13" ht="14.25" customHeight="1">
      <c r="K725" s="94"/>
      <c r="L725" s="94"/>
      <c r="M725" s="130"/>
    </row>
    <row r="726" spans="11:13" ht="14.25" customHeight="1">
      <c r="K726" s="94"/>
      <c r="L726" s="94"/>
      <c r="M726" s="130"/>
    </row>
    <row r="727" spans="11:13" ht="14.25" customHeight="1">
      <c r="K727" s="94"/>
      <c r="L727" s="94"/>
      <c r="M727" s="130"/>
    </row>
    <row r="728" spans="11:13" ht="14.25" customHeight="1">
      <c r="K728" s="94"/>
      <c r="L728" s="94"/>
      <c r="M728" s="130"/>
    </row>
    <row r="729" spans="11:13" ht="14.25" customHeight="1">
      <c r="K729" s="94"/>
      <c r="L729" s="94"/>
      <c r="M729" s="130"/>
    </row>
    <row r="730" spans="11:13" ht="14.25" customHeight="1">
      <c r="K730" s="94"/>
      <c r="L730" s="94"/>
      <c r="M730" s="130"/>
    </row>
    <row r="731" spans="11:13" ht="14.25" customHeight="1">
      <c r="K731" s="94"/>
      <c r="L731" s="94"/>
      <c r="M731" s="130"/>
    </row>
    <row r="732" spans="11:13" ht="14.25" customHeight="1">
      <c r="K732" s="94"/>
      <c r="L732" s="94"/>
      <c r="M732" s="130"/>
    </row>
    <row r="733" spans="11:13" ht="14.25" customHeight="1">
      <c r="K733" s="94"/>
      <c r="L733" s="94"/>
      <c r="M733" s="130"/>
    </row>
    <row r="734" spans="11:13" ht="14.25" customHeight="1">
      <c r="K734" s="94"/>
      <c r="L734" s="94"/>
      <c r="M734" s="130"/>
    </row>
    <row r="735" spans="11:13" ht="14.25" customHeight="1">
      <c r="K735" s="94"/>
      <c r="L735" s="94"/>
      <c r="M735" s="130"/>
    </row>
    <row r="736" spans="11:13" ht="14.25" customHeight="1">
      <c r="K736" s="94"/>
      <c r="L736" s="94"/>
      <c r="M736" s="130"/>
    </row>
    <row r="737" spans="11:13" ht="14.25" customHeight="1">
      <c r="K737" s="94"/>
      <c r="L737" s="94"/>
      <c r="M737" s="130"/>
    </row>
    <row r="738" spans="11:13" ht="14.25" customHeight="1">
      <c r="K738" s="94"/>
      <c r="L738" s="94"/>
      <c r="M738" s="130"/>
    </row>
    <row r="739" spans="11:13" ht="14.25" customHeight="1">
      <c r="K739" s="94"/>
      <c r="L739" s="94"/>
      <c r="M739" s="130"/>
    </row>
    <row r="740" spans="11:13" ht="14.25" customHeight="1">
      <c r="K740" s="94"/>
      <c r="L740" s="94"/>
      <c r="M740" s="130"/>
    </row>
    <row r="741" spans="11:13" ht="14.25" customHeight="1">
      <c r="K741" s="94"/>
      <c r="L741" s="94"/>
      <c r="M741" s="130"/>
    </row>
    <row r="742" spans="11:13" ht="14.25" customHeight="1">
      <c r="K742" s="94"/>
      <c r="L742" s="94"/>
      <c r="M742" s="130"/>
    </row>
    <row r="743" spans="11:13" ht="14.25" customHeight="1">
      <c r="K743" s="94"/>
      <c r="L743" s="94"/>
      <c r="M743" s="130"/>
    </row>
    <row r="744" spans="11:13" ht="14.25" customHeight="1">
      <c r="K744" s="94"/>
      <c r="L744" s="94"/>
      <c r="M744" s="130"/>
    </row>
    <row r="745" spans="11:13" ht="14.25" customHeight="1">
      <c r="K745" s="94"/>
      <c r="L745" s="94"/>
      <c r="M745" s="130"/>
    </row>
    <row r="746" spans="11:13" ht="14.25" customHeight="1">
      <c r="K746" s="94"/>
      <c r="L746" s="94"/>
      <c r="M746" s="130"/>
    </row>
    <row r="747" spans="11:13" ht="14.25" customHeight="1">
      <c r="K747" s="94"/>
      <c r="L747" s="94"/>
      <c r="M747" s="130"/>
    </row>
    <row r="748" spans="11:13" ht="14.25" customHeight="1">
      <c r="K748" s="94"/>
      <c r="L748" s="94"/>
      <c r="M748" s="130"/>
    </row>
    <row r="749" spans="11:13" ht="14.25" customHeight="1">
      <c r="K749" s="94"/>
      <c r="L749" s="94"/>
      <c r="M749" s="130"/>
    </row>
    <row r="750" spans="11:13" ht="14.25" customHeight="1">
      <c r="K750" s="94"/>
      <c r="L750" s="94"/>
      <c r="M750" s="130"/>
    </row>
    <row r="751" spans="11:13" ht="14.25" customHeight="1">
      <c r="K751" s="94"/>
      <c r="L751" s="94"/>
      <c r="M751" s="130"/>
    </row>
    <row r="752" spans="11:13" ht="14.25" customHeight="1">
      <c r="K752" s="94"/>
      <c r="L752" s="94"/>
      <c r="M752" s="130"/>
    </row>
    <row r="753" spans="11:13" ht="14.25" customHeight="1">
      <c r="K753" s="94"/>
      <c r="L753" s="94"/>
      <c r="M753" s="130"/>
    </row>
    <row r="754" spans="11:13" ht="14.25" customHeight="1">
      <c r="K754" s="94"/>
      <c r="L754" s="94"/>
      <c r="M754" s="130"/>
    </row>
    <row r="755" spans="11:13" ht="14.25" customHeight="1">
      <c r="K755" s="94"/>
      <c r="L755" s="94"/>
      <c r="M755" s="130"/>
    </row>
    <row r="756" spans="11:13" ht="14.25" customHeight="1">
      <c r="K756" s="94"/>
      <c r="L756" s="94"/>
      <c r="M756" s="130"/>
    </row>
    <row r="757" spans="11:13" ht="14.25" customHeight="1">
      <c r="K757" s="94"/>
      <c r="L757" s="94"/>
      <c r="M757" s="130"/>
    </row>
    <row r="758" spans="11:13" ht="14.25" customHeight="1">
      <c r="K758" s="94"/>
      <c r="L758" s="94"/>
      <c r="M758" s="130"/>
    </row>
    <row r="759" spans="11:13" ht="14.25" customHeight="1">
      <c r="K759" s="94"/>
      <c r="L759" s="94"/>
      <c r="M759" s="130"/>
    </row>
    <row r="760" spans="11:13" ht="14.25" customHeight="1">
      <c r="K760" s="94"/>
      <c r="L760" s="94"/>
      <c r="M760" s="130"/>
    </row>
    <row r="761" spans="11:13" ht="14.25" customHeight="1">
      <c r="K761" s="94"/>
      <c r="L761" s="94"/>
      <c r="M761" s="130"/>
    </row>
    <row r="762" spans="11:13" ht="14.25" customHeight="1">
      <c r="K762" s="94"/>
      <c r="L762" s="94"/>
      <c r="M762" s="130"/>
    </row>
    <row r="763" spans="11:13" ht="14.25" customHeight="1">
      <c r="K763" s="94"/>
      <c r="L763" s="94"/>
      <c r="M763" s="130"/>
    </row>
    <row r="764" spans="11:13" ht="14.25" customHeight="1">
      <c r="K764" s="94"/>
      <c r="L764" s="94"/>
      <c r="M764" s="130"/>
    </row>
    <row r="765" spans="11:13" ht="14.25" customHeight="1">
      <c r="K765" s="94"/>
      <c r="L765" s="94"/>
      <c r="M765" s="130"/>
    </row>
    <row r="766" spans="11:13" ht="14.25" customHeight="1">
      <c r="K766" s="94"/>
      <c r="L766" s="94"/>
      <c r="M766" s="130"/>
    </row>
    <row r="767" spans="11:13" ht="14.25" customHeight="1">
      <c r="K767" s="94"/>
      <c r="L767" s="94"/>
      <c r="M767" s="130"/>
    </row>
    <row r="768" spans="11:13" ht="14.25" customHeight="1">
      <c r="K768" s="94"/>
      <c r="L768" s="94"/>
      <c r="M768" s="130"/>
    </row>
    <row r="769" spans="11:13" ht="14.25" customHeight="1">
      <c r="K769" s="94"/>
      <c r="L769" s="94"/>
      <c r="M769" s="130"/>
    </row>
    <row r="770" spans="11:13" ht="14.25" customHeight="1">
      <c r="K770" s="94"/>
      <c r="L770" s="94"/>
      <c r="M770" s="130"/>
    </row>
    <row r="771" spans="11:13" ht="14.25" customHeight="1">
      <c r="K771" s="94"/>
      <c r="L771" s="94"/>
      <c r="M771" s="130"/>
    </row>
    <row r="772" spans="11:13" ht="14.25" customHeight="1">
      <c r="K772" s="94"/>
      <c r="L772" s="94"/>
      <c r="M772" s="130"/>
    </row>
    <row r="773" spans="11:13" ht="14.25" customHeight="1">
      <c r="K773" s="94"/>
      <c r="L773" s="94"/>
      <c r="M773" s="130"/>
    </row>
    <row r="774" spans="11:13" ht="14.25" customHeight="1">
      <c r="K774" s="94"/>
      <c r="L774" s="94"/>
      <c r="M774" s="130"/>
    </row>
    <row r="775" spans="11:13" ht="14.25" customHeight="1">
      <c r="K775" s="94"/>
      <c r="L775" s="94"/>
      <c r="M775" s="130"/>
    </row>
    <row r="776" spans="11:13" ht="14.25" customHeight="1">
      <c r="K776" s="94"/>
      <c r="L776" s="94"/>
      <c r="M776" s="130"/>
    </row>
    <row r="777" spans="11:13" ht="14.25" customHeight="1">
      <c r="K777" s="94"/>
      <c r="L777" s="94"/>
      <c r="M777" s="130"/>
    </row>
    <row r="778" spans="11:13" ht="14.25" customHeight="1">
      <c r="K778" s="94"/>
      <c r="L778" s="94"/>
      <c r="M778" s="130"/>
    </row>
    <row r="779" spans="11:13" ht="14.25" customHeight="1">
      <c r="K779" s="94"/>
      <c r="L779" s="94"/>
      <c r="M779" s="130"/>
    </row>
    <row r="780" spans="11:13" ht="14.25" customHeight="1">
      <c r="K780" s="94"/>
      <c r="L780" s="94"/>
      <c r="M780" s="130"/>
    </row>
    <row r="781" spans="11:13" ht="14.25" customHeight="1">
      <c r="K781" s="94"/>
      <c r="L781" s="94"/>
      <c r="M781" s="130"/>
    </row>
    <row r="782" spans="11:13" ht="14.25" customHeight="1">
      <c r="K782" s="94"/>
      <c r="L782" s="94"/>
      <c r="M782" s="130"/>
    </row>
    <row r="783" spans="11:13" ht="14.25" customHeight="1">
      <c r="K783" s="94"/>
      <c r="L783" s="94"/>
      <c r="M783" s="130"/>
    </row>
    <row r="784" spans="11:13" ht="14.25" customHeight="1">
      <c r="K784" s="94"/>
      <c r="L784" s="94"/>
      <c r="M784" s="130"/>
    </row>
    <row r="785" spans="11:13" ht="14.25" customHeight="1">
      <c r="K785" s="94"/>
      <c r="L785" s="94"/>
      <c r="M785" s="130"/>
    </row>
    <row r="786" spans="11:13" ht="14.25" customHeight="1">
      <c r="K786" s="94"/>
      <c r="L786" s="94"/>
      <c r="M786" s="130"/>
    </row>
    <row r="787" spans="11:13" ht="14.25" customHeight="1">
      <c r="K787" s="94"/>
      <c r="L787" s="94"/>
      <c r="M787" s="130"/>
    </row>
    <row r="788" spans="11:13" ht="14.25" customHeight="1">
      <c r="K788" s="94"/>
      <c r="L788" s="94"/>
      <c r="M788" s="130"/>
    </row>
    <row r="789" spans="11:13" ht="14.25" customHeight="1">
      <c r="K789" s="94"/>
      <c r="L789" s="94"/>
      <c r="M789" s="130"/>
    </row>
    <row r="790" spans="11:13" ht="14.25" customHeight="1">
      <c r="K790" s="94"/>
      <c r="L790" s="94"/>
      <c r="M790" s="130"/>
    </row>
    <row r="791" spans="11:13" ht="14.25" customHeight="1">
      <c r="K791" s="94"/>
      <c r="L791" s="94"/>
      <c r="M791" s="130"/>
    </row>
    <row r="792" spans="11:13" ht="14.25" customHeight="1">
      <c r="K792" s="94"/>
      <c r="L792" s="94"/>
      <c r="M792" s="130"/>
    </row>
    <row r="793" spans="11:13" ht="14.25" customHeight="1">
      <c r="K793" s="94"/>
      <c r="L793" s="94"/>
      <c r="M793" s="130"/>
    </row>
    <row r="794" spans="11:13" ht="14.25" customHeight="1">
      <c r="K794" s="94"/>
      <c r="L794" s="94"/>
      <c r="M794" s="130"/>
    </row>
    <row r="795" spans="11:13" ht="14.25" customHeight="1">
      <c r="K795" s="94"/>
      <c r="L795" s="94"/>
      <c r="M795" s="130"/>
    </row>
    <row r="796" spans="11:13" ht="14.25" customHeight="1">
      <c r="K796" s="94"/>
      <c r="L796" s="94"/>
      <c r="M796" s="130"/>
    </row>
    <row r="797" spans="11:13" ht="14.25" customHeight="1">
      <c r="K797" s="94"/>
      <c r="L797" s="94"/>
      <c r="M797" s="130"/>
    </row>
    <row r="798" spans="11:13" ht="14.25" customHeight="1">
      <c r="K798" s="94"/>
      <c r="L798" s="94"/>
      <c r="M798" s="130"/>
    </row>
    <row r="799" spans="11:13" ht="14.25" customHeight="1">
      <c r="K799" s="94"/>
      <c r="L799" s="94"/>
      <c r="M799" s="130"/>
    </row>
    <row r="800" spans="11:13" ht="14.25" customHeight="1">
      <c r="K800" s="94"/>
      <c r="L800" s="94"/>
      <c r="M800" s="130"/>
    </row>
    <row r="801" spans="11:13" ht="14.25" customHeight="1">
      <c r="K801" s="94"/>
      <c r="L801" s="94"/>
      <c r="M801" s="130"/>
    </row>
    <row r="802" spans="11:13" ht="14.25" customHeight="1">
      <c r="K802" s="94"/>
      <c r="L802" s="94"/>
      <c r="M802" s="130"/>
    </row>
    <row r="803" spans="11:13" ht="14.25" customHeight="1">
      <c r="K803" s="94"/>
      <c r="L803" s="94"/>
      <c r="M803" s="130"/>
    </row>
    <row r="804" spans="11:13" ht="14.25" customHeight="1">
      <c r="K804" s="94"/>
      <c r="L804" s="94"/>
      <c r="M804" s="130"/>
    </row>
    <row r="805" spans="11:13" ht="14.25" customHeight="1">
      <c r="K805" s="94"/>
      <c r="L805" s="94"/>
      <c r="M805" s="130"/>
    </row>
    <row r="806" spans="11:13" ht="14.25" customHeight="1">
      <c r="K806" s="94"/>
      <c r="L806" s="94"/>
      <c r="M806" s="130"/>
    </row>
    <row r="807" spans="11:13" ht="14.25" customHeight="1">
      <c r="K807" s="94"/>
      <c r="L807" s="94"/>
      <c r="M807" s="130"/>
    </row>
    <row r="808" spans="11:13" ht="14.25" customHeight="1">
      <c r="K808" s="94"/>
      <c r="L808" s="94"/>
      <c r="M808" s="130"/>
    </row>
    <row r="809" spans="11:13" ht="14.25" customHeight="1">
      <c r="K809" s="94"/>
      <c r="L809" s="94"/>
      <c r="M809" s="130"/>
    </row>
    <row r="810" spans="11:13" ht="14.25" customHeight="1">
      <c r="K810" s="94"/>
      <c r="L810" s="94"/>
      <c r="M810" s="130"/>
    </row>
    <row r="811" spans="11:13" ht="14.25" customHeight="1">
      <c r="K811" s="94"/>
      <c r="L811" s="94"/>
      <c r="M811" s="130"/>
    </row>
    <row r="812" spans="11:13" ht="14.25" customHeight="1">
      <c r="K812" s="94"/>
      <c r="L812" s="94"/>
      <c r="M812" s="130"/>
    </row>
    <row r="813" spans="11:13" ht="14.25" customHeight="1">
      <c r="K813" s="94"/>
      <c r="L813" s="94"/>
      <c r="M813" s="130"/>
    </row>
    <row r="814" spans="11:13" ht="14.25" customHeight="1">
      <c r="K814" s="94"/>
      <c r="L814" s="94"/>
      <c r="M814" s="130"/>
    </row>
    <row r="815" spans="11:13" ht="14.25" customHeight="1">
      <c r="K815" s="94"/>
      <c r="L815" s="94"/>
      <c r="M815" s="130"/>
    </row>
    <row r="816" spans="11:13" ht="14.25" customHeight="1">
      <c r="K816" s="94"/>
      <c r="L816" s="94"/>
      <c r="M816" s="130"/>
    </row>
    <row r="817" spans="11:13" ht="14.25" customHeight="1">
      <c r="K817" s="94"/>
      <c r="L817" s="94"/>
      <c r="M817" s="130"/>
    </row>
    <row r="818" spans="11:13" ht="14.25" customHeight="1">
      <c r="K818" s="94"/>
      <c r="L818" s="94"/>
      <c r="M818" s="130"/>
    </row>
    <row r="819" spans="11:13" ht="14.25" customHeight="1">
      <c r="K819" s="94"/>
      <c r="L819" s="94"/>
      <c r="M819" s="130"/>
    </row>
    <row r="820" spans="11:13" ht="14.25" customHeight="1">
      <c r="K820" s="94"/>
      <c r="L820" s="94"/>
      <c r="M820" s="130"/>
    </row>
    <row r="821" spans="11:13" ht="14.25" customHeight="1">
      <c r="K821" s="94"/>
      <c r="L821" s="94"/>
      <c r="M821" s="130"/>
    </row>
    <row r="822" spans="11:13" ht="14.25" customHeight="1">
      <c r="K822" s="94"/>
      <c r="L822" s="94"/>
      <c r="M822" s="130"/>
    </row>
    <row r="823" spans="11:13" ht="14.25" customHeight="1">
      <c r="K823" s="94"/>
      <c r="L823" s="94"/>
      <c r="M823" s="130"/>
    </row>
    <row r="824" spans="11:13" ht="14.25" customHeight="1">
      <c r="K824" s="94"/>
      <c r="L824" s="94"/>
      <c r="M824" s="130"/>
    </row>
    <row r="825" spans="11:13" ht="14.25" customHeight="1">
      <c r="K825" s="94"/>
      <c r="L825" s="94"/>
      <c r="M825" s="130"/>
    </row>
    <row r="826" spans="11:13" ht="14.25" customHeight="1">
      <c r="K826" s="94"/>
      <c r="L826" s="94"/>
      <c r="M826" s="130"/>
    </row>
    <row r="827" spans="11:13" ht="14.25" customHeight="1">
      <c r="K827" s="94"/>
      <c r="L827" s="94"/>
      <c r="M827" s="130"/>
    </row>
    <row r="828" spans="11:13" ht="14.25" customHeight="1">
      <c r="K828" s="94"/>
      <c r="L828" s="94"/>
      <c r="M828" s="130"/>
    </row>
    <row r="829" spans="11:13" ht="14.25" customHeight="1">
      <c r="K829" s="94"/>
      <c r="L829" s="94"/>
      <c r="M829" s="130"/>
    </row>
    <row r="830" spans="11:13" ht="14.25" customHeight="1">
      <c r="K830" s="94"/>
      <c r="L830" s="94"/>
      <c r="M830" s="130"/>
    </row>
    <row r="831" spans="11:13" ht="14.25" customHeight="1">
      <c r="K831" s="94"/>
      <c r="L831" s="94"/>
      <c r="M831" s="130"/>
    </row>
    <row r="832" spans="11:13" ht="14.25" customHeight="1">
      <c r="K832" s="94"/>
      <c r="L832" s="94"/>
      <c r="M832" s="130"/>
    </row>
    <row r="833" spans="11:13" ht="14.25" customHeight="1">
      <c r="K833" s="94"/>
      <c r="L833" s="94"/>
      <c r="M833" s="130"/>
    </row>
    <row r="834" spans="11:13" ht="14.25" customHeight="1">
      <c r="K834" s="94"/>
      <c r="L834" s="94"/>
      <c r="M834" s="130"/>
    </row>
    <row r="835" spans="11:13" ht="14.25" customHeight="1">
      <c r="K835" s="94"/>
      <c r="L835" s="94"/>
      <c r="M835" s="130"/>
    </row>
    <row r="836" spans="11:13" ht="14.25" customHeight="1">
      <c r="K836" s="94"/>
      <c r="L836" s="94"/>
      <c r="M836" s="130"/>
    </row>
    <row r="837" spans="11:13" ht="14.25" customHeight="1">
      <c r="K837" s="94"/>
      <c r="L837" s="94"/>
      <c r="M837" s="130"/>
    </row>
    <row r="838" spans="11:13" ht="14.25" customHeight="1">
      <c r="K838" s="94"/>
      <c r="L838" s="94"/>
      <c r="M838" s="130"/>
    </row>
    <row r="839" spans="11:13" ht="14.25" customHeight="1">
      <c r="K839" s="94"/>
      <c r="L839" s="94"/>
      <c r="M839" s="130"/>
    </row>
    <row r="840" spans="11:13" ht="14.25" customHeight="1">
      <c r="K840" s="94"/>
      <c r="L840" s="94"/>
      <c r="M840" s="130"/>
    </row>
    <row r="841" spans="11:13" ht="14.25" customHeight="1">
      <c r="K841" s="94"/>
      <c r="L841" s="94"/>
      <c r="M841" s="130"/>
    </row>
    <row r="842" spans="11:13" ht="14.25" customHeight="1">
      <c r="K842" s="94"/>
      <c r="L842" s="94"/>
      <c r="M842" s="130"/>
    </row>
    <row r="843" spans="11:13" ht="14.25" customHeight="1">
      <c r="K843" s="94"/>
      <c r="L843" s="94"/>
      <c r="M843" s="130"/>
    </row>
    <row r="844" spans="11:13" ht="14.25" customHeight="1">
      <c r="K844" s="94"/>
      <c r="L844" s="94"/>
      <c r="M844" s="130"/>
    </row>
    <row r="845" spans="11:13" ht="14.25" customHeight="1">
      <c r="K845" s="94"/>
      <c r="L845" s="94"/>
      <c r="M845" s="130"/>
    </row>
    <row r="846" spans="11:13" ht="14.25" customHeight="1">
      <c r="K846" s="94"/>
      <c r="L846" s="94"/>
      <c r="M846" s="130"/>
    </row>
    <row r="847" spans="11:13" ht="14.25" customHeight="1">
      <c r="K847" s="94"/>
      <c r="L847" s="94"/>
      <c r="M847" s="130"/>
    </row>
    <row r="848" spans="11:13" ht="14.25" customHeight="1">
      <c r="K848" s="94"/>
      <c r="L848" s="94"/>
      <c r="M848" s="130"/>
    </row>
    <row r="849" spans="11:13" ht="14.25" customHeight="1">
      <c r="K849" s="94"/>
      <c r="L849" s="94"/>
      <c r="M849" s="130"/>
    </row>
    <row r="850" spans="11:13" ht="14.25" customHeight="1">
      <c r="K850" s="94"/>
      <c r="L850" s="94"/>
      <c r="M850" s="130"/>
    </row>
    <row r="851" spans="11:13" ht="14.25" customHeight="1">
      <c r="K851" s="94"/>
      <c r="L851" s="94"/>
      <c r="M851" s="130"/>
    </row>
    <row r="852" spans="11:13" ht="14.25" customHeight="1">
      <c r="K852" s="94"/>
      <c r="L852" s="94"/>
      <c r="M852" s="130"/>
    </row>
    <row r="853" spans="11:13" ht="14.25" customHeight="1">
      <c r="K853" s="94"/>
      <c r="L853" s="94"/>
      <c r="M853" s="130"/>
    </row>
    <row r="854" spans="11:13" ht="14.25" customHeight="1">
      <c r="K854" s="94"/>
      <c r="L854" s="94"/>
      <c r="M854" s="130"/>
    </row>
    <row r="855" spans="11:13" ht="14.25" customHeight="1">
      <c r="K855" s="94"/>
      <c r="L855" s="94"/>
      <c r="M855" s="130"/>
    </row>
    <row r="856" spans="11:13" ht="14.25" customHeight="1">
      <c r="K856" s="94"/>
      <c r="L856" s="94"/>
      <c r="M856" s="130"/>
    </row>
    <row r="857" spans="11:13" ht="14.25" customHeight="1">
      <c r="K857" s="94"/>
      <c r="L857" s="94"/>
      <c r="M857" s="130"/>
    </row>
    <row r="858" spans="11:13" ht="14.25" customHeight="1">
      <c r="K858" s="94"/>
      <c r="L858" s="94"/>
      <c r="M858" s="130"/>
    </row>
    <row r="859" spans="11:13" ht="14.25" customHeight="1">
      <c r="K859" s="94"/>
      <c r="L859" s="94"/>
      <c r="M859" s="130"/>
    </row>
    <row r="860" spans="11:13" ht="14.25" customHeight="1">
      <c r="K860" s="94"/>
      <c r="L860" s="94"/>
      <c r="M860" s="130"/>
    </row>
    <row r="861" spans="11:13" ht="14.25" customHeight="1">
      <c r="K861" s="94"/>
      <c r="L861" s="94"/>
      <c r="M861" s="130"/>
    </row>
    <row r="862" spans="11:13" ht="14.25" customHeight="1">
      <c r="K862" s="94"/>
      <c r="L862" s="94"/>
      <c r="M862" s="130"/>
    </row>
    <row r="863" spans="11:13" ht="14.25" customHeight="1">
      <c r="K863" s="94"/>
      <c r="L863" s="94"/>
      <c r="M863" s="130"/>
    </row>
    <row r="864" spans="11:13" ht="14.25" customHeight="1">
      <c r="K864" s="94"/>
      <c r="L864" s="94"/>
      <c r="M864" s="130"/>
    </row>
    <row r="865" spans="11:13" ht="14.25" customHeight="1">
      <c r="K865" s="94"/>
      <c r="L865" s="94"/>
      <c r="M865" s="130"/>
    </row>
    <row r="866" spans="11:13" ht="14.25" customHeight="1">
      <c r="K866" s="94"/>
      <c r="L866" s="94"/>
      <c r="M866" s="130"/>
    </row>
    <row r="867" spans="11:13" ht="14.25" customHeight="1">
      <c r="K867" s="94"/>
      <c r="L867" s="94"/>
      <c r="M867" s="130"/>
    </row>
    <row r="868" spans="11:13" ht="14.25" customHeight="1">
      <c r="K868" s="94"/>
      <c r="L868" s="94"/>
      <c r="M868" s="130"/>
    </row>
    <row r="869" spans="11:13" ht="14.25" customHeight="1">
      <c r="K869" s="94"/>
      <c r="L869" s="94"/>
      <c r="M869" s="130"/>
    </row>
    <row r="870" spans="11:13" ht="14.25" customHeight="1">
      <c r="K870" s="94"/>
      <c r="L870" s="94"/>
      <c r="M870" s="130"/>
    </row>
    <row r="871" spans="11:13" ht="14.25" customHeight="1">
      <c r="K871" s="94"/>
      <c r="L871" s="94"/>
      <c r="M871" s="130"/>
    </row>
    <row r="872" spans="11:13" ht="14.25" customHeight="1">
      <c r="K872" s="94"/>
      <c r="L872" s="94"/>
      <c r="M872" s="130"/>
    </row>
    <row r="873" spans="11:13" ht="14.25" customHeight="1">
      <c r="K873" s="94"/>
      <c r="L873" s="94"/>
      <c r="M873" s="130"/>
    </row>
    <row r="874" spans="11:13" ht="14.25" customHeight="1">
      <c r="K874" s="94"/>
      <c r="L874" s="94"/>
      <c r="M874" s="130"/>
    </row>
    <row r="875" spans="11:13" ht="14.25" customHeight="1">
      <c r="K875" s="94"/>
      <c r="L875" s="94"/>
      <c r="M875" s="130"/>
    </row>
    <row r="876" spans="11:13" ht="14.25" customHeight="1">
      <c r="K876" s="94"/>
      <c r="L876" s="94"/>
      <c r="M876" s="130"/>
    </row>
    <row r="877" spans="11:13" ht="14.25" customHeight="1">
      <c r="K877" s="94"/>
      <c r="L877" s="94"/>
      <c r="M877" s="130"/>
    </row>
    <row r="878" spans="11:13" ht="14.25" customHeight="1">
      <c r="K878" s="94"/>
      <c r="L878" s="94"/>
      <c r="M878" s="130"/>
    </row>
    <row r="879" spans="11:13" ht="14.25" customHeight="1">
      <c r="K879" s="94"/>
      <c r="L879" s="94"/>
      <c r="M879" s="130"/>
    </row>
    <row r="880" spans="11:13" ht="14.25" customHeight="1">
      <c r="K880" s="94"/>
      <c r="L880" s="94"/>
      <c r="M880" s="130"/>
    </row>
    <row r="881" spans="11:13" ht="14.25" customHeight="1">
      <c r="K881" s="94"/>
      <c r="L881" s="94"/>
      <c r="M881" s="130"/>
    </row>
    <row r="882" spans="11:13" ht="14.25" customHeight="1">
      <c r="K882" s="94"/>
      <c r="L882" s="94"/>
      <c r="M882" s="130"/>
    </row>
    <row r="883" spans="11:13" ht="14.25" customHeight="1">
      <c r="K883" s="94"/>
      <c r="L883" s="94"/>
      <c r="M883" s="130"/>
    </row>
    <row r="884" spans="11:13" ht="14.25" customHeight="1">
      <c r="K884" s="94"/>
      <c r="L884" s="94"/>
      <c r="M884" s="130"/>
    </row>
    <row r="885" spans="11:13" ht="14.25" customHeight="1">
      <c r="K885" s="94"/>
      <c r="L885" s="94"/>
      <c r="M885" s="130"/>
    </row>
    <row r="886" spans="11:13" ht="14.25" customHeight="1">
      <c r="K886" s="94"/>
      <c r="L886" s="94"/>
      <c r="M886" s="130"/>
    </row>
    <row r="887" spans="11:13" ht="14.25" customHeight="1">
      <c r="K887" s="94"/>
      <c r="L887" s="94"/>
      <c r="M887" s="130"/>
    </row>
    <row r="888" spans="11:13" ht="14.25" customHeight="1">
      <c r="K888" s="94"/>
      <c r="L888" s="94"/>
      <c r="M888" s="130"/>
    </row>
    <row r="889" spans="11:13" ht="14.25" customHeight="1">
      <c r="K889" s="94"/>
      <c r="L889" s="94"/>
      <c r="M889" s="130"/>
    </row>
    <row r="890" spans="11:13" ht="14.25" customHeight="1">
      <c r="K890" s="94"/>
      <c r="L890" s="94"/>
      <c r="M890" s="130"/>
    </row>
    <row r="891" spans="11:13" ht="14.25" customHeight="1">
      <c r="K891" s="94"/>
      <c r="L891" s="94"/>
      <c r="M891" s="130"/>
    </row>
    <row r="892" spans="11:13" ht="14.25" customHeight="1">
      <c r="K892" s="94"/>
      <c r="L892" s="94"/>
      <c r="M892" s="130"/>
    </row>
    <row r="893" spans="11:13" ht="14.25" customHeight="1">
      <c r="K893" s="94"/>
      <c r="L893" s="94"/>
      <c r="M893" s="130"/>
    </row>
    <row r="894" spans="11:13" ht="14.25" customHeight="1">
      <c r="K894" s="94"/>
      <c r="L894" s="94"/>
      <c r="M894" s="130"/>
    </row>
    <row r="895" spans="11:13" ht="14.25" customHeight="1">
      <c r="K895" s="94"/>
      <c r="L895" s="94"/>
      <c r="M895" s="130"/>
    </row>
    <row r="896" spans="11:13" ht="14.25" customHeight="1">
      <c r="K896" s="94"/>
      <c r="L896" s="94"/>
      <c r="M896" s="130"/>
    </row>
    <row r="897" spans="11:13" ht="14.25" customHeight="1">
      <c r="K897" s="94"/>
      <c r="L897" s="94"/>
      <c r="M897" s="130"/>
    </row>
    <row r="898" spans="11:13" ht="14.25" customHeight="1">
      <c r="K898" s="94"/>
      <c r="L898" s="94"/>
      <c r="M898" s="130"/>
    </row>
    <row r="899" spans="11:13" ht="14.25" customHeight="1">
      <c r="K899" s="94"/>
      <c r="L899" s="94"/>
      <c r="M899" s="130"/>
    </row>
    <row r="900" spans="11:13" ht="14.25" customHeight="1">
      <c r="K900" s="94"/>
      <c r="L900" s="94"/>
      <c r="M900" s="130"/>
    </row>
    <row r="901" spans="11:13" ht="14.25" customHeight="1">
      <c r="K901" s="94"/>
      <c r="L901" s="94"/>
      <c r="M901" s="130"/>
    </row>
    <row r="902" spans="11:13" ht="14.25" customHeight="1">
      <c r="K902" s="94"/>
      <c r="L902" s="94"/>
      <c r="M902" s="130"/>
    </row>
    <row r="903" spans="11:13" ht="14.25" customHeight="1">
      <c r="K903" s="94"/>
      <c r="L903" s="94"/>
      <c r="M903" s="130"/>
    </row>
    <row r="904" spans="11:13" ht="14.25" customHeight="1">
      <c r="K904" s="94"/>
      <c r="L904" s="94"/>
      <c r="M904" s="130"/>
    </row>
    <row r="905" spans="11:13" ht="14.25" customHeight="1">
      <c r="K905" s="94"/>
      <c r="L905" s="94"/>
      <c r="M905" s="130"/>
    </row>
    <row r="906" spans="11:13" ht="14.25" customHeight="1">
      <c r="K906" s="94"/>
      <c r="L906" s="94"/>
      <c r="M906" s="130"/>
    </row>
    <row r="907" spans="11:13" ht="14.25" customHeight="1">
      <c r="K907" s="94"/>
      <c r="L907" s="94"/>
      <c r="M907" s="130"/>
    </row>
    <row r="908" spans="11:13" ht="14.25" customHeight="1">
      <c r="K908" s="94"/>
      <c r="L908" s="94"/>
      <c r="M908" s="130"/>
    </row>
    <row r="909" spans="11:13" ht="14.25" customHeight="1">
      <c r="K909" s="94"/>
      <c r="L909" s="94"/>
      <c r="M909" s="130"/>
    </row>
    <row r="910" spans="11:13" ht="14.25" customHeight="1">
      <c r="K910" s="94"/>
      <c r="L910" s="94"/>
      <c r="M910" s="130"/>
    </row>
    <row r="911" spans="11:13" ht="14.25" customHeight="1">
      <c r="K911" s="94"/>
      <c r="L911" s="94"/>
      <c r="M911" s="130"/>
    </row>
    <row r="912" spans="11:13" ht="14.25" customHeight="1">
      <c r="K912" s="94"/>
      <c r="L912" s="94"/>
      <c r="M912" s="130"/>
    </row>
    <row r="913" spans="11:13" ht="14.25" customHeight="1">
      <c r="K913" s="94"/>
      <c r="L913" s="94"/>
      <c r="M913" s="130"/>
    </row>
    <row r="914" spans="11:13" ht="14.25" customHeight="1">
      <c r="K914" s="94"/>
      <c r="L914" s="94"/>
      <c r="M914" s="130"/>
    </row>
    <row r="915" spans="11:13" ht="14.25" customHeight="1">
      <c r="K915" s="94"/>
      <c r="L915" s="94"/>
      <c r="M915" s="130"/>
    </row>
    <row r="916" spans="11:13" ht="14.25" customHeight="1">
      <c r="K916" s="94"/>
      <c r="L916" s="94"/>
      <c r="M916" s="130"/>
    </row>
    <row r="917" spans="11:13" ht="14.25" customHeight="1">
      <c r="K917" s="94"/>
      <c r="L917" s="94"/>
      <c r="M917" s="130"/>
    </row>
    <row r="918" spans="11:13" ht="14.25" customHeight="1">
      <c r="K918" s="94"/>
      <c r="L918" s="94"/>
      <c r="M918" s="130"/>
    </row>
    <row r="919" spans="11:13" ht="14.25" customHeight="1">
      <c r="K919" s="94"/>
      <c r="L919" s="94"/>
      <c r="M919" s="130"/>
    </row>
    <row r="920" spans="11:13" ht="14.25" customHeight="1">
      <c r="K920" s="94"/>
      <c r="L920" s="94"/>
      <c r="M920" s="130"/>
    </row>
    <row r="921" spans="11:13" ht="14.25" customHeight="1">
      <c r="K921" s="94"/>
      <c r="L921" s="94"/>
      <c r="M921" s="130"/>
    </row>
    <row r="922" spans="11:13" ht="14.25" customHeight="1">
      <c r="K922" s="94"/>
      <c r="L922" s="94"/>
      <c r="M922" s="130"/>
    </row>
    <row r="923" spans="11:13" ht="14.25" customHeight="1">
      <c r="K923" s="94"/>
      <c r="L923" s="94"/>
      <c r="M923" s="130"/>
    </row>
    <row r="924" spans="11:13" ht="14.25" customHeight="1">
      <c r="K924" s="94"/>
      <c r="L924" s="94"/>
      <c r="M924" s="130"/>
    </row>
    <row r="925" spans="11:13" ht="14.25" customHeight="1">
      <c r="K925" s="94"/>
      <c r="L925" s="94"/>
      <c r="M925" s="130"/>
    </row>
    <row r="926" spans="11:13" ht="14.25" customHeight="1">
      <c r="K926" s="94"/>
      <c r="L926" s="94"/>
      <c r="M926" s="130"/>
    </row>
    <row r="927" spans="11:13" ht="14.25" customHeight="1">
      <c r="K927" s="94"/>
      <c r="L927" s="94"/>
      <c r="M927" s="130"/>
    </row>
    <row r="928" spans="11:13" ht="14.25" customHeight="1">
      <c r="K928" s="94"/>
      <c r="L928" s="94"/>
      <c r="M928" s="130"/>
    </row>
    <row r="929" spans="11:13" ht="14.25" customHeight="1">
      <c r="K929" s="94"/>
      <c r="L929" s="94"/>
      <c r="M929" s="130"/>
    </row>
    <row r="930" spans="11:13" ht="14.25" customHeight="1">
      <c r="K930" s="94"/>
      <c r="L930" s="94"/>
      <c r="M930" s="130"/>
    </row>
    <row r="931" spans="11:13" ht="14.25" customHeight="1">
      <c r="K931" s="94"/>
      <c r="L931" s="94"/>
      <c r="M931" s="130"/>
    </row>
    <row r="932" spans="11:13" ht="14.25" customHeight="1">
      <c r="K932" s="94"/>
      <c r="L932" s="94"/>
      <c r="M932" s="130"/>
    </row>
    <row r="933" spans="11:13" ht="14.25" customHeight="1">
      <c r="K933" s="94"/>
      <c r="L933" s="94"/>
      <c r="M933" s="130"/>
    </row>
    <row r="934" spans="11:13" ht="14.25" customHeight="1">
      <c r="K934" s="94"/>
      <c r="L934" s="94"/>
      <c r="M934" s="130"/>
    </row>
    <row r="935" spans="11:13" ht="14.25" customHeight="1">
      <c r="K935" s="94"/>
      <c r="L935" s="94"/>
      <c r="M935" s="130"/>
    </row>
    <row r="936" spans="11:13" ht="14.25" customHeight="1">
      <c r="K936" s="94"/>
      <c r="L936" s="94"/>
      <c r="M936" s="130"/>
    </row>
    <row r="937" spans="11:13" ht="14.25" customHeight="1">
      <c r="K937" s="94"/>
      <c r="L937" s="94"/>
      <c r="M937" s="130"/>
    </row>
    <row r="938" spans="11:13" ht="14.25" customHeight="1">
      <c r="K938" s="94"/>
      <c r="L938" s="94"/>
      <c r="M938" s="130"/>
    </row>
    <row r="939" spans="11:13" ht="14.25" customHeight="1">
      <c r="K939" s="94"/>
      <c r="L939" s="94"/>
      <c r="M939" s="130"/>
    </row>
    <row r="940" spans="11:13" ht="14.25" customHeight="1">
      <c r="K940" s="94"/>
      <c r="L940" s="94"/>
      <c r="M940" s="130"/>
    </row>
    <row r="941" spans="11:13" ht="14.25" customHeight="1">
      <c r="K941" s="94"/>
      <c r="L941" s="94"/>
      <c r="M941" s="130"/>
    </row>
    <row r="942" spans="11:13" ht="14.25" customHeight="1">
      <c r="K942" s="94"/>
      <c r="L942" s="94"/>
      <c r="M942" s="130"/>
    </row>
    <row r="943" spans="11:13" ht="14.25" customHeight="1">
      <c r="K943" s="94"/>
      <c r="L943" s="94"/>
      <c r="M943" s="130"/>
    </row>
    <row r="944" spans="11:13" ht="14.25" customHeight="1">
      <c r="K944" s="94"/>
      <c r="L944" s="94"/>
      <c r="M944" s="130"/>
    </row>
    <row r="945" spans="11:13" ht="14.25" customHeight="1">
      <c r="K945" s="94"/>
      <c r="L945" s="94"/>
      <c r="M945" s="130"/>
    </row>
    <row r="946" spans="11:13" ht="14.25" customHeight="1">
      <c r="K946" s="94"/>
      <c r="L946" s="94"/>
      <c r="M946" s="130"/>
    </row>
    <row r="947" spans="11:13" ht="14.25" customHeight="1">
      <c r="K947" s="94"/>
      <c r="L947" s="94"/>
      <c r="M947" s="130"/>
    </row>
    <row r="948" spans="11:13" ht="14.25" customHeight="1">
      <c r="K948" s="94"/>
      <c r="L948" s="94"/>
      <c r="M948" s="130"/>
    </row>
    <row r="949" spans="11:13" ht="14.25" customHeight="1">
      <c r="K949" s="94"/>
      <c r="L949" s="94"/>
      <c r="M949" s="130"/>
    </row>
    <row r="950" spans="11:13" ht="14.25" customHeight="1">
      <c r="K950" s="94"/>
      <c r="L950" s="94"/>
      <c r="M950" s="130"/>
    </row>
    <row r="951" spans="11:13" ht="14.25" customHeight="1">
      <c r="K951" s="94"/>
      <c r="L951" s="94"/>
      <c r="M951" s="130"/>
    </row>
    <row r="952" spans="11:13" ht="14.25" customHeight="1">
      <c r="K952" s="94"/>
      <c r="L952" s="94"/>
      <c r="M952" s="130"/>
    </row>
    <row r="953" spans="11:13" ht="14.25" customHeight="1">
      <c r="K953" s="94"/>
      <c r="L953" s="94"/>
      <c r="M953" s="130"/>
    </row>
    <row r="954" spans="11:13" ht="14.25" customHeight="1">
      <c r="K954" s="94"/>
      <c r="L954" s="94"/>
      <c r="M954" s="130"/>
    </row>
    <row r="955" spans="11:13" ht="14.25" customHeight="1">
      <c r="K955" s="94"/>
      <c r="L955" s="94"/>
      <c r="M955" s="130"/>
    </row>
    <row r="956" spans="11:13" ht="14.25" customHeight="1">
      <c r="K956" s="94"/>
      <c r="L956" s="94"/>
      <c r="M956" s="130"/>
    </row>
    <row r="957" spans="11:13" ht="14.25" customHeight="1">
      <c r="K957" s="94"/>
      <c r="L957" s="94"/>
      <c r="M957" s="130"/>
    </row>
    <row r="958" spans="11:13" ht="14.25" customHeight="1">
      <c r="K958" s="94"/>
      <c r="L958" s="94"/>
      <c r="M958" s="130"/>
    </row>
    <row r="959" spans="11:13" ht="14.25" customHeight="1">
      <c r="K959" s="94"/>
      <c r="L959" s="94"/>
      <c r="M959" s="130"/>
    </row>
    <row r="960" spans="11:13" ht="14.25" customHeight="1">
      <c r="K960" s="94"/>
      <c r="L960" s="94"/>
      <c r="M960" s="130"/>
    </row>
    <row r="961" spans="11:13" ht="14.25" customHeight="1">
      <c r="K961" s="94"/>
      <c r="L961" s="94"/>
      <c r="M961" s="130"/>
    </row>
    <row r="962" spans="11:13" ht="14.25" customHeight="1">
      <c r="K962" s="94"/>
      <c r="L962" s="94"/>
      <c r="M962" s="130"/>
    </row>
    <row r="963" spans="11:13" ht="14.25" customHeight="1">
      <c r="K963" s="94"/>
      <c r="L963" s="94"/>
      <c r="M963" s="130"/>
    </row>
    <row r="964" spans="11:13" ht="14.25" customHeight="1">
      <c r="K964" s="94"/>
      <c r="L964" s="94"/>
      <c r="M964" s="130"/>
    </row>
    <row r="965" spans="11:13" ht="14.25" customHeight="1">
      <c r="K965" s="94"/>
      <c r="L965" s="94"/>
      <c r="M965" s="130"/>
    </row>
    <row r="966" spans="11:13" ht="14.25" customHeight="1">
      <c r="K966" s="94"/>
      <c r="L966" s="94"/>
      <c r="M966" s="130"/>
    </row>
    <row r="967" spans="11:13" ht="14.25" customHeight="1">
      <c r="K967" s="94"/>
      <c r="L967" s="94"/>
      <c r="M967" s="130"/>
    </row>
    <row r="968" spans="11:13" ht="14.25" customHeight="1">
      <c r="K968" s="94"/>
      <c r="L968" s="94"/>
      <c r="M968" s="130"/>
    </row>
    <row r="969" spans="11:13" ht="14.25" customHeight="1">
      <c r="K969" s="94"/>
      <c r="L969" s="94"/>
      <c r="M969" s="130"/>
    </row>
    <row r="970" spans="11:13" ht="14.25" customHeight="1">
      <c r="K970" s="94"/>
      <c r="L970" s="94"/>
      <c r="M970" s="130"/>
    </row>
    <row r="971" spans="11:13" ht="14.25" customHeight="1">
      <c r="K971" s="94"/>
      <c r="L971" s="94"/>
      <c r="M971" s="130"/>
    </row>
    <row r="972" spans="11:13" ht="14.25" customHeight="1">
      <c r="K972" s="94"/>
      <c r="L972" s="94"/>
      <c r="M972" s="130"/>
    </row>
    <row r="973" spans="11:13" ht="14.25" customHeight="1">
      <c r="K973" s="94"/>
      <c r="L973" s="94"/>
      <c r="M973" s="130"/>
    </row>
    <row r="974" spans="11:13" ht="14.25" customHeight="1">
      <c r="K974" s="94"/>
      <c r="L974" s="94"/>
      <c r="M974" s="130"/>
    </row>
    <row r="975" spans="11:13" ht="14.25" customHeight="1">
      <c r="K975" s="94"/>
      <c r="L975" s="94"/>
      <c r="M975" s="130"/>
    </row>
    <row r="976" spans="11:13" ht="14.25" customHeight="1">
      <c r="K976" s="94"/>
      <c r="L976" s="94"/>
      <c r="M976" s="130"/>
    </row>
    <row r="977" spans="11:13" ht="14.25" customHeight="1">
      <c r="K977" s="94"/>
      <c r="L977" s="94"/>
      <c r="M977" s="130"/>
    </row>
    <row r="978" spans="11:13" ht="14.25" customHeight="1">
      <c r="K978" s="94"/>
      <c r="L978" s="94"/>
      <c r="M978" s="130"/>
    </row>
    <row r="979" spans="11:13" ht="14.25" customHeight="1">
      <c r="K979" s="94"/>
      <c r="L979" s="94"/>
      <c r="M979" s="130"/>
    </row>
    <row r="980" spans="11:13" ht="14.25" customHeight="1">
      <c r="K980" s="94"/>
      <c r="L980" s="94"/>
      <c r="M980" s="130"/>
    </row>
    <row r="981" spans="11:13" ht="14.25" customHeight="1">
      <c r="K981" s="94"/>
      <c r="L981" s="94"/>
      <c r="M981" s="130"/>
    </row>
    <row r="982" spans="11:13" ht="14.25" customHeight="1">
      <c r="K982" s="94"/>
      <c r="L982" s="94"/>
      <c r="M982" s="130"/>
    </row>
    <row r="983" spans="11:13" ht="14.25" customHeight="1">
      <c r="K983" s="94"/>
      <c r="L983" s="94"/>
      <c r="M983" s="130"/>
    </row>
    <row r="984" spans="11:13" ht="14.25" customHeight="1">
      <c r="K984" s="94"/>
      <c r="L984" s="94"/>
      <c r="M984" s="130"/>
    </row>
    <row r="985" spans="11:13" ht="14.25" customHeight="1">
      <c r="K985" s="94"/>
      <c r="L985" s="94"/>
      <c r="M985" s="130"/>
    </row>
    <row r="986" spans="11:13" ht="14.25" customHeight="1">
      <c r="K986" s="94"/>
      <c r="L986" s="94"/>
      <c r="M986" s="130"/>
    </row>
    <row r="987" spans="11:13" ht="14.25" customHeight="1">
      <c r="K987" s="94"/>
      <c r="L987" s="94"/>
      <c r="M987" s="130"/>
    </row>
    <row r="988" spans="11:13" ht="14.25" customHeight="1">
      <c r="K988" s="94"/>
      <c r="L988" s="94"/>
      <c r="M988" s="130"/>
    </row>
    <row r="989" spans="11:13" ht="14.25" customHeight="1">
      <c r="K989" s="94"/>
      <c r="L989" s="94"/>
      <c r="M989" s="130"/>
    </row>
    <row r="990" spans="11:13" ht="14.25" customHeight="1">
      <c r="K990" s="94"/>
      <c r="L990" s="94"/>
      <c r="M990" s="130"/>
    </row>
    <row r="991" spans="11:13" ht="14.25" customHeight="1">
      <c r="K991" s="94"/>
      <c r="L991" s="94"/>
      <c r="M991" s="130"/>
    </row>
    <row r="992" spans="11:13" ht="14.25" customHeight="1">
      <c r="K992" s="94"/>
      <c r="L992" s="94"/>
      <c r="M992" s="130"/>
    </row>
    <row r="993" spans="11:13" ht="14.25" customHeight="1">
      <c r="K993" s="94"/>
      <c r="L993" s="94"/>
      <c r="M993" s="130"/>
    </row>
    <row r="994" spans="11:13" ht="14.25" customHeight="1">
      <c r="K994" s="94"/>
      <c r="L994" s="94"/>
      <c r="M994" s="130"/>
    </row>
    <row r="995" spans="11:13" ht="14.25" customHeight="1">
      <c r="K995" s="94"/>
      <c r="L995" s="94"/>
      <c r="M995" s="130"/>
    </row>
    <row r="996" spans="11:13" ht="14.25" customHeight="1">
      <c r="K996" s="94"/>
      <c r="L996" s="94"/>
      <c r="M996" s="130"/>
    </row>
    <row r="997" spans="11:13" ht="14.25" customHeight="1">
      <c r="K997" s="94"/>
      <c r="L997" s="94"/>
      <c r="M997" s="130"/>
    </row>
    <row r="998" spans="11:13" ht="14.25" customHeight="1">
      <c r="K998" s="94"/>
      <c r="L998" s="94"/>
      <c r="M998" s="130"/>
    </row>
    <row r="999" spans="11:13" ht="14.25" customHeight="1">
      <c r="K999" s="94"/>
      <c r="L999" s="94"/>
      <c r="M999" s="130"/>
    </row>
    <row r="1000" spans="11:13" ht="14.25" customHeight="1">
      <c r="K1000" s="94"/>
      <c r="L1000" s="94"/>
      <c r="M1000" s="130"/>
    </row>
    <row r="1001" spans="11:13" ht="14.25" customHeight="1">
      <c r="K1001" s="94"/>
      <c r="L1001" s="94"/>
      <c r="M1001" s="130"/>
    </row>
  </sheetData>
  <dataValidations count="10">
    <dataValidation type="list" allowBlank="1" sqref="E21:E76" xr:uid="{00000000-0002-0000-0500-000000000000}">
      <formula1>"Arts (Applied):  CTE (Approved Program of Study),Arts (Applied):  Career Exploration,Arts (Applied):  Computer Sciences (programming/ tech/ web design),Arts (Applied):  Media Arts,Arts: Fine &amp; Performance Arts (art/ music/ theatre/ dance),Core: English La"&amp;"nguage Arts,Core: Math,Core: Science (biology/ chemistry/ physics),Core: Social Sciences (civics/ history/ economics/ psychology),Core: Health/PE/Athletics,Equity/Diversity/Inclusion (incl. Migrant &amp; Indian Ed),General: Elementary Teacher,General: Multipl"&amp;"e subjects teacher (middle/high school),Health: QMHP/Psychologist/LCSW,Health: Nurse,Language: English Language Development,Language: World Languages (incl. ASL),Library &amp; Media,Special Education (all positions),Supports: Behavioral Specialist,Supports: F"&amp;"amily/Community Engagement (incl. McKinney-Vento),Supports: Intervention Specialist,Supports: School Counselor/School Social Worker,Supports: Social Emotional Learning (SEL),Supports: Other,Other: Electives teacher not listed,Other: Other staff position n"&amp;"ot listed"</formula1>
    </dataValidation>
    <dataValidation type="list" allowBlank="1" sqref="H3:H76" xr:uid="{00000000-0002-0000-0500-000001000000}">
      <formula1>"STF,TRN,SSS,DAR,TGC,ENG"</formula1>
    </dataValidation>
    <dataValidation type="list" allowBlank="1" sqref="I3:I76" xr:uid="{00000000-0002-0000-0500-000002000000}">
      <formula1>"H&amp;S,IIT,OCG,RCS,WRE"</formula1>
    </dataValidation>
    <dataValidation type="decimal" operator="greaterThan" allowBlank="1" showDropDown="1" sqref="A3:A4 K5:O9 O10:O11 K12:O16 A77" xr:uid="{00000000-0002-0000-0500-000003000000}">
      <formula1>0</formula1>
    </dataValidation>
    <dataValidation type="list" allowBlank="1" sqref="E3:E20" xr:uid="{00000000-0002-0000-0500-000004000000}">
      <formula1>"Arts (Applied):  CTE (Approved Program of Study),Arts (Applied):  Career Exploration,Arts (Applied):  Computer Sciences (programming/ tech/ web design),Arts (Applied):  Media Arts,Arts: Fine &amp; Performance Arts (art/ music/ theatre/ dance),Core: English La"&amp;"nguage Arts,Core: Math,Core: Science (biology/ chemistry/ physics),Core: Social Sciences (civics/ history/ economics/ psychology),Core: Health/PE/Athletics,Equity/Diversity/Inclusion (incl. Migrant &amp; Indian Ed),General: Elementary Teacher,General: Multipl"&amp;"e subjects teacher (middle/high school),Health: QMHP/Psychologist/LCSW,Health: Nurse,Language: English Language Development,Language: World Languages (incl. ASL),Library &amp; Media,Special Education (all positions),Supports: Behavioral Specialist,Supports: F"&amp;"amily/Community,Engagement (incl. McKinney-Vento),Supports: Intervention Specialist,Supports: School Counselor/School Social Worker,Supports: Social Emotional Learning (SEL),Supports: Other,Other: Electives teacher not listed,Other: Other staff position n"&amp;"ot listed"</formula1>
    </dataValidation>
    <dataValidation type="list" allowBlank="1" sqref="F3:F76" xr:uid="{00000000-0002-0000-0500-000005000000}">
      <formula1>"1131,2210,2240,262X,2600"</formula1>
    </dataValidation>
    <dataValidation type="list" allowBlank="1" sqref="J3:J76" xr:uid="{00000000-0002-0000-0500-000006000000}">
      <formula1>"111,112,11x,113,2xx,12x,13x,31x,34x,410,460,470,480,4xx,5xx,541 ***Requires ODE Approval***,690,640,8xx,Other"</formula1>
    </dataValidation>
    <dataValidation type="list" allowBlank="1" sqref="C3:C76" xr:uid="{00000000-0002-0000-0500-000007000000}">
      <formula1>"Indian Community-Based Organization,Community-Based Organization,Business/Industry,Career-Connected Learning/Pathways,Physical/Mental/Social Well-Being,Faith-Based Organization"</formula1>
    </dataValidation>
    <dataValidation type="decimal" operator="greaterThan" allowBlank="1" showDropDown="1" showInputMessage="1" prompt="Must be a number" sqref="D3:D76" xr:uid="{00000000-0002-0000-0500-000008000000}">
      <formula1>0</formula1>
    </dataValidation>
    <dataValidation type="list" allowBlank="1" sqref="G3:G76" xr:uid="{00000000-0002-0000-0500-000009000000}">
      <formula1>"DP PL,DP OCG,DP ESF,DP CUR,DP STA,DP MS8,CLO PL,CLO OCG,CLO ESF,CLO CUR,CLO STA,CLO MS8,CTE PL,CTE OCG,CTE ESF,CTE CUR,CTE STA,CTE MS8"</formula1>
    </dataValidation>
  </dataValidations>
  <pageMargins left="0.7" right="0.7" top="0.75" bottom="0.75" header="0" footer="0"/>
  <pageSetup orientation="portrait"/>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B157"/>
  <sheetViews>
    <sheetView showGridLines="0" workbookViewId="0"/>
  </sheetViews>
  <sheetFormatPr defaultColWidth="14.42578125" defaultRowHeight="15" customHeight="1"/>
  <cols>
    <col min="1" max="1" width="106.28515625" customWidth="1"/>
    <col min="2" max="2" width="38.140625" customWidth="1"/>
  </cols>
  <sheetData>
    <row r="1" spans="1:2">
      <c r="A1" s="131" t="s">
        <v>213</v>
      </c>
      <c r="B1" s="132" t="s">
        <v>214</v>
      </c>
    </row>
    <row r="2" spans="1:2" ht="60">
      <c r="A2" s="133" t="s">
        <v>215</v>
      </c>
      <c r="B2" s="134" t="s">
        <v>168</v>
      </c>
    </row>
    <row r="3" spans="1:2" ht="142.5">
      <c r="A3" s="133" t="s">
        <v>216</v>
      </c>
      <c r="B3" s="134" t="s">
        <v>217</v>
      </c>
    </row>
    <row r="4" spans="1:2">
      <c r="A4" s="133" t="s">
        <v>218</v>
      </c>
      <c r="B4" s="134" t="s">
        <v>207</v>
      </c>
    </row>
    <row r="5" spans="1:2" ht="85.5">
      <c r="A5" s="133" t="s">
        <v>219</v>
      </c>
      <c r="B5" s="134" t="s">
        <v>220</v>
      </c>
    </row>
    <row r="6" spans="1:2" ht="45">
      <c r="A6" s="133" t="s">
        <v>221</v>
      </c>
      <c r="B6" s="134" t="s">
        <v>222</v>
      </c>
    </row>
    <row r="7" spans="1:2">
      <c r="A7" s="133" t="s">
        <v>223</v>
      </c>
      <c r="B7" s="134" t="s">
        <v>224</v>
      </c>
    </row>
    <row r="8" spans="1:2">
      <c r="A8" s="135"/>
      <c r="B8" s="135"/>
    </row>
    <row r="9" spans="1:2">
      <c r="A9" s="136" t="s">
        <v>225</v>
      </c>
      <c r="B9" s="135"/>
    </row>
    <row r="10" spans="1:2">
      <c r="A10" s="133" t="s">
        <v>226</v>
      </c>
      <c r="B10" s="135"/>
    </row>
    <row r="11" spans="1:2">
      <c r="A11" s="133" t="s">
        <v>227</v>
      </c>
      <c r="B11" s="135"/>
    </row>
    <row r="12" spans="1:2">
      <c r="A12" s="133" t="s">
        <v>228</v>
      </c>
      <c r="B12" s="135"/>
    </row>
    <row r="13" spans="1:2">
      <c r="A13" s="133" t="s">
        <v>229</v>
      </c>
      <c r="B13" s="135"/>
    </row>
    <row r="14" spans="1:2">
      <c r="A14" s="133" t="s">
        <v>230</v>
      </c>
      <c r="B14" s="135"/>
    </row>
    <row r="15" spans="1:2">
      <c r="A15" s="133" t="s">
        <v>231</v>
      </c>
      <c r="B15" s="137"/>
    </row>
    <row r="16" spans="1:2">
      <c r="A16" s="133" t="s">
        <v>134</v>
      </c>
      <c r="B16" s="135"/>
    </row>
    <row r="17" spans="1:2">
      <c r="A17" s="133" t="s">
        <v>232</v>
      </c>
      <c r="B17" s="135"/>
    </row>
    <row r="18" spans="1:2">
      <c r="A18" s="133" t="s">
        <v>233</v>
      </c>
      <c r="B18" s="135"/>
    </row>
    <row r="19" spans="1:2">
      <c r="A19" s="133" t="s">
        <v>234</v>
      </c>
      <c r="B19" s="135"/>
    </row>
    <row r="20" spans="1:2">
      <c r="A20" s="133" t="s">
        <v>129</v>
      </c>
      <c r="B20" s="135"/>
    </row>
    <row r="21" spans="1:2" ht="16.5" customHeight="1">
      <c r="A21" s="133" t="s">
        <v>235</v>
      </c>
      <c r="B21" s="135"/>
    </row>
    <row r="22" spans="1:2" ht="15" customHeight="1">
      <c r="A22" s="133" t="s">
        <v>236</v>
      </c>
      <c r="B22" s="135"/>
    </row>
    <row r="23" spans="1:2">
      <c r="A23" s="133" t="s">
        <v>141</v>
      </c>
      <c r="B23" s="135"/>
    </row>
    <row r="24" spans="1:2">
      <c r="A24" s="133" t="s">
        <v>237</v>
      </c>
      <c r="B24" s="135"/>
    </row>
    <row r="25" spans="1:2">
      <c r="A25" s="133" t="s">
        <v>174</v>
      </c>
      <c r="B25" s="135"/>
    </row>
    <row r="26" spans="1:2">
      <c r="A26" s="133" t="s">
        <v>238</v>
      </c>
      <c r="B26" s="135"/>
    </row>
    <row r="27" spans="1:2">
      <c r="A27" s="133" t="s">
        <v>239</v>
      </c>
      <c r="B27" s="135"/>
    </row>
    <row r="28" spans="1:2">
      <c r="A28" s="133" t="s">
        <v>240</v>
      </c>
      <c r="B28" s="135"/>
    </row>
    <row r="29" spans="1:2">
      <c r="A29" s="133" t="s">
        <v>241</v>
      </c>
      <c r="B29" s="135"/>
    </row>
    <row r="30" spans="1:2">
      <c r="A30" s="133" t="s">
        <v>242</v>
      </c>
      <c r="B30" s="135"/>
    </row>
    <row r="31" spans="1:2">
      <c r="A31" s="133" t="s">
        <v>243</v>
      </c>
      <c r="B31" s="135"/>
    </row>
    <row r="32" spans="1:2">
      <c r="A32" s="133" t="s">
        <v>244</v>
      </c>
      <c r="B32" s="135"/>
    </row>
    <row r="33" spans="1:2">
      <c r="A33" s="133" t="s">
        <v>245</v>
      </c>
      <c r="B33" s="135"/>
    </row>
    <row r="34" spans="1:2">
      <c r="A34" s="133" t="s">
        <v>246</v>
      </c>
      <c r="B34" s="135"/>
    </row>
    <row r="35" spans="1:2">
      <c r="A35" s="133" t="s">
        <v>247</v>
      </c>
      <c r="B35" s="135"/>
    </row>
    <row r="36" spans="1:2">
      <c r="A36" s="133" t="s">
        <v>196</v>
      </c>
      <c r="B36" s="135"/>
    </row>
    <row r="37" spans="1:2">
      <c r="A37" s="135"/>
      <c r="B37" s="135"/>
    </row>
    <row r="38" spans="1:2">
      <c r="A38" s="138" t="s">
        <v>248</v>
      </c>
      <c r="B38" s="139" t="s">
        <v>249</v>
      </c>
    </row>
    <row r="39" spans="1:2">
      <c r="A39" s="140" t="s">
        <v>250</v>
      </c>
      <c r="B39" s="134">
        <v>1131</v>
      </c>
    </row>
    <row r="40" spans="1:2">
      <c r="A40" s="140" t="s">
        <v>251</v>
      </c>
      <c r="B40" s="134">
        <v>2210</v>
      </c>
    </row>
    <row r="41" spans="1:2">
      <c r="A41" s="140" t="s">
        <v>252</v>
      </c>
      <c r="B41" s="134">
        <v>2240</v>
      </c>
    </row>
    <row r="42" spans="1:2">
      <c r="A42" s="140" t="s">
        <v>253</v>
      </c>
      <c r="B42" s="134" t="s">
        <v>254</v>
      </c>
    </row>
    <row r="43" spans="1:2">
      <c r="A43" s="141" t="s">
        <v>255</v>
      </c>
      <c r="B43" s="142">
        <v>2600</v>
      </c>
    </row>
    <row r="44" spans="1:2">
      <c r="A44" s="143"/>
      <c r="B44" s="144"/>
    </row>
    <row r="45" spans="1:2">
      <c r="A45" s="145" t="s">
        <v>256</v>
      </c>
      <c r="B45" s="146" t="s">
        <v>249</v>
      </c>
    </row>
    <row r="46" spans="1:2">
      <c r="A46" s="140" t="s">
        <v>257</v>
      </c>
      <c r="B46" s="134" t="s">
        <v>138</v>
      </c>
    </row>
    <row r="47" spans="1:2">
      <c r="A47" s="140" t="s">
        <v>258</v>
      </c>
      <c r="B47" s="134" t="s">
        <v>160</v>
      </c>
    </row>
    <row r="48" spans="1:2">
      <c r="A48" s="140" t="s">
        <v>259</v>
      </c>
      <c r="B48" s="134" t="s">
        <v>260</v>
      </c>
    </row>
    <row r="49" spans="1:2">
      <c r="A49" s="140" t="s">
        <v>261</v>
      </c>
      <c r="B49" s="134" t="s">
        <v>198</v>
      </c>
    </row>
    <row r="50" spans="1:2">
      <c r="A50" s="140" t="s">
        <v>262</v>
      </c>
      <c r="B50" s="134" t="s">
        <v>135</v>
      </c>
    </row>
    <row r="51" spans="1:2">
      <c r="A51" s="140" t="s">
        <v>263</v>
      </c>
      <c r="B51" s="134" t="s">
        <v>264</v>
      </c>
    </row>
    <row r="52" spans="1:2">
      <c r="A52" s="140" t="s">
        <v>265</v>
      </c>
      <c r="B52" s="134" t="s">
        <v>266</v>
      </c>
    </row>
    <row r="53" spans="1:2">
      <c r="A53" s="140" t="s">
        <v>267</v>
      </c>
      <c r="B53" s="134" t="s">
        <v>268</v>
      </c>
    </row>
    <row r="54" spans="1:2">
      <c r="A54" s="140" t="s">
        <v>269</v>
      </c>
      <c r="B54" s="134" t="s">
        <v>270</v>
      </c>
    </row>
    <row r="55" spans="1:2">
      <c r="A55" s="140" t="s">
        <v>271</v>
      </c>
      <c r="B55" s="134" t="s">
        <v>272</v>
      </c>
    </row>
    <row r="56" spans="1:2">
      <c r="A56" s="140" t="s">
        <v>273</v>
      </c>
      <c r="B56" s="134" t="s">
        <v>274</v>
      </c>
    </row>
    <row r="57" spans="1:2">
      <c r="A57" s="140" t="s">
        <v>275</v>
      </c>
      <c r="B57" s="134" t="s">
        <v>276</v>
      </c>
    </row>
    <row r="58" spans="1:2">
      <c r="A58" s="140" t="s">
        <v>277</v>
      </c>
      <c r="B58" s="134" t="s">
        <v>278</v>
      </c>
    </row>
    <row r="59" spans="1:2">
      <c r="A59" s="140" t="s">
        <v>279</v>
      </c>
      <c r="B59" s="134" t="s">
        <v>280</v>
      </c>
    </row>
    <row r="60" spans="1:2">
      <c r="A60" s="140" t="s">
        <v>281</v>
      </c>
      <c r="B60" s="134" t="s">
        <v>282</v>
      </c>
    </row>
    <row r="61" spans="1:2">
      <c r="A61" s="140" t="s">
        <v>283</v>
      </c>
      <c r="B61" s="134" t="s">
        <v>284</v>
      </c>
    </row>
    <row r="62" spans="1:2">
      <c r="A62" s="140" t="s">
        <v>285</v>
      </c>
      <c r="B62" s="134" t="s">
        <v>151</v>
      </c>
    </row>
    <row r="63" spans="1:2">
      <c r="A63" s="140" t="s">
        <v>286</v>
      </c>
      <c r="B63" s="134" t="s">
        <v>287</v>
      </c>
    </row>
    <row r="64" spans="1:2">
      <c r="A64" s="137"/>
      <c r="B64" s="137"/>
    </row>
    <row r="65" spans="1:2">
      <c r="A65" s="138" t="s">
        <v>288</v>
      </c>
      <c r="B65" s="139" t="s">
        <v>249</v>
      </c>
    </row>
    <row r="66" spans="1:2">
      <c r="A66" s="147" t="s">
        <v>289</v>
      </c>
      <c r="B66" s="134" t="s">
        <v>130</v>
      </c>
    </row>
    <row r="67" spans="1:2">
      <c r="A67" s="147" t="s">
        <v>290</v>
      </c>
      <c r="B67" s="134" t="s">
        <v>164</v>
      </c>
    </row>
    <row r="68" spans="1:2">
      <c r="A68" s="147" t="s">
        <v>291</v>
      </c>
      <c r="B68" s="134" t="s">
        <v>292</v>
      </c>
    </row>
    <row r="69" spans="1:2">
      <c r="A69" s="147" t="s">
        <v>293</v>
      </c>
      <c r="B69" s="134" t="s">
        <v>211</v>
      </c>
    </row>
    <row r="70" spans="1:2">
      <c r="A70" s="147" t="s">
        <v>294</v>
      </c>
      <c r="B70" s="134" t="s">
        <v>169</v>
      </c>
    </row>
    <row r="71" spans="1:2">
      <c r="A71" s="147" t="s">
        <v>295</v>
      </c>
      <c r="B71" s="134" t="s">
        <v>296</v>
      </c>
    </row>
    <row r="72" spans="1:2">
      <c r="A72" s="137"/>
      <c r="B72" s="137"/>
    </row>
    <row r="73" spans="1:2">
      <c r="A73" s="138" t="s">
        <v>297</v>
      </c>
      <c r="B73" s="139" t="s">
        <v>214</v>
      </c>
    </row>
    <row r="74" spans="1:2">
      <c r="A74" s="140" t="s">
        <v>298</v>
      </c>
      <c r="B74" s="134" t="s">
        <v>131</v>
      </c>
    </row>
    <row r="75" spans="1:2">
      <c r="A75" s="140" t="s">
        <v>299</v>
      </c>
      <c r="B75" s="134" t="s">
        <v>300</v>
      </c>
    </row>
    <row r="76" spans="1:2">
      <c r="A76" s="140" t="s">
        <v>301</v>
      </c>
      <c r="B76" s="134" t="s">
        <v>170</v>
      </c>
    </row>
    <row r="77" spans="1:2">
      <c r="A77" s="140" t="s">
        <v>302</v>
      </c>
      <c r="B77" s="134" t="s">
        <v>136</v>
      </c>
    </row>
    <row r="78" spans="1:2">
      <c r="A78" s="140" t="s">
        <v>303</v>
      </c>
      <c r="B78" s="134" t="s">
        <v>145</v>
      </c>
    </row>
    <row r="79" spans="1:2">
      <c r="A79" s="137"/>
      <c r="B79" s="137"/>
    </row>
    <row r="80" spans="1:2">
      <c r="A80" s="148" t="s">
        <v>304</v>
      </c>
      <c r="B80" s="149" t="s">
        <v>214</v>
      </c>
    </row>
    <row r="81" spans="1:2">
      <c r="A81" s="150" t="s">
        <v>305</v>
      </c>
      <c r="B81" s="151">
        <v>111</v>
      </c>
    </row>
    <row r="82" spans="1:2">
      <c r="A82" s="133" t="s">
        <v>306</v>
      </c>
      <c r="B82" s="152">
        <v>112</v>
      </c>
    </row>
    <row r="83" spans="1:2" ht="30">
      <c r="A83" s="133" t="s">
        <v>307</v>
      </c>
      <c r="B83" s="152" t="s">
        <v>308</v>
      </c>
    </row>
    <row r="84" spans="1:2">
      <c r="A84" s="133" t="s">
        <v>309</v>
      </c>
      <c r="B84" s="152">
        <v>113</v>
      </c>
    </row>
    <row r="85" spans="1:2" ht="45">
      <c r="A85" s="133" t="s">
        <v>310</v>
      </c>
      <c r="B85" s="152" t="s">
        <v>311</v>
      </c>
    </row>
    <row r="86" spans="1:2">
      <c r="A86" s="133" t="s">
        <v>312</v>
      </c>
      <c r="B86" s="152" t="s">
        <v>313</v>
      </c>
    </row>
    <row r="87" spans="1:2">
      <c r="A87" s="133" t="s">
        <v>314</v>
      </c>
      <c r="B87" s="152" t="s">
        <v>315</v>
      </c>
    </row>
    <row r="88" spans="1:2" ht="30">
      <c r="A88" s="133" t="s">
        <v>316</v>
      </c>
      <c r="B88" s="152" t="s">
        <v>317</v>
      </c>
    </row>
    <row r="89" spans="1:2">
      <c r="A89" s="133" t="s">
        <v>318</v>
      </c>
      <c r="B89" s="152" t="s">
        <v>319</v>
      </c>
    </row>
    <row r="90" spans="1:2" ht="30">
      <c r="A90" s="133" t="s">
        <v>320</v>
      </c>
      <c r="B90" s="152">
        <v>410</v>
      </c>
    </row>
    <row r="91" spans="1:2" ht="45">
      <c r="A91" s="133" t="s">
        <v>321</v>
      </c>
      <c r="B91" s="152">
        <v>460</v>
      </c>
    </row>
    <row r="92" spans="1:2" ht="30">
      <c r="A92" s="133" t="s">
        <v>322</v>
      </c>
      <c r="B92" s="152">
        <v>470</v>
      </c>
    </row>
    <row r="93" spans="1:2" ht="45">
      <c r="A93" s="133" t="s">
        <v>323</v>
      </c>
      <c r="B93" s="152">
        <v>480</v>
      </c>
    </row>
    <row r="94" spans="1:2">
      <c r="A94" s="133" t="s">
        <v>324</v>
      </c>
      <c r="B94" s="152" t="s">
        <v>325</v>
      </c>
    </row>
    <row r="95" spans="1:2">
      <c r="A95" s="133" t="s">
        <v>326</v>
      </c>
      <c r="B95" s="152" t="s">
        <v>327</v>
      </c>
    </row>
    <row r="96" spans="1:2" ht="30">
      <c r="A96" s="133" t="s">
        <v>328</v>
      </c>
      <c r="B96" s="152" t="s">
        <v>329</v>
      </c>
    </row>
    <row r="97" spans="1:2">
      <c r="A97" s="133" t="s">
        <v>330</v>
      </c>
      <c r="B97" s="152">
        <v>690</v>
      </c>
    </row>
    <row r="98" spans="1:2">
      <c r="A98" s="133" t="s">
        <v>331</v>
      </c>
      <c r="B98" s="152">
        <v>640</v>
      </c>
    </row>
    <row r="99" spans="1:2">
      <c r="A99" s="133" t="s">
        <v>332</v>
      </c>
      <c r="B99" s="152" t="s">
        <v>333</v>
      </c>
    </row>
    <row r="100" spans="1:2">
      <c r="A100" s="133" t="s">
        <v>171</v>
      </c>
      <c r="B100" s="152" t="s">
        <v>171</v>
      </c>
    </row>
    <row r="101" spans="1:2">
      <c r="A101" s="137"/>
      <c r="B101" s="137"/>
    </row>
    <row r="102" spans="1:2">
      <c r="A102" s="137"/>
      <c r="B102" s="137"/>
    </row>
    <row r="103" spans="1:2">
      <c r="A103" s="137"/>
      <c r="B103" s="137"/>
    </row>
    <row r="104" spans="1:2">
      <c r="A104" s="137"/>
      <c r="B104" s="137"/>
    </row>
    <row r="105" spans="1:2">
      <c r="A105" s="137"/>
      <c r="B105" s="137"/>
    </row>
    <row r="106" spans="1:2">
      <c r="A106" s="137"/>
      <c r="B106" s="137"/>
    </row>
    <row r="107" spans="1:2">
      <c r="A107" s="137"/>
      <c r="B107" s="137"/>
    </row>
    <row r="108" spans="1:2">
      <c r="A108" s="137"/>
      <c r="B108" s="137"/>
    </row>
    <row r="109" spans="1:2">
      <c r="A109" s="137"/>
      <c r="B109" s="137"/>
    </row>
    <row r="110" spans="1:2">
      <c r="A110" s="137"/>
      <c r="B110" s="137"/>
    </row>
    <row r="111" spans="1:2">
      <c r="A111" s="137"/>
      <c r="B111" s="137"/>
    </row>
    <row r="112" spans="1:2">
      <c r="A112" s="137"/>
      <c r="B112" s="137"/>
    </row>
    <row r="113" spans="1:2">
      <c r="A113" s="137"/>
      <c r="B113" s="137"/>
    </row>
    <row r="114" spans="1:2">
      <c r="A114" s="137"/>
      <c r="B114" s="137"/>
    </row>
    <row r="115" spans="1:2">
      <c r="A115" s="137"/>
      <c r="B115" s="137"/>
    </row>
    <row r="116" spans="1:2">
      <c r="A116" s="137"/>
      <c r="B116" s="137"/>
    </row>
    <row r="117" spans="1:2">
      <c r="A117" s="137"/>
      <c r="B117" s="137"/>
    </row>
    <row r="118" spans="1:2">
      <c r="A118" s="137"/>
      <c r="B118" s="137"/>
    </row>
    <row r="119" spans="1:2">
      <c r="A119" s="137"/>
      <c r="B119" s="137"/>
    </row>
    <row r="120" spans="1:2">
      <c r="A120" s="137"/>
      <c r="B120" s="137"/>
    </row>
    <row r="121" spans="1:2">
      <c r="A121" s="137"/>
      <c r="B121" s="137"/>
    </row>
    <row r="122" spans="1:2">
      <c r="A122" s="137"/>
      <c r="B122" s="137"/>
    </row>
    <row r="123" spans="1:2">
      <c r="A123" s="137"/>
      <c r="B123" s="137"/>
    </row>
    <row r="124" spans="1:2">
      <c r="A124" s="137"/>
      <c r="B124" s="137"/>
    </row>
    <row r="125" spans="1:2">
      <c r="A125" s="137"/>
      <c r="B125" s="137"/>
    </row>
    <row r="126" spans="1:2">
      <c r="A126" s="137"/>
      <c r="B126" s="137"/>
    </row>
    <row r="127" spans="1:2">
      <c r="A127" s="137"/>
      <c r="B127" s="137"/>
    </row>
    <row r="128" spans="1:2">
      <c r="A128" s="137"/>
      <c r="B128" s="137"/>
    </row>
    <row r="129" spans="1:2">
      <c r="A129" s="137"/>
      <c r="B129" s="137"/>
    </row>
    <row r="130" spans="1:2">
      <c r="A130" s="137"/>
      <c r="B130" s="137"/>
    </row>
    <row r="131" spans="1:2">
      <c r="A131" s="137"/>
      <c r="B131" s="137"/>
    </row>
    <row r="132" spans="1:2">
      <c r="A132" s="137"/>
      <c r="B132" s="137"/>
    </row>
    <row r="133" spans="1:2">
      <c r="A133" s="137"/>
      <c r="B133" s="137"/>
    </row>
    <row r="134" spans="1:2">
      <c r="A134" s="137"/>
      <c r="B134" s="137"/>
    </row>
    <row r="135" spans="1:2">
      <c r="A135" s="137"/>
      <c r="B135" s="137"/>
    </row>
    <row r="136" spans="1:2">
      <c r="A136" s="137"/>
      <c r="B136" s="137"/>
    </row>
    <row r="137" spans="1:2">
      <c r="A137" s="137"/>
      <c r="B137" s="137"/>
    </row>
    <row r="138" spans="1:2">
      <c r="A138" s="137"/>
      <c r="B138" s="137"/>
    </row>
    <row r="139" spans="1:2">
      <c r="A139" s="137"/>
      <c r="B139" s="137"/>
    </row>
    <row r="140" spans="1:2">
      <c r="A140" s="137"/>
      <c r="B140" s="137"/>
    </row>
    <row r="141" spans="1:2">
      <c r="A141" s="137"/>
      <c r="B141" s="137"/>
    </row>
    <row r="142" spans="1:2">
      <c r="A142" s="137"/>
      <c r="B142" s="137"/>
    </row>
    <row r="143" spans="1:2">
      <c r="A143" s="137"/>
      <c r="B143" s="137"/>
    </row>
    <row r="144" spans="1:2">
      <c r="A144" s="137"/>
      <c r="B144" s="137"/>
    </row>
    <row r="145" spans="1:2">
      <c r="A145" s="137"/>
      <c r="B145" s="137"/>
    </row>
    <row r="146" spans="1:2">
      <c r="A146" s="137"/>
      <c r="B146" s="137"/>
    </row>
    <row r="147" spans="1:2">
      <c r="A147" s="137"/>
      <c r="B147" s="137"/>
    </row>
    <row r="148" spans="1:2">
      <c r="A148" s="137"/>
      <c r="B148" s="137"/>
    </row>
    <row r="149" spans="1:2">
      <c r="A149" s="137"/>
      <c r="B149" s="137"/>
    </row>
    <row r="150" spans="1:2">
      <c r="A150" s="137"/>
      <c r="B150" s="137"/>
    </row>
    <row r="151" spans="1:2">
      <c r="A151" s="137"/>
      <c r="B151" s="137"/>
    </row>
    <row r="152" spans="1:2">
      <c r="A152" s="137"/>
      <c r="B152" s="137"/>
    </row>
    <row r="153" spans="1:2">
      <c r="A153" s="137"/>
      <c r="B153" s="137"/>
    </row>
    <row r="154" spans="1:2">
      <c r="A154" s="137"/>
      <c r="B154" s="137"/>
    </row>
    <row r="155" spans="1:2">
      <c r="A155" s="137"/>
      <c r="B155" s="137"/>
    </row>
    <row r="156" spans="1:2">
      <c r="A156" s="137"/>
      <c r="B156" s="137"/>
    </row>
    <row r="157" spans="1:2">
      <c r="A157" s="137"/>
      <c r="B157" s="137"/>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M38"/>
  <sheetViews>
    <sheetView showGridLines="0" workbookViewId="0"/>
  </sheetViews>
  <sheetFormatPr defaultColWidth="14.42578125" defaultRowHeight="15" customHeight="1"/>
  <cols>
    <col min="13" max="13" width="32.7109375" customWidth="1"/>
  </cols>
  <sheetData>
    <row r="1" spans="1:13">
      <c r="A1" s="153"/>
      <c r="B1" s="154"/>
      <c r="C1" s="154"/>
      <c r="D1" s="154"/>
      <c r="E1" s="154"/>
      <c r="F1" s="154"/>
      <c r="G1" s="154"/>
      <c r="H1" s="154"/>
      <c r="I1" s="154"/>
      <c r="J1" s="154"/>
      <c r="K1" s="154"/>
      <c r="L1" s="154"/>
      <c r="M1" s="154"/>
    </row>
    <row r="2" spans="1:13">
      <c r="A2" s="188" t="s">
        <v>334</v>
      </c>
      <c r="B2" s="165"/>
      <c r="C2" s="165"/>
      <c r="D2" s="165"/>
      <c r="E2" s="165"/>
      <c r="F2" s="165"/>
      <c r="G2" s="165"/>
      <c r="H2" s="165"/>
      <c r="I2" s="165"/>
      <c r="J2" s="165"/>
      <c r="K2" s="165"/>
      <c r="L2" s="165"/>
      <c r="M2" s="165"/>
    </row>
    <row r="3" spans="1:13">
      <c r="A3" s="187" t="s">
        <v>335</v>
      </c>
      <c r="B3" s="158"/>
      <c r="C3" s="158"/>
      <c r="D3" s="158"/>
      <c r="E3" s="158"/>
      <c r="F3" s="158"/>
      <c r="G3" s="158"/>
      <c r="H3" s="158"/>
      <c r="I3" s="158"/>
      <c r="J3" s="158"/>
      <c r="K3" s="158"/>
      <c r="L3" s="158"/>
      <c r="M3" s="163"/>
    </row>
    <row r="4" spans="1:13">
      <c r="A4" s="187" t="s">
        <v>336</v>
      </c>
      <c r="B4" s="158"/>
      <c r="C4" s="158"/>
      <c r="D4" s="158"/>
      <c r="E4" s="158"/>
      <c r="F4" s="158"/>
      <c r="G4" s="158"/>
      <c r="H4" s="158"/>
      <c r="I4" s="158"/>
      <c r="J4" s="158"/>
      <c r="K4" s="158"/>
      <c r="L4" s="158"/>
      <c r="M4" s="163"/>
    </row>
    <row r="5" spans="1:13">
      <c r="A5" s="187" t="s">
        <v>337</v>
      </c>
      <c r="B5" s="158"/>
      <c r="C5" s="158"/>
      <c r="D5" s="158"/>
      <c r="E5" s="158"/>
      <c r="F5" s="158"/>
      <c r="G5" s="158"/>
      <c r="H5" s="158"/>
      <c r="I5" s="158"/>
      <c r="J5" s="158"/>
      <c r="K5" s="158"/>
      <c r="L5" s="158"/>
      <c r="M5" s="163"/>
    </row>
    <row r="6" spans="1:13">
      <c r="A6" s="187" t="s">
        <v>338</v>
      </c>
      <c r="B6" s="158"/>
      <c r="C6" s="158"/>
      <c r="D6" s="158"/>
      <c r="E6" s="158"/>
      <c r="F6" s="158"/>
      <c r="G6" s="158"/>
      <c r="H6" s="158"/>
      <c r="I6" s="158"/>
      <c r="J6" s="158"/>
      <c r="K6" s="158"/>
      <c r="L6" s="158"/>
      <c r="M6" s="163"/>
    </row>
    <row r="7" spans="1:13">
      <c r="A7" s="187" t="s">
        <v>339</v>
      </c>
      <c r="B7" s="158"/>
      <c r="C7" s="158"/>
      <c r="D7" s="158"/>
      <c r="E7" s="158"/>
      <c r="F7" s="158"/>
      <c r="G7" s="158"/>
      <c r="H7" s="158"/>
      <c r="I7" s="158"/>
      <c r="J7" s="158"/>
      <c r="K7" s="158"/>
      <c r="L7" s="158"/>
      <c r="M7" s="163"/>
    </row>
    <row r="8" spans="1:13">
      <c r="A8" s="187" t="s">
        <v>340</v>
      </c>
      <c r="B8" s="158"/>
      <c r="C8" s="158"/>
      <c r="D8" s="158"/>
      <c r="E8" s="158"/>
      <c r="F8" s="158"/>
      <c r="G8" s="158"/>
      <c r="H8" s="158"/>
      <c r="I8" s="158"/>
      <c r="J8" s="158"/>
      <c r="K8" s="158"/>
      <c r="L8" s="158"/>
      <c r="M8" s="163"/>
    </row>
    <row r="9" spans="1:13">
      <c r="A9" s="187" t="s">
        <v>341</v>
      </c>
      <c r="B9" s="158"/>
      <c r="C9" s="158"/>
      <c r="D9" s="158"/>
      <c r="E9" s="158"/>
      <c r="F9" s="158"/>
      <c r="G9" s="158"/>
      <c r="H9" s="158"/>
      <c r="I9" s="158"/>
      <c r="J9" s="158"/>
      <c r="K9" s="158"/>
      <c r="L9" s="158"/>
      <c r="M9" s="163"/>
    </row>
    <row r="10" spans="1:13">
      <c r="A10" s="189" t="s">
        <v>342</v>
      </c>
      <c r="B10" s="158"/>
      <c r="C10" s="158"/>
      <c r="D10" s="158"/>
      <c r="E10" s="158"/>
      <c r="F10" s="158"/>
      <c r="G10" s="158"/>
      <c r="H10" s="158"/>
      <c r="I10" s="158"/>
      <c r="J10" s="158"/>
      <c r="K10" s="158"/>
      <c r="L10" s="158"/>
      <c r="M10" s="163"/>
    </row>
    <row r="11" spans="1:13">
      <c r="A11" s="155"/>
    </row>
    <row r="12" spans="1:13">
      <c r="A12" s="188" t="s">
        <v>343</v>
      </c>
      <c r="B12" s="165"/>
      <c r="C12" s="165"/>
      <c r="D12" s="165"/>
      <c r="E12" s="165"/>
      <c r="F12" s="165"/>
      <c r="G12" s="165"/>
      <c r="H12" s="165"/>
      <c r="I12" s="165"/>
      <c r="J12" s="165"/>
      <c r="K12" s="165"/>
      <c r="L12" s="165"/>
      <c r="M12" s="165"/>
    </row>
    <row r="13" spans="1:13">
      <c r="A13" s="187" t="s">
        <v>344</v>
      </c>
      <c r="B13" s="158"/>
      <c r="C13" s="158"/>
      <c r="D13" s="158"/>
      <c r="E13" s="158"/>
      <c r="F13" s="158"/>
      <c r="G13" s="158"/>
      <c r="H13" s="158"/>
      <c r="I13" s="158"/>
      <c r="J13" s="158"/>
      <c r="K13" s="158"/>
      <c r="L13" s="158"/>
      <c r="M13" s="163"/>
    </row>
    <row r="14" spans="1:13">
      <c r="A14" s="187" t="s">
        <v>345</v>
      </c>
      <c r="B14" s="158"/>
      <c r="C14" s="158"/>
      <c r="D14" s="158"/>
      <c r="E14" s="158"/>
      <c r="F14" s="158"/>
      <c r="G14" s="158"/>
      <c r="H14" s="158"/>
      <c r="I14" s="158"/>
      <c r="J14" s="158"/>
      <c r="K14" s="158"/>
      <c r="L14" s="158"/>
      <c r="M14" s="163"/>
    </row>
    <row r="15" spans="1:13">
      <c r="A15" s="187" t="s">
        <v>346</v>
      </c>
      <c r="B15" s="158"/>
      <c r="C15" s="158"/>
      <c r="D15" s="158"/>
      <c r="E15" s="158"/>
      <c r="F15" s="158"/>
      <c r="G15" s="158"/>
      <c r="H15" s="158"/>
      <c r="I15" s="158"/>
      <c r="J15" s="158"/>
      <c r="K15" s="158"/>
      <c r="L15" s="158"/>
      <c r="M15" s="163"/>
    </row>
    <row r="16" spans="1:13">
      <c r="A16" s="187" t="s">
        <v>347</v>
      </c>
      <c r="B16" s="158"/>
      <c r="C16" s="158"/>
      <c r="D16" s="158"/>
      <c r="E16" s="158"/>
      <c r="F16" s="158"/>
      <c r="G16" s="158"/>
      <c r="H16" s="158"/>
      <c r="I16" s="158"/>
      <c r="J16" s="158"/>
      <c r="K16" s="158"/>
      <c r="L16" s="158"/>
      <c r="M16" s="163"/>
    </row>
    <row r="17" spans="1:13">
      <c r="A17" s="187" t="s">
        <v>348</v>
      </c>
      <c r="B17" s="158"/>
      <c r="C17" s="158"/>
      <c r="D17" s="158"/>
      <c r="E17" s="158"/>
      <c r="F17" s="158"/>
      <c r="G17" s="158"/>
      <c r="H17" s="158"/>
      <c r="I17" s="158"/>
      <c r="J17" s="158"/>
      <c r="K17" s="158"/>
      <c r="L17" s="158"/>
      <c r="M17" s="163"/>
    </row>
    <row r="18" spans="1:13">
      <c r="A18" s="187" t="s">
        <v>349</v>
      </c>
      <c r="B18" s="158"/>
      <c r="C18" s="158"/>
      <c r="D18" s="158"/>
      <c r="E18" s="158"/>
      <c r="F18" s="158"/>
      <c r="G18" s="158"/>
      <c r="H18" s="158"/>
      <c r="I18" s="158"/>
      <c r="J18" s="158"/>
      <c r="K18" s="158"/>
      <c r="L18" s="158"/>
      <c r="M18" s="163"/>
    </row>
    <row r="19" spans="1:13">
      <c r="A19" s="155"/>
    </row>
    <row r="20" spans="1:13">
      <c r="A20" s="188" t="s">
        <v>350</v>
      </c>
      <c r="B20" s="165"/>
      <c r="C20" s="165"/>
      <c r="D20" s="165"/>
      <c r="E20" s="165"/>
      <c r="F20" s="165"/>
      <c r="G20" s="165"/>
      <c r="H20" s="165"/>
      <c r="I20" s="165"/>
      <c r="J20" s="165"/>
      <c r="K20" s="165"/>
      <c r="L20" s="165"/>
      <c r="M20" s="165"/>
    </row>
    <row r="21" spans="1:13">
      <c r="A21" s="186" t="s">
        <v>351</v>
      </c>
      <c r="B21" s="158"/>
      <c r="C21" s="158"/>
      <c r="D21" s="158"/>
      <c r="E21" s="158"/>
      <c r="F21" s="158"/>
      <c r="G21" s="158"/>
      <c r="H21" s="158"/>
      <c r="I21" s="158"/>
      <c r="J21" s="158"/>
      <c r="K21" s="158"/>
      <c r="L21" s="158"/>
      <c r="M21" s="163"/>
    </row>
    <row r="22" spans="1:13">
      <c r="A22" s="186" t="s">
        <v>352</v>
      </c>
      <c r="B22" s="158"/>
      <c r="C22" s="158"/>
      <c r="D22" s="158"/>
      <c r="E22" s="158"/>
      <c r="F22" s="158"/>
      <c r="G22" s="158"/>
      <c r="H22" s="158"/>
      <c r="I22" s="158"/>
      <c r="J22" s="158"/>
      <c r="K22" s="158"/>
      <c r="L22" s="158"/>
      <c r="M22" s="163"/>
    </row>
    <row r="23" spans="1:13">
      <c r="A23" s="186" t="s">
        <v>353</v>
      </c>
      <c r="B23" s="158"/>
      <c r="C23" s="158"/>
      <c r="D23" s="158"/>
      <c r="E23" s="158"/>
      <c r="F23" s="158"/>
      <c r="G23" s="158"/>
      <c r="H23" s="158"/>
      <c r="I23" s="158"/>
      <c r="J23" s="158"/>
      <c r="K23" s="158"/>
      <c r="L23" s="158"/>
      <c r="M23" s="163"/>
    </row>
    <row r="24" spans="1:13">
      <c r="A24" s="186" t="s">
        <v>354</v>
      </c>
      <c r="B24" s="158"/>
      <c r="C24" s="158"/>
      <c r="D24" s="158"/>
      <c r="E24" s="158"/>
      <c r="F24" s="158"/>
      <c r="G24" s="158"/>
      <c r="H24" s="158"/>
      <c r="I24" s="158"/>
      <c r="J24" s="158"/>
      <c r="K24" s="158"/>
      <c r="L24" s="158"/>
      <c r="M24" s="163"/>
    </row>
    <row r="25" spans="1:13">
      <c r="A25" s="186" t="s">
        <v>355</v>
      </c>
      <c r="B25" s="158"/>
      <c r="C25" s="158"/>
      <c r="D25" s="158"/>
      <c r="E25" s="158"/>
      <c r="F25" s="158"/>
      <c r="G25" s="158"/>
      <c r="H25" s="158"/>
      <c r="I25" s="158"/>
      <c r="J25" s="158"/>
      <c r="K25" s="158"/>
      <c r="L25" s="158"/>
      <c r="M25" s="163"/>
    </row>
    <row r="26" spans="1:13">
      <c r="A26" s="186" t="s">
        <v>356</v>
      </c>
      <c r="B26" s="158"/>
      <c r="C26" s="158"/>
      <c r="D26" s="158"/>
      <c r="E26" s="158"/>
      <c r="F26" s="158"/>
      <c r="G26" s="158"/>
      <c r="H26" s="158"/>
      <c r="I26" s="158"/>
      <c r="J26" s="158"/>
      <c r="K26" s="158"/>
      <c r="L26" s="158"/>
      <c r="M26" s="163"/>
    </row>
    <row r="27" spans="1:13">
      <c r="A27" s="186" t="s">
        <v>357</v>
      </c>
      <c r="B27" s="158"/>
      <c r="C27" s="158"/>
      <c r="D27" s="158"/>
      <c r="E27" s="158"/>
      <c r="F27" s="158"/>
      <c r="G27" s="158"/>
      <c r="H27" s="158"/>
      <c r="I27" s="158"/>
      <c r="J27" s="158"/>
      <c r="K27" s="158"/>
      <c r="L27" s="158"/>
      <c r="M27" s="163"/>
    </row>
    <row r="28" spans="1:13">
      <c r="A28" s="186" t="s">
        <v>358</v>
      </c>
      <c r="B28" s="158"/>
      <c r="C28" s="158"/>
      <c r="D28" s="158"/>
      <c r="E28" s="158"/>
      <c r="F28" s="158"/>
      <c r="G28" s="158"/>
      <c r="H28" s="158"/>
      <c r="I28" s="158"/>
      <c r="J28" s="158"/>
      <c r="K28" s="158"/>
      <c r="L28" s="158"/>
      <c r="M28" s="163"/>
    </row>
    <row r="29" spans="1:13">
      <c r="A29" s="186" t="s">
        <v>359</v>
      </c>
      <c r="B29" s="158"/>
      <c r="C29" s="158"/>
      <c r="D29" s="158"/>
      <c r="E29" s="158"/>
      <c r="F29" s="158"/>
      <c r="G29" s="158"/>
      <c r="H29" s="158"/>
      <c r="I29" s="158"/>
      <c r="J29" s="158"/>
      <c r="K29" s="158"/>
      <c r="L29" s="158"/>
      <c r="M29" s="163"/>
    </row>
    <row r="30" spans="1:13">
      <c r="A30" s="186" t="s">
        <v>360</v>
      </c>
      <c r="B30" s="158"/>
      <c r="C30" s="158"/>
      <c r="D30" s="158"/>
      <c r="E30" s="158"/>
      <c r="F30" s="158"/>
      <c r="G30" s="158"/>
      <c r="H30" s="158"/>
      <c r="I30" s="158"/>
      <c r="J30" s="158"/>
      <c r="K30" s="158"/>
      <c r="L30" s="158"/>
      <c r="M30" s="163"/>
    </row>
    <row r="31" spans="1:13">
      <c r="A31" s="186" t="s">
        <v>361</v>
      </c>
      <c r="B31" s="158"/>
      <c r="C31" s="158"/>
      <c r="D31" s="158"/>
      <c r="E31" s="158"/>
      <c r="F31" s="158"/>
      <c r="G31" s="158"/>
      <c r="H31" s="158"/>
      <c r="I31" s="158"/>
      <c r="J31" s="158"/>
      <c r="K31" s="158"/>
      <c r="L31" s="158"/>
      <c r="M31" s="163"/>
    </row>
    <row r="32" spans="1:13">
      <c r="A32" s="186" t="s">
        <v>362</v>
      </c>
      <c r="B32" s="158"/>
      <c r="C32" s="158"/>
      <c r="D32" s="158"/>
      <c r="E32" s="158"/>
      <c r="F32" s="158"/>
      <c r="G32" s="158"/>
      <c r="H32" s="158"/>
      <c r="I32" s="158"/>
      <c r="J32" s="158"/>
      <c r="K32" s="158"/>
      <c r="L32" s="158"/>
      <c r="M32" s="163"/>
    </row>
    <row r="33" spans="1:13">
      <c r="A33" s="186" t="s">
        <v>363</v>
      </c>
      <c r="B33" s="158"/>
      <c r="C33" s="158"/>
      <c r="D33" s="158"/>
      <c r="E33" s="158"/>
      <c r="F33" s="158"/>
      <c r="G33" s="158"/>
      <c r="H33" s="158"/>
      <c r="I33" s="158"/>
      <c r="J33" s="158"/>
      <c r="K33" s="158"/>
      <c r="L33" s="158"/>
      <c r="M33" s="163"/>
    </row>
    <row r="34" spans="1:13">
      <c r="A34" s="186" t="s">
        <v>364</v>
      </c>
      <c r="B34" s="158"/>
      <c r="C34" s="158"/>
      <c r="D34" s="158"/>
      <c r="E34" s="158"/>
      <c r="F34" s="158"/>
      <c r="G34" s="158"/>
      <c r="H34" s="158"/>
      <c r="I34" s="158"/>
      <c r="J34" s="158"/>
      <c r="K34" s="158"/>
      <c r="L34" s="158"/>
      <c r="M34" s="163"/>
    </row>
    <row r="35" spans="1:13">
      <c r="A35" s="186" t="s">
        <v>365</v>
      </c>
      <c r="B35" s="158"/>
      <c r="C35" s="158"/>
      <c r="D35" s="158"/>
      <c r="E35" s="158"/>
      <c r="F35" s="158"/>
      <c r="G35" s="158"/>
      <c r="H35" s="158"/>
      <c r="I35" s="158"/>
      <c r="J35" s="158"/>
      <c r="K35" s="158"/>
      <c r="L35" s="158"/>
      <c r="M35" s="163"/>
    </row>
    <row r="36" spans="1:13">
      <c r="A36" s="156" t="s">
        <v>366</v>
      </c>
      <c r="B36" s="91"/>
      <c r="C36" s="91"/>
      <c r="D36" s="91"/>
      <c r="E36" s="91"/>
      <c r="F36" s="91"/>
      <c r="G36" s="91"/>
      <c r="H36" s="91"/>
      <c r="I36" s="91"/>
      <c r="J36" s="91"/>
      <c r="K36" s="91"/>
      <c r="L36" s="91"/>
      <c r="M36" s="91"/>
    </row>
    <row r="37" spans="1:13">
      <c r="A37" s="186" t="s">
        <v>367</v>
      </c>
      <c r="B37" s="158"/>
      <c r="C37" s="158"/>
      <c r="D37" s="158"/>
      <c r="E37" s="158"/>
      <c r="F37" s="158"/>
      <c r="G37" s="158"/>
      <c r="H37" s="158"/>
      <c r="I37" s="158"/>
      <c r="J37" s="158"/>
      <c r="K37" s="158"/>
      <c r="L37" s="158"/>
      <c r="M37" s="163"/>
    </row>
    <row r="38" spans="1:13">
      <c r="A38" s="186" t="s">
        <v>368</v>
      </c>
      <c r="B38" s="158"/>
      <c r="C38" s="158"/>
      <c r="D38" s="158"/>
      <c r="E38" s="158"/>
      <c r="F38" s="158"/>
      <c r="G38" s="158"/>
      <c r="H38" s="158"/>
      <c r="I38" s="158"/>
      <c r="J38" s="158"/>
      <c r="K38" s="158"/>
      <c r="L38" s="158"/>
      <c r="M38" s="163"/>
    </row>
  </sheetData>
  <mergeCells count="34">
    <mergeCell ref="A2:M2"/>
    <mergeCell ref="A3:M3"/>
    <mergeCell ref="A4:M4"/>
    <mergeCell ref="A5:M5"/>
    <mergeCell ref="A6:M6"/>
    <mergeCell ref="A7:M7"/>
    <mergeCell ref="A8:M8"/>
    <mergeCell ref="A9:M9"/>
    <mergeCell ref="A10:M10"/>
    <mergeCell ref="A12:M12"/>
    <mergeCell ref="A13:M13"/>
    <mergeCell ref="A14:M14"/>
    <mergeCell ref="A15:M15"/>
    <mergeCell ref="A16:M16"/>
    <mergeCell ref="A17:M17"/>
    <mergeCell ref="A18:M18"/>
    <mergeCell ref="A20:M20"/>
    <mergeCell ref="A21:M21"/>
    <mergeCell ref="A22:M22"/>
    <mergeCell ref="A23:M23"/>
    <mergeCell ref="A24:M24"/>
    <mergeCell ref="A32:M32"/>
    <mergeCell ref="A33:M33"/>
    <mergeCell ref="A34:M34"/>
    <mergeCell ref="A35:M35"/>
    <mergeCell ref="A37:M37"/>
    <mergeCell ref="A38:M38"/>
    <mergeCell ref="A25:M25"/>
    <mergeCell ref="A26:M26"/>
    <mergeCell ref="A27:M27"/>
    <mergeCell ref="A28:M28"/>
    <mergeCell ref="A29:M29"/>
    <mergeCell ref="A30:M30"/>
    <mergeCell ref="A31:M31"/>
  </mergeCells>
  <hyperlinks>
    <hyperlink ref="A18" r:id="rId1" xr:uid="{00000000-0004-0000-07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2E4031395D90947ABECDA869C06B2A5" ma:contentTypeVersion="7" ma:contentTypeDescription="Create a new document." ma:contentTypeScope="" ma:versionID="a787c52e11333a9464cb0e6fbe9eae54">
  <xsd:schema xmlns:xsd="http://www.w3.org/2001/XMLSchema" xmlns:xs="http://www.w3.org/2001/XMLSchema" xmlns:p="http://schemas.microsoft.com/office/2006/metadata/properties" xmlns:ns1="http://schemas.microsoft.com/sharepoint/v3" xmlns:ns2="3815300f-9bc2-46c5-83e2-2c3e624abb24" xmlns:ns3="54031767-dd6d-417c-ab73-583408f47564" targetNamespace="http://schemas.microsoft.com/office/2006/metadata/properties" ma:root="true" ma:fieldsID="f2e14f5b86c3ce0673d081ad5753ed89" ns1:_="" ns2:_="" ns3:_="">
    <xsd:import namespace="http://schemas.microsoft.com/sharepoint/v3"/>
    <xsd:import namespace="3815300f-9bc2-46c5-83e2-2c3e624abb24"/>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815300f-9bc2-46c5-83e2-2c3e624abb24"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riority xmlns="3815300f-9bc2-46c5-83e2-2c3e624abb24">New</Priority>
    <PublishingExpirationDate xmlns="http://schemas.microsoft.com/sharepoint/v3" xsi:nil="true"/>
    <PublishingStartDate xmlns="http://schemas.microsoft.com/sharepoint/v3" xsi:nil="true"/>
    <Remediation_x0020_Date xmlns="3815300f-9bc2-46c5-83e2-2c3e624abb24">2022-10-18T14:40:47+00:00</Remediation_x0020_Date>
    <Estimated_x0020_Creation_x0020_Date xmlns="3815300f-9bc2-46c5-83e2-2c3e624abb24" xsi:nil="true"/>
  </documentManagement>
</p:properties>
</file>

<file path=customXml/itemProps1.xml><?xml version="1.0" encoding="utf-8"?>
<ds:datastoreItem xmlns:ds="http://schemas.openxmlformats.org/officeDocument/2006/customXml" ds:itemID="{0378828F-16DE-4267-A0D1-43AC876EAD6A}"/>
</file>

<file path=customXml/itemProps2.xml><?xml version="1.0" encoding="utf-8"?>
<ds:datastoreItem xmlns:ds="http://schemas.openxmlformats.org/officeDocument/2006/customXml" ds:itemID="{F9BB9341-1A40-40E1-AC22-6C2F598BD60D}"/>
</file>

<file path=customXml/itemProps3.xml><?xml version="1.0" encoding="utf-8"?>
<ds:datastoreItem xmlns:ds="http://schemas.openxmlformats.org/officeDocument/2006/customXml" ds:itemID="{C2806430-906C-4D55-8F1C-FDC25B871D8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Scenario</vt:lpstr>
      <vt:lpstr>START HERE</vt:lpstr>
      <vt:lpstr>Planning</vt:lpstr>
      <vt:lpstr>Budget 23-24</vt:lpstr>
      <vt:lpstr>Budget 24-25</vt:lpstr>
      <vt:lpstr>Additional &amp; Tiered Planning</vt:lpstr>
      <vt:lpstr>Codes</vt:lpstr>
      <vt:lpstr>Example Outcomes, Strategies, 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"GeorgeT"</dc:creator>
  <cp:lastModifiedBy>"dumasm"</cp:lastModifiedBy>
  <dcterms:created xsi:type="dcterms:W3CDTF">2021-10-13T17:10:58Z</dcterms:created>
  <dcterms:modified xsi:type="dcterms:W3CDTF">2022-10-18T14:38:27Z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0x01010022E4031395D90947ABECDA869C06B2A5</vt:lpwstr>
  </property>
</Properties>
</file>