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J:\ASMT\WEB-MIGRATION\New Website Documents\Assessment Library\"/>
    </mc:Choice>
  </mc:AlternateContent>
  <bookViews>
    <workbookView xWindow="0" yWindow="0" windowWidth="28800" windowHeight="11010" tabRatio="723"/>
  </bookViews>
  <sheets>
    <sheet name="ENTER DATA HERE" sheetId="13" r:id="rId1"/>
    <sheet name="Grade 3" sheetId="12" r:id="rId2"/>
    <sheet name="Grade 4" sheetId="11" r:id="rId3"/>
    <sheet name="Grade 5" sheetId="10" r:id="rId4"/>
    <sheet name="Grade 6" sheetId="9" r:id="rId5"/>
    <sheet name="Grade 7" sheetId="8" r:id="rId6"/>
    <sheet name="Grade 8" sheetId="7" r:id="rId7"/>
    <sheet name="High School" sheetId="1" r:id="rId8"/>
  </sheets>
  <calcPr calcId="162913"/>
</workbook>
</file>

<file path=xl/calcChain.xml><?xml version="1.0" encoding="utf-8"?>
<calcChain xmlns="http://schemas.openxmlformats.org/spreadsheetml/2006/main">
  <c r="J19" i="1" l="1"/>
  <c r="I19" i="1"/>
  <c r="J18" i="1"/>
  <c r="I18" i="1"/>
  <c r="J17" i="1"/>
  <c r="I17" i="1"/>
  <c r="J16" i="1"/>
  <c r="I16" i="1"/>
  <c r="J15" i="1"/>
  <c r="I15" i="1"/>
  <c r="J14" i="1"/>
  <c r="I14" i="1"/>
  <c r="J13" i="1"/>
  <c r="I13" i="1"/>
  <c r="J12" i="1"/>
  <c r="I12" i="1"/>
  <c r="J11" i="1"/>
  <c r="I11" i="1"/>
  <c r="J10" i="1"/>
  <c r="I10" i="1"/>
  <c r="J9" i="1"/>
  <c r="I9" i="1"/>
  <c r="J8" i="1"/>
  <c r="I8" i="1"/>
  <c r="J7" i="1"/>
  <c r="I7" i="1"/>
  <c r="J6" i="1"/>
  <c r="I6" i="1"/>
  <c r="J5" i="1"/>
  <c r="I5" i="1"/>
  <c r="J4" i="1"/>
  <c r="I4" i="1"/>
  <c r="G19" i="1"/>
  <c r="F19" i="1"/>
  <c r="G18" i="1"/>
  <c r="F18" i="1"/>
  <c r="G17" i="1"/>
  <c r="F17" i="1"/>
  <c r="G16" i="1"/>
  <c r="F16" i="1"/>
  <c r="G15" i="1"/>
  <c r="F15" i="1"/>
  <c r="G14" i="1"/>
  <c r="F14" i="1"/>
  <c r="G13" i="1"/>
  <c r="F13" i="1"/>
  <c r="G12" i="1"/>
  <c r="F12" i="1"/>
  <c r="G11" i="1"/>
  <c r="F11" i="1"/>
  <c r="G10" i="1"/>
  <c r="F10" i="1"/>
  <c r="G9" i="1"/>
  <c r="F9" i="1"/>
  <c r="G8" i="1"/>
  <c r="F8" i="1"/>
  <c r="G7" i="1"/>
  <c r="F7" i="1"/>
  <c r="G6" i="1"/>
  <c r="F6" i="1"/>
  <c r="G5" i="1"/>
  <c r="F5" i="1"/>
  <c r="G4" i="1"/>
  <c r="F4" i="1"/>
  <c r="D19" i="1"/>
  <c r="C19" i="1"/>
  <c r="D18" i="1"/>
  <c r="C18" i="1"/>
  <c r="D17" i="1"/>
  <c r="C17" i="1"/>
  <c r="D16" i="1"/>
  <c r="C16" i="1"/>
  <c r="D15" i="1"/>
  <c r="C15" i="1"/>
  <c r="D14" i="1"/>
  <c r="C14" i="1"/>
  <c r="D13" i="1"/>
  <c r="C13" i="1"/>
  <c r="D12" i="1"/>
  <c r="C12" i="1"/>
  <c r="D11" i="1"/>
  <c r="C11" i="1"/>
  <c r="D10" i="1"/>
  <c r="C10" i="1"/>
  <c r="D9" i="1"/>
  <c r="C9" i="1"/>
  <c r="D8" i="1"/>
  <c r="C8" i="1"/>
  <c r="D7" i="1"/>
  <c r="C7" i="1"/>
  <c r="D6" i="1"/>
  <c r="C6" i="1"/>
  <c r="D5" i="1"/>
  <c r="C5" i="1"/>
  <c r="D4" i="1"/>
  <c r="C4" i="1"/>
  <c r="J13" i="7"/>
  <c r="I13" i="7"/>
  <c r="J12" i="7"/>
  <c r="I12" i="7"/>
  <c r="J11" i="7"/>
  <c r="I11" i="7"/>
  <c r="J10" i="7"/>
  <c r="I10" i="7"/>
  <c r="J9" i="7"/>
  <c r="I9" i="7"/>
  <c r="J8" i="7"/>
  <c r="I8" i="7"/>
  <c r="J7" i="7"/>
  <c r="I7" i="7"/>
  <c r="J6" i="7"/>
  <c r="I6" i="7"/>
  <c r="J5" i="7"/>
  <c r="I5" i="7"/>
  <c r="J4" i="7"/>
  <c r="I4" i="7"/>
  <c r="G13" i="7"/>
  <c r="F13" i="7"/>
  <c r="G12" i="7"/>
  <c r="F12" i="7"/>
  <c r="G11" i="7"/>
  <c r="F11" i="7"/>
  <c r="G10" i="7"/>
  <c r="F10" i="7"/>
  <c r="G9" i="7"/>
  <c r="F9" i="7"/>
  <c r="G8" i="7"/>
  <c r="F8" i="7"/>
  <c r="G7" i="7"/>
  <c r="F7" i="7"/>
  <c r="G6" i="7"/>
  <c r="F6" i="7"/>
  <c r="G5" i="7"/>
  <c r="F5" i="7"/>
  <c r="G4" i="7"/>
  <c r="F4" i="7"/>
  <c r="D13" i="7"/>
  <c r="C13" i="7"/>
  <c r="D12" i="7"/>
  <c r="C12" i="7"/>
  <c r="D11" i="7"/>
  <c r="C11" i="7"/>
  <c r="D10" i="7"/>
  <c r="C10" i="7"/>
  <c r="D9" i="7"/>
  <c r="C9" i="7"/>
  <c r="D8" i="7"/>
  <c r="C8" i="7"/>
  <c r="D7" i="7"/>
  <c r="C7" i="7"/>
  <c r="D6" i="7"/>
  <c r="C6" i="7"/>
  <c r="D5" i="7"/>
  <c r="C5" i="7"/>
  <c r="D4" i="7"/>
  <c r="C4" i="7"/>
  <c r="D12" i="8"/>
  <c r="C12" i="8"/>
  <c r="D11" i="8"/>
  <c r="C11" i="8"/>
  <c r="D10" i="8"/>
  <c r="C10" i="8"/>
  <c r="D9" i="8"/>
  <c r="C9" i="8"/>
  <c r="D8" i="8"/>
  <c r="C8" i="8"/>
  <c r="D7" i="8"/>
  <c r="C7" i="8"/>
  <c r="D6" i="8"/>
  <c r="C6" i="8"/>
  <c r="D5" i="8"/>
  <c r="C5" i="8"/>
  <c r="D4" i="8"/>
  <c r="C4" i="8"/>
  <c r="G12" i="8"/>
  <c r="F12" i="8"/>
  <c r="G11" i="8"/>
  <c r="F11" i="8"/>
  <c r="G10" i="8"/>
  <c r="F10" i="8"/>
  <c r="G9" i="8"/>
  <c r="F9" i="8"/>
  <c r="G8" i="8"/>
  <c r="F8" i="8"/>
  <c r="G7" i="8"/>
  <c r="F7" i="8"/>
  <c r="G6" i="8"/>
  <c r="F6" i="8"/>
  <c r="G5" i="8"/>
  <c r="F5" i="8"/>
  <c r="G4" i="8"/>
  <c r="F4" i="8"/>
  <c r="J12" i="8"/>
  <c r="I12" i="8"/>
  <c r="J11" i="8"/>
  <c r="I11" i="8"/>
  <c r="J10" i="8"/>
  <c r="I10" i="8"/>
  <c r="J9" i="8"/>
  <c r="I9" i="8"/>
  <c r="J8" i="8"/>
  <c r="I8" i="8"/>
  <c r="J7" i="8"/>
  <c r="I7" i="8"/>
  <c r="J6" i="8"/>
  <c r="I6" i="8"/>
  <c r="J5" i="8"/>
  <c r="I5" i="8"/>
  <c r="J4" i="8"/>
  <c r="I4" i="8"/>
  <c r="J13" i="9"/>
  <c r="I13" i="9"/>
  <c r="J12" i="9"/>
  <c r="I12" i="9"/>
  <c r="J11" i="9"/>
  <c r="I11" i="9"/>
  <c r="J10" i="9"/>
  <c r="I10" i="9"/>
  <c r="J9" i="9"/>
  <c r="I9" i="9"/>
  <c r="J8" i="9"/>
  <c r="I8" i="9"/>
  <c r="J7" i="9"/>
  <c r="I7" i="9"/>
  <c r="J6" i="9"/>
  <c r="I6" i="9"/>
  <c r="J5" i="9"/>
  <c r="I5" i="9"/>
  <c r="J4" i="9"/>
  <c r="I4" i="9"/>
  <c r="G13" i="9"/>
  <c r="F13" i="9"/>
  <c r="G12" i="9"/>
  <c r="F12" i="9"/>
  <c r="G11" i="9"/>
  <c r="F11" i="9"/>
  <c r="G10" i="9"/>
  <c r="F10" i="9"/>
  <c r="G9" i="9"/>
  <c r="F9" i="9"/>
  <c r="G8" i="9"/>
  <c r="F8" i="9"/>
  <c r="G7" i="9"/>
  <c r="F7" i="9"/>
  <c r="G6" i="9"/>
  <c r="F6" i="9"/>
  <c r="G5" i="9"/>
  <c r="F5" i="9"/>
  <c r="G4" i="9"/>
  <c r="F4" i="9"/>
  <c r="D13" i="9"/>
  <c r="C13" i="9"/>
  <c r="D12" i="9"/>
  <c r="C12" i="9"/>
  <c r="D11" i="9"/>
  <c r="C11" i="9"/>
  <c r="D10" i="9"/>
  <c r="C10" i="9"/>
  <c r="D9" i="9"/>
  <c r="C9" i="9"/>
  <c r="D8" i="9"/>
  <c r="C8" i="9"/>
  <c r="D7" i="9"/>
  <c r="C7" i="9"/>
  <c r="D6" i="9"/>
  <c r="C6" i="9"/>
  <c r="D5" i="9"/>
  <c r="C5" i="9"/>
  <c r="D4" i="9"/>
  <c r="C4" i="9"/>
  <c r="J14" i="10"/>
  <c r="I14" i="10"/>
  <c r="J13" i="10"/>
  <c r="I13" i="10"/>
  <c r="J12" i="10"/>
  <c r="I12" i="10"/>
  <c r="J11" i="10"/>
  <c r="I11" i="10"/>
  <c r="J10" i="10"/>
  <c r="I10" i="10"/>
  <c r="J9" i="10"/>
  <c r="I9" i="10"/>
  <c r="J8" i="10"/>
  <c r="I8" i="10"/>
  <c r="J7" i="10"/>
  <c r="I7" i="10"/>
  <c r="J6" i="10"/>
  <c r="I6" i="10"/>
  <c r="J5" i="10"/>
  <c r="I5" i="10"/>
  <c r="J4" i="10"/>
  <c r="I4" i="10"/>
  <c r="G14" i="10"/>
  <c r="F14" i="10"/>
  <c r="G13" i="10"/>
  <c r="F13" i="10"/>
  <c r="G12" i="10"/>
  <c r="F12" i="10"/>
  <c r="G11" i="10"/>
  <c r="F11" i="10"/>
  <c r="G10" i="10"/>
  <c r="F10" i="10"/>
  <c r="G9" i="10"/>
  <c r="F9" i="10"/>
  <c r="G8" i="10"/>
  <c r="F8" i="10"/>
  <c r="G7" i="10"/>
  <c r="F7" i="10"/>
  <c r="G6" i="10"/>
  <c r="F6" i="10"/>
  <c r="G5" i="10"/>
  <c r="F5" i="10"/>
  <c r="G4" i="10"/>
  <c r="F4" i="10"/>
  <c r="D14" i="10"/>
  <c r="C14" i="10"/>
  <c r="D13" i="10"/>
  <c r="C13" i="10"/>
  <c r="D12" i="10"/>
  <c r="C12" i="10"/>
  <c r="D11" i="10"/>
  <c r="C11" i="10"/>
  <c r="D10" i="10"/>
  <c r="C10" i="10"/>
  <c r="D9" i="10"/>
  <c r="C9" i="10"/>
  <c r="D8" i="10"/>
  <c r="C8" i="10"/>
  <c r="D7" i="10"/>
  <c r="C7" i="10"/>
  <c r="D6" i="10"/>
  <c r="C6" i="10"/>
  <c r="D5" i="10"/>
  <c r="C5" i="10"/>
  <c r="D4" i="10"/>
  <c r="C4" i="10"/>
  <c r="J15" i="11"/>
  <c r="I15" i="11"/>
  <c r="J14" i="11"/>
  <c r="I14" i="11"/>
  <c r="J13" i="11"/>
  <c r="I13" i="11"/>
  <c r="J12" i="11"/>
  <c r="I12" i="11"/>
  <c r="J11" i="11"/>
  <c r="I11" i="11"/>
  <c r="J10" i="11"/>
  <c r="I10" i="11"/>
  <c r="J9" i="11"/>
  <c r="I9" i="11"/>
  <c r="J8" i="11"/>
  <c r="I8" i="11"/>
  <c r="J7" i="11"/>
  <c r="I7" i="11"/>
  <c r="J6" i="11"/>
  <c r="I6" i="11"/>
  <c r="J5" i="11"/>
  <c r="I5" i="11"/>
  <c r="J4" i="11"/>
  <c r="I4" i="11"/>
  <c r="G15" i="11"/>
  <c r="F15" i="11"/>
  <c r="G14" i="11"/>
  <c r="F14" i="11"/>
  <c r="G13" i="11"/>
  <c r="F13" i="11"/>
  <c r="G12" i="11"/>
  <c r="F12" i="11"/>
  <c r="G11" i="11"/>
  <c r="F11" i="11"/>
  <c r="G10" i="11"/>
  <c r="F10" i="11"/>
  <c r="G9" i="11"/>
  <c r="F9" i="11"/>
  <c r="G8" i="11"/>
  <c r="F8" i="11"/>
  <c r="G7" i="11"/>
  <c r="F7" i="11"/>
  <c r="G6" i="11"/>
  <c r="F6" i="11"/>
  <c r="G5" i="11"/>
  <c r="F5" i="11"/>
  <c r="G4" i="11"/>
  <c r="F4" i="11"/>
  <c r="D15" i="11"/>
  <c r="D14" i="11"/>
  <c r="D13" i="11"/>
  <c r="D12" i="11"/>
  <c r="D11" i="11"/>
  <c r="D10" i="11"/>
  <c r="D9" i="11"/>
  <c r="C15" i="11"/>
  <c r="C14" i="11"/>
  <c r="C13" i="11"/>
  <c r="C12" i="11"/>
  <c r="C11" i="11"/>
  <c r="C10" i="11"/>
  <c r="C9" i="11"/>
  <c r="D8" i="11"/>
  <c r="C8" i="11"/>
  <c r="D7" i="11"/>
  <c r="C7" i="11"/>
  <c r="D6" i="11"/>
  <c r="C6" i="11"/>
  <c r="D5" i="11"/>
  <c r="C5" i="11"/>
  <c r="D4" i="11"/>
  <c r="C4" i="11"/>
  <c r="J14" i="12" l="1"/>
  <c r="J13" i="12"/>
  <c r="J12" i="12"/>
  <c r="J11" i="12"/>
  <c r="J10" i="12"/>
  <c r="J9" i="12"/>
  <c r="J8" i="12"/>
  <c r="J7" i="12"/>
  <c r="J6" i="12"/>
  <c r="J5" i="12"/>
  <c r="J4" i="12"/>
  <c r="I14" i="12"/>
  <c r="I13" i="12"/>
  <c r="I12" i="12"/>
  <c r="I11" i="12"/>
  <c r="I10" i="12"/>
  <c r="I9" i="12"/>
  <c r="I8" i="12"/>
  <c r="I7" i="12"/>
  <c r="I6" i="12"/>
  <c r="I5" i="12"/>
  <c r="I4" i="12"/>
  <c r="G14" i="12"/>
  <c r="G13" i="12"/>
  <c r="G12" i="12"/>
  <c r="G11" i="12"/>
  <c r="G10" i="12"/>
  <c r="G9" i="12"/>
  <c r="G8" i="12"/>
  <c r="G7" i="12"/>
  <c r="G6" i="12"/>
  <c r="G5" i="12"/>
  <c r="G4" i="12"/>
  <c r="F14" i="12"/>
  <c r="F13" i="12"/>
  <c r="F12" i="12"/>
  <c r="F11" i="12"/>
  <c r="F10" i="12"/>
  <c r="F9" i="12"/>
  <c r="F8" i="12"/>
  <c r="F7" i="12"/>
  <c r="F6" i="12"/>
  <c r="F5" i="12"/>
  <c r="F4" i="12"/>
  <c r="D14" i="12"/>
  <c r="D13" i="12"/>
  <c r="D12" i="12"/>
  <c r="D11" i="12"/>
  <c r="D10" i="12"/>
  <c r="D9" i="12"/>
  <c r="D8" i="12"/>
  <c r="D7" i="12"/>
  <c r="D6" i="12"/>
  <c r="D5" i="12"/>
  <c r="D4" i="12"/>
  <c r="C14" i="12"/>
  <c r="C13" i="12"/>
  <c r="C12" i="12"/>
  <c r="C11" i="12"/>
  <c r="C10" i="12"/>
  <c r="C9" i="12"/>
  <c r="C8" i="12"/>
  <c r="C7" i="12"/>
  <c r="C6" i="12"/>
  <c r="C5" i="12"/>
  <c r="C4" i="12"/>
  <c r="A60" i="13"/>
  <c r="A59" i="13"/>
  <c r="A58" i="13"/>
  <c r="A53" i="13"/>
  <c r="A52" i="13"/>
  <c r="A51" i="13"/>
  <c r="A46" i="13"/>
  <c r="A45" i="13"/>
  <c r="A44" i="13"/>
  <c r="A39" i="13"/>
  <c r="A38" i="13"/>
  <c r="A37" i="13"/>
  <c r="A32" i="13"/>
  <c r="A31" i="13"/>
  <c r="A30" i="13"/>
  <c r="A25" i="13"/>
  <c r="A24" i="13"/>
  <c r="A23" i="13"/>
  <c r="A18" i="13"/>
  <c r="A17" i="13"/>
  <c r="A16" i="13"/>
  <c r="B1" i="1" l="1"/>
  <c r="E1" i="1"/>
  <c r="H1" i="1"/>
  <c r="B1" i="7"/>
  <c r="E1" i="7"/>
  <c r="H1" i="7"/>
  <c r="B1" i="8"/>
  <c r="E1" i="8"/>
  <c r="H1" i="8"/>
  <c r="B1" i="9"/>
  <c r="E1" i="9"/>
  <c r="H1" i="9"/>
  <c r="B1" i="10"/>
  <c r="E1" i="10"/>
  <c r="H1" i="10"/>
  <c r="B1" i="11"/>
  <c r="E1" i="11"/>
  <c r="H1" i="11"/>
  <c r="B1" i="12"/>
  <c r="E1" i="12"/>
  <c r="H1" i="12"/>
  <c r="B2" i="1" l="1"/>
  <c r="E2" i="1"/>
  <c r="H2" i="1"/>
  <c r="B2" i="7"/>
  <c r="E2" i="7"/>
  <c r="H2" i="7"/>
  <c r="B2" i="8"/>
  <c r="E2" i="8"/>
  <c r="H2" i="8"/>
  <c r="B2" i="9"/>
  <c r="E2" i="9"/>
  <c r="H2" i="9"/>
  <c r="B2" i="10"/>
  <c r="E2" i="10"/>
  <c r="H2" i="10"/>
  <c r="B2" i="11" l="1"/>
  <c r="E2" i="11"/>
  <c r="H2" i="11"/>
  <c r="B2" i="12"/>
  <c r="E2" i="12"/>
  <c r="H2" i="12"/>
  <c r="A2" i="1"/>
  <c r="A2" i="7"/>
  <c r="A2" i="8"/>
  <c r="A2" i="9"/>
  <c r="A2" i="10"/>
  <c r="A2" i="11"/>
  <c r="A2" i="12"/>
  <c r="B14" i="12" l="1"/>
  <c r="E14" i="12"/>
  <c r="H14" i="12"/>
  <c r="B13" i="12"/>
  <c r="E13" i="12"/>
  <c r="H13" i="12"/>
  <c r="B12" i="12"/>
  <c r="E12" i="12"/>
  <c r="H12" i="12"/>
  <c r="B11" i="12"/>
  <c r="E11" i="12"/>
  <c r="H11" i="12"/>
  <c r="B10" i="12"/>
  <c r="E10" i="12"/>
  <c r="H10" i="12"/>
  <c r="B9" i="12"/>
  <c r="E9" i="12"/>
  <c r="H9" i="12"/>
  <c r="B8" i="12"/>
  <c r="E8" i="12"/>
  <c r="H8" i="12"/>
  <c r="B7" i="12"/>
  <c r="E7" i="12"/>
  <c r="H7" i="12"/>
  <c r="B6" i="12"/>
  <c r="E6" i="12"/>
  <c r="H6" i="12"/>
  <c r="B5" i="12"/>
  <c r="E5" i="12"/>
  <c r="H5" i="12"/>
  <c r="B4" i="12"/>
  <c r="E4" i="12"/>
  <c r="H4" i="12"/>
  <c r="B15" i="11"/>
  <c r="E15" i="11"/>
  <c r="H15" i="11"/>
  <c r="B14" i="11"/>
  <c r="E14" i="11"/>
  <c r="H14" i="11"/>
  <c r="B13" i="11"/>
  <c r="E13" i="11"/>
  <c r="H13" i="11"/>
  <c r="B12" i="11"/>
  <c r="E12" i="11"/>
  <c r="H12" i="11"/>
  <c r="B11" i="11"/>
  <c r="E11" i="11"/>
  <c r="H11" i="11"/>
  <c r="B10" i="11"/>
  <c r="E10" i="11"/>
  <c r="H10" i="11"/>
  <c r="B9" i="11"/>
  <c r="E9" i="11"/>
  <c r="H9" i="11"/>
  <c r="B8" i="11"/>
  <c r="E8" i="11"/>
  <c r="H8" i="11"/>
  <c r="B7" i="11"/>
  <c r="E7" i="11"/>
  <c r="H7" i="11"/>
  <c r="B6" i="11"/>
  <c r="E6" i="11"/>
  <c r="H6" i="11"/>
  <c r="B5" i="11"/>
  <c r="E5" i="11"/>
  <c r="H5" i="11"/>
  <c r="B4" i="11"/>
  <c r="E4" i="11"/>
  <c r="H4" i="11"/>
  <c r="B14" i="10"/>
  <c r="E14" i="10"/>
  <c r="H14" i="10"/>
  <c r="B13" i="10"/>
  <c r="E13" i="10"/>
  <c r="H13" i="10"/>
  <c r="B12" i="10"/>
  <c r="E12" i="10"/>
  <c r="H12" i="10"/>
  <c r="B11" i="10"/>
  <c r="E11" i="10"/>
  <c r="H11" i="10"/>
  <c r="B10" i="10"/>
  <c r="E10" i="10"/>
  <c r="H10" i="10"/>
  <c r="B9" i="10"/>
  <c r="E9" i="10"/>
  <c r="H9" i="10"/>
  <c r="B8" i="10"/>
  <c r="E8" i="10"/>
  <c r="H8" i="10"/>
  <c r="B7" i="10"/>
  <c r="E7" i="10"/>
  <c r="H7" i="10"/>
  <c r="B6" i="10"/>
  <c r="E6" i="10"/>
  <c r="H6" i="10"/>
  <c r="B5" i="10"/>
  <c r="E5" i="10"/>
  <c r="H5" i="10"/>
  <c r="B4" i="10"/>
  <c r="E4" i="10"/>
  <c r="H4" i="10"/>
  <c r="B13" i="9"/>
  <c r="E13" i="9"/>
  <c r="H13" i="9"/>
  <c r="B12" i="9"/>
  <c r="E12" i="9"/>
  <c r="H12" i="9"/>
  <c r="B11" i="9"/>
  <c r="E11" i="9"/>
  <c r="H11" i="9"/>
  <c r="B10" i="9"/>
  <c r="E10" i="9"/>
  <c r="H10" i="9"/>
  <c r="B9" i="9"/>
  <c r="E9" i="9"/>
  <c r="H9" i="9"/>
  <c r="B8" i="9"/>
  <c r="E8" i="9"/>
  <c r="H8" i="9"/>
  <c r="B7" i="9"/>
  <c r="E7" i="9"/>
  <c r="H7" i="9"/>
  <c r="B6" i="9"/>
  <c r="E6" i="9"/>
  <c r="H6" i="9"/>
  <c r="B5" i="9"/>
  <c r="E5" i="9"/>
  <c r="H5" i="9"/>
  <c r="B4" i="9"/>
  <c r="E4" i="9"/>
  <c r="H4" i="9"/>
  <c r="B12" i="8"/>
  <c r="E12" i="8"/>
  <c r="H12" i="8"/>
  <c r="B11" i="8"/>
  <c r="E11" i="8"/>
  <c r="H11" i="8"/>
  <c r="B10" i="8"/>
  <c r="E10" i="8"/>
  <c r="H10" i="8"/>
  <c r="B9" i="8"/>
  <c r="E9" i="8"/>
  <c r="H9" i="8"/>
  <c r="B8" i="8"/>
  <c r="E8" i="8"/>
  <c r="H8" i="8"/>
  <c r="B7" i="8"/>
  <c r="E7" i="8"/>
  <c r="H7" i="8"/>
  <c r="B6" i="8"/>
  <c r="E6" i="8"/>
  <c r="H6" i="8"/>
  <c r="B5" i="8"/>
  <c r="E5" i="8"/>
  <c r="H5" i="8"/>
  <c r="B4" i="8"/>
  <c r="E4" i="8"/>
  <c r="H4" i="8"/>
  <c r="B13" i="7"/>
  <c r="E13" i="7"/>
  <c r="H13" i="7"/>
  <c r="B12" i="7"/>
  <c r="E12" i="7"/>
  <c r="H12" i="7"/>
  <c r="B11" i="7"/>
  <c r="E11" i="7"/>
  <c r="H11" i="7"/>
  <c r="B10" i="7"/>
  <c r="E10" i="7"/>
  <c r="H10" i="7"/>
  <c r="B9" i="7"/>
  <c r="E9" i="7"/>
  <c r="H9" i="7"/>
  <c r="B8" i="7"/>
  <c r="E8" i="7"/>
  <c r="H8" i="7"/>
  <c r="B7" i="7"/>
  <c r="E7" i="7"/>
  <c r="H7" i="7"/>
  <c r="B6" i="7"/>
  <c r="E6" i="7"/>
  <c r="H6" i="7"/>
  <c r="B5" i="7"/>
  <c r="E5" i="7"/>
  <c r="H5" i="7"/>
  <c r="B4" i="7"/>
  <c r="E4" i="7"/>
  <c r="H4" i="7"/>
  <c r="E5" i="1"/>
  <c r="E6" i="1"/>
  <c r="E7" i="1"/>
  <c r="E8" i="1"/>
  <c r="E9" i="1"/>
  <c r="E10" i="1"/>
  <c r="E11" i="1"/>
  <c r="E12" i="1"/>
  <c r="E13" i="1"/>
  <c r="E14" i="1"/>
  <c r="E15" i="1"/>
  <c r="E16" i="1"/>
  <c r="E17" i="1"/>
  <c r="E18" i="1"/>
  <c r="E19" i="1"/>
  <c r="B5" i="1"/>
  <c r="B6" i="1"/>
  <c r="B7" i="1"/>
  <c r="B8" i="1"/>
  <c r="B9" i="1"/>
  <c r="B10" i="1"/>
  <c r="B11" i="1"/>
  <c r="B12" i="1"/>
  <c r="B13" i="1"/>
  <c r="B14" i="1"/>
  <c r="B15" i="1"/>
  <c r="B16" i="1"/>
  <c r="B17" i="1"/>
  <c r="B18" i="1"/>
  <c r="B19" i="1"/>
  <c r="B4" i="1"/>
  <c r="E4" i="1"/>
  <c r="H5" i="1"/>
  <c r="H6" i="1"/>
  <c r="H7" i="1"/>
  <c r="H8" i="1"/>
  <c r="H9" i="1"/>
  <c r="H10" i="1"/>
  <c r="H11" i="1"/>
  <c r="H12" i="1"/>
  <c r="H13" i="1"/>
  <c r="H14" i="1"/>
  <c r="H15" i="1"/>
  <c r="H16" i="1"/>
  <c r="H17" i="1"/>
  <c r="H18" i="1"/>
  <c r="H19" i="1"/>
  <c r="H4" i="1"/>
  <c r="K15" i="1" l="1"/>
  <c r="K11" i="1"/>
  <c r="K19" i="1"/>
  <c r="K7" i="1"/>
  <c r="K7" i="7"/>
  <c r="K11" i="7"/>
  <c r="K5" i="8"/>
  <c r="K9" i="8"/>
  <c r="K4" i="9"/>
  <c r="K8" i="9"/>
  <c r="K12" i="9"/>
  <c r="K18" i="1"/>
  <c r="K14" i="1"/>
  <c r="K10" i="1"/>
  <c r="K6" i="1"/>
  <c r="K6" i="7"/>
  <c r="K10" i="7"/>
  <c r="K4" i="8"/>
  <c r="K8" i="8"/>
  <c r="K12" i="8"/>
  <c r="K7" i="9"/>
  <c r="K11" i="9"/>
  <c r="K17" i="1"/>
  <c r="K13" i="1"/>
  <c r="K9" i="1"/>
  <c r="K5" i="1"/>
  <c r="K5" i="7"/>
  <c r="K9" i="7"/>
  <c r="K13" i="7"/>
  <c r="K7" i="8"/>
  <c r="K11" i="8"/>
  <c r="K6" i="9"/>
  <c r="K10" i="9"/>
  <c r="K4" i="7"/>
  <c r="K8" i="7"/>
  <c r="K12" i="7"/>
  <c r="K6" i="8"/>
  <c r="K10" i="8"/>
  <c r="K5" i="9"/>
  <c r="K9" i="9"/>
  <c r="K13" i="9"/>
  <c r="K4" i="1"/>
  <c r="K16" i="1"/>
  <c r="K12" i="1"/>
  <c r="K8" i="1"/>
  <c r="K4" i="11"/>
  <c r="K13" i="11"/>
  <c r="K6" i="10"/>
  <c r="K10" i="10"/>
  <c r="K14" i="10"/>
  <c r="K7" i="11"/>
  <c r="K11" i="11"/>
  <c r="K15" i="11"/>
  <c r="K8" i="11"/>
  <c r="K12" i="11"/>
  <c r="K7" i="12"/>
  <c r="K11" i="12"/>
  <c r="K6" i="12"/>
  <c r="K10" i="12"/>
  <c r="K14" i="12"/>
  <c r="K5" i="12"/>
  <c r="K9" i="12"/>
  <c r="K13" i="12"/>
  <c r="K4" i="12"/>
  <c r="K8" i="12"/>
  <c r="K12" i="12"/>
  <c r="K6" i="11"/>
  <c r="K10" i="11"/>
  <c r="K14" i="11"/>
  <c r="K5" i="11"/>
  <c r="K9" i="11"/>
  <c r="K13" i="10"/>
  <c r="K5" i="10"/>
  <c r="K9" i="10"/>
  <c r="K7" i="10"/>
  <c r="K11" i="10"/>
  <c r="K4" i="10"/>
  <c r="K8" i="10"/>
  <c r="K12" i="10"/>
</calcChain>
</file>

<file path=xl/sharedStrings.xml><?xml version="1.0" encoding="utf-8"?>
<sst xmlns="http://schemas.openxmlformats.org/spreadsheetml/2006/main" count="834" uniqueCount="237">
  <si>
    <t>Performance Relative to Proficiency</t>
  </si>
  <si>
    <t>Performance Relative to the Test as a Whole</t>
  </si>
  <si>
    <t>Number and Quantity: Extend the properties of exponents to rational exponents. [Target A]</t>
  </si>
  <si>
    <t>-</t>
  </si>
  <si>
    <t>- -</t>
  </si>
  <si>
    <t>+</t>
  </si>
  <si>
    <t>Performance is above the Proficiency Standard</t>
  </si>
  <si>
    <t>Number and Quantity: Use properties of rational and irrational numbers. [B]</t>
  </si>
  <si>
    <t>=</t>
  </si>
  <si>
    <t>- =</t>
  </si>
  <si>
    <t>Performance is near the Proficiency Standard</t>
  </si>
  <si>
    <t>Number and Quantity: Reason quantitatively and use units to solve problems. [C]</t>
  </si>
  <si>
    <t>- +</t>
  </si>
  <si>
    <t>Performance is below the Proficiency Standard</t>
  </si>
  <si>
    <t>Algebra: Interpret the structure of expressions. [D]</t>
  </si>
  <si>
    <t>= -</t>
  </si>
  <si>
    <t>*</t>
  </si>
  <si>
    <t>Insufficient Information</t>
  </si>
  <si>
    <t>Algebra: Write expressions in equivalent forms to solve problems. [E]</t>
  </si>
  <si>
    <t>= =</t>
  </si>
  <si>
    <t>Algebra: Perform arithmetic operations on polynomials. [F]</t>
  </si>
  <si>
    <t>= +</t>
  </si>
  <si>
    <t>Performance is better than on the rest of the test</t>
  </si>
  <si>
    <t>Algebra: Create equations that describe numbers or relationships. [G]</t>
  </si>
  <si>
    <t>+ -</t>
  </si>
  <si>
    <t>Performance is similar to performance on the test as a whole</t>
  </si>
  <si>
    <t>Algebra: Understand solving equations as a process of reasoning and explain the reasoning. [H]</t>
  </si>
  <si>
    <t>+ =</t>
  </si>
  <si>
    <t>Performance is worse than on the rest of the test</t>
  </si>
  <si>
    <t>Algebra: Solve equations and inequalities in one variable. [I]</t>
  </si>
  <si>
    <t>+ +</t>
  </si>
  <si>
    <t>Algebra: Represent and solve equations and inequalities graphically. [J]</t>
  </si>
  <si>
    <t>Functions: Understand the concept of a function and use function notation. [K]</t>
  </si>
  <si>
    <t>Functions: Interpret functions that arise in applications in terms of a context. [L]</t>
  </si>
  <si>
    <t>Functions: Analyze functions using different representations. [M]</t>
  </si>
  <si>
    <t>Functions: Build a function that models a relationship between two quantities. [N]</t>
  </si>
  <si>
    <t>Geometry: Define trigonometric ratios and solve problems involving right triangles. [O]</t>
  </si>
  <si>
    <t>Statistics and Probability: Summarize, represent, and interpret data on a single count or measurement variable. [P]</t>
  </si>
  <si>
    <t>Priority Clusters are Highlighted</t>
  </si>
  <si>
    <t>2018-19</t>
  </si>
  <si>
    <t>2017-18</t>
  </si>
  <si>
    <t>Overall Performance</t>
  </si>
  <si>
    <t>Color Key</t>
  </si>
  <si>
    <t>Assessment Targets within Claim 1 (Concepts and Procedures)</t>
  </si>
  <si>
    <t>Know that there are numbers that are not rational, and approximate them by rational numbers. [Target A]</t>
  </si>
  <si>
    <t>Work with radicals and integer exponents. [Target B]</t>
  </si>
  <si>
    <t>Understand the connections between proportional relationships, lines, and linear equations. [Target C]</t>
  </si>
  <si>
    <t>Analyze and solve linear equations and pairs of simultaneous linear equations. [Target D]</t>
  </si>
  <si>
    <t>Define, evaluate, and compare functions. [Target E]</t>
  </si>
  <si>
    <t>Use functions to model relationships between quantities. [Target F]</t>
  </si>
  <si>
    <t>Understand congruence and similarity using physical models, transparencies, or geometry software. [Target G]</t>
  </si>
  <si>
    <t>Understand and apply the Pythagorean theorem. [Target H]</t>
  </si>
  <si>
    <t>Solve real-world and mathematical problems involving volume of cylinders, cones and spheres. [Target I]</t>
  </si>
  <si>
    <t>Investigate patterns of association in bivariate data. [Target J]</t>
  </si>
  <si>
    <t>Analyze proportional relationships and use them to solve real-world and mathematical problems. [Target A]</t>
  </si>
  <si>
    <t>Apply and extend previous understandings of operations with fractions to add, subtract, multiply, and divide rational numbers. [Target B]</t>
  </si>
  <si>
    <t>Use properties of operations to generate equivalent expressions. [Target C]</t>
  </si>
  <si>
    <t>Solve real-life and mathematical problems using numerical and algebraic expressions and equations. [Target D]</t>
  </si>
  <si>
    <t>Draw, construct, and describe geometrical figures and describe the relationship between them. [Target E]</t>
  </si>
  <si>
    <t>Solve real-life and mathematical problems involving angle measure, area, surface area, and volume. [Target F]</t>
  </si>
  <si>
    <t>Use random sampling to draw inferences about a population. [Target G]</t>
  </si>
  <si>
    <t>Draw informal comparative inferences about two populations. [Target H]</t>
  </si>
  <si>
    <t>Investigate chance processes and develop, use, and evaluate probability models. [Target I]</t>
  </si>
  <si>
    <t>Understand ratio concepts and use ratio reasoning to solve problems. [Target A]</t>
  </si>
  <si>
    <t>Apply and extend previous understandings of multiplication and division to divide fractions by fractions. [Target B]</t>
  </si>
  <si>
    <t>Compute fluently with multi-digit numbers and find common factors and multiples. [Target C]</t>
  </si>
  <si>
    <t>Apply and extend previous understandings of numbers to the system of rational numbers. [Target D]</t>
  </si>
  <si>
    <t>Apply and extend previous understandings of arithmetic to algebraic expressions. [Target E]</t>
  </si>
  <si>
    <t>Reason about and solve one-variable equations and inequalities. [Target F]</t>
  </si>
  <si>
    <t>Represent and analyze quantitative relationships between dependent and independent variables. [Target G]</t>
  </si>
  <si>
    <t>Solve real-world and mathematical problems involving area, surface area, and volume. [Target H]</t>
  </si>
  <si>
    <t>Develop understanding of statistical variability. [Target I]</t>
  </si>
  <si>
    <t>Summarize and describe distributions. [Target J]</t>
  </si>
  <si>
    <t>Write and interpret numerical expressions. [Target A]</t>
  </si>
  <si>
    <t>Analyze patterns and relationships. [Target B]</t>
  </si>
  <si>
    <t>Understand the place value system. [Target C]</t>
  </si>
  <si>
    <t>Perform operations with multi-digit whole numbers and with decimals to hundredths. [Target D]</t>
  </si>
  <si>
    <t>Use equivalent fractions as a strategy to add and subtract fractions. [Target E]</t>
  </si>
  <si>
    <t>Apply and extend previous understandings of multiplication and division to multiply and divide fractions. [Target F]</t>
  </si>
  <si>
    <t>Convert like measurement units within a given measurement system. [Target G]</t>
  </si>
  <si>
    <t>Represent and interpret data. [Target H]</t>
  </si>
  <si>
    <t>Geometric measurement: understand concepts of volume and relate volume to multiplication and to addition. [Target I]</t>
  </si>
  <si>
    <t>Graph points on the coordinate plane to solve real-world and mathematical problems. [Target J]</t>
  </si>
  <si>
    <t>Classify two-dimensional figures into categories based on their properties. [Target K]</t>
  </si>
  <si>
    <t>Use the four operations with whole numbers to solve problems. [Target A]</t>
  </si>
  <si>
    <t>Gain familiarity with factors and multiples. [Target B]</t>
  </si>
  <si>
    <t>Generate and analyze patterns. [Target C]</t>
  </si>
  <si>
    <t>Generalize place value understanding for multi-digit whole numbers. [Target D]</t>
  </si>
  <si>
    <t>Use place value understanding and properties of operations to perform multi-digit arithmetic. [Target E]</t>
  </si>
  <si>
    <t>Extend understanding of fraction equivalence and ordering. [Target F]</t>
  </si>
  <si>
    <t>Build fractions from unit fractions by applying and extending previous understandings of operations on whole numbers. [Target G]</t>
  </si>
  <si>
    <t>Understand decimal notation for fractions, and compare decimal fractions. [Target H]</t>
  </si>
  <si>
    <t>Solve problems involving measurement and conversion of measurements from a larger unit to a smaller unit. [Target I]</t>
  </si>
  <si>
    <t>Represent and interpret data. [Target J]</t>
  </si>
  <si>
    <t>Geometric measurement: understand concepts of angle and measure angles. [Target K]</t>
  </si>
  <si>
    <t>Draw and identify lines and angles, and classify shapes by properties of their lines and angles. [Target L]</t>
  </si>
  <si>
    <t>Represent and solve problems involving multiplication and division. [Target A]</t>
  </si>
  <si>
    <t>Understand properties of multiplication and the relationship between multiplication and division. [Target B]</t>
  </si>
  <si>
    <t>Multiply and divide within 100. [Target C]</t>
  </si>
  <si>
    <t>Solve problems involving the four operations, and identify and explain patterns in arithmetic. [Target D]</t>
  </si>
  <si>
    <t>Develop understanding of fractions as numbers. [Target F]</t>
  </si>
  <si>
    <t>Solve problems involving measurement and estimation of intervals of time, liquid volumes, and masses of objects. [Target G]</t>
  </si>
  <si>
    <t>Geometric measurement: understand concepts of area and relate area to multiplication and to addition. [Target I]</t>
  </si>
  <si>
    <t>Geometric measurement: recognize perimeter as an attribute of plane figures and distinguish between linear and area measures. [Target J]</t>
  </si>
  <si>
    <t>Reason with shapes and their attributes. [Target K]</t>
  </si>
  <si>
    <t>Represent and solve problems involving multiplication and division.</t>
  </si>
  <si>
    <t>Understand properties of multiplication and the relationship between multiplication and division.</t>
  </si>
  <si>
    <t>Multiply and divide within 100.</t>
  </si>
  <si>
    <t>Solve problems involving the four operations, and identify and explain patterns in arithmetic.</t>
  </si>
  <si>
    <t>Use place value understanding and properties of operations to perform multi-digit arithmetic.</t>
  </si>
  <si>
    <t>Develop understanding of fractions as numbers.</t>
  </si>
  <si>
    <t>Solve problems involving measurement and estimation of intervals of time, liquid volumes, and masses of objects.</t>
  </si>
  <si>
    <t>Represent and interpret data.</t>
  </si>
  <si>
    <t>Geometric measurement: understand concepts of area and relate area to multiplication and to addition.</t>
  </si>
  <si>
    <t>Geometric measurement: recognize perimeter as an attribute of plane figures and distinguish between linear and area measures.</t>
  </si>
  <si>
    <t>Reason with shapes and their attributes.</t>
  </si>
  <si>
    <t>Use the four operations with whole numbers to solve problems.</t>
  </si>
  <si>
    <t>Gain familiarity with factors and multiples.</t>
  </si>
  <si>
    <t>Generate and analyze patterns.</t>
  </si>
  <si>
    <t>Generalize place value understanding for multi-digit whole numbers.</t>
  </si>
  <si>
    <t>Extend understanding of fraction equivalence and ordering.</t>
  </si>
  <si>
    <t>Build fractions from unit fractions by applying and extending previous understandings of operations on whole numbers.</t>
  </si>
  <si>
    <t>Understand decimal notation for fractions, and compare decimal fractions.</t>
  </si>
  <si>
    <t>Solve problems involving measurement and conversion of measurements from a larger unit to a smaller unit.</t>
  </si>
  <si>
    <t>Geometric measurement: understand concepts of angle and measure angles.</t>
  </si>
  <si>
    <t>Draw and identify lines and angles, and classify shapes by properties of their lines and angles.</t>
  </si>
  <si>
    <t>Write and interpret numerical expressions.</t>
  </si>
  <si>
    <t>Analyze patterns and relationships.</t>
  </si>
  <si>
    <t>Understand the place value system.</t>
  </si>
  <si>
    <t>Perform operations with multi-digit whole numbers and with decimals to hundredths.</t>
  </si>
  <si>
    <t>Use equivalent fractions as a strategy to add and subtract fractions.</t>
  </si>
  <si>
    <t>Apply and extend previous understandings of multiplication and division to multiply and divide fractions.</t>
  </si>
  <si>
    <t>Convert like measurement units within a given measurement system.</t>
  </si>
  <si>
    <t>Geometric measurement: understand concepts of volume and relate volume to multiplication and to addition.</t>
  </si>
  <si>
    <t>Graph points on the coordinate plane to solve real-world and mathematical problems.</t>
  </si>
  <si>
    <t>Classify two-dimensional figures into categories based on their properties.</t>
  </si>
  <si>
    <t>Understand ratio concepts and use ratio reasoning to solve problems.</t>
  </si>
  <si>
    <t>Apply and extend previous understandings of multiplication and division to divide fractions by fractions.</t>
  </si>
  <si>
    <t>Compute fluently with multi-digit numbers and find common factors and multiples.</t>
  </si>
  <si>
    <t>Apply and extend previous understandings of numbers to the system of rational numbers.</t>
  </si>
  <si>
    <t>Apply and extend previous understandings of arithmetic to algebraic expressions.</t>
  </si>
  <si>
    <t>Reason about and solve one-variable equations and inequalities.</t>
  </si>
  <si>
    <t>Represent and analyze quantitative relationships between dependent and independent variables.</t>
  </si>
  <si>
    <t>Solve real-world and mathematical problems involving area, surface area, and volume.</t>
  </si>
  <si>
    <t>Develop understanding of statistical variability.</t>
  </si>
  <si>
    <t>Summarize and describe distributions.</t>
  </si>
  <si>
    <t>Analyze proportional relationships and use them to solve real-world and mathematical problems.</t>
  </si>
  <si>
    <t>Apply and extend previous understandings of operations with fractions to add, subtract, multiply, and divide rational numbers.</t>
  </si>
  <si>
    <t>Use properties of operations to generate equivalent expressions.</t>
  </si>
  <si>
    <t>Solve real-life and mathematical problems using numerical and algebraic expressions and equations.</t>
  </si>
  <si>
    <t>Draw, construct, and describe geometrical figures and describe the relationship between them.</t>
  </si>
  <si>
    <t>Solve real-life and mathematical problems involving angle measure, area, surface area, and volume.</t>
  </si>
  <si>
    <t>Use random sampling to draw inferences about a population.</t>
  </si>
  <si>
    <t>Draw informal comparative inferences about two populations.</t>
  </si>
  <si>
    <t>Investigate chance processes and develop, use, and evaluate probability models.</t>
  </si>
  <si>
    <t>Know that there are numbers that are not rational, and approximate them by rational numbers.</t>
  </si>
  <si>
    <t>Work with radicals and integer exponents.</t>
  </si>
  <si>
    <t>Understand the connections between proportional relationships, lines, and linear equations.</t>
  </si>
  <si>
    <t>Analyze and solve linear equations and pairs of simultaneous linear equations.</t>
  </si>
  <si>
    <t>Define, evaluate, and compare functions.</t>
  </si>
  <si>
    <t>Use functions to model relationships between quantities.</t>
  </si>
  <si>
    <t>Understand congruence and similarity using physical models, transparencies, or geometry software.</t>
  </si>
  <si>
    <t>Understand and apply the Pythagorean theorem.</t>
  </si>
  <si>
    <t>Solve real-world and mathematical problems involving volume of cylinders, cones and spheres.</t>
  </si>
  <si>
    <t>Investigate patterns of association in bivariate data.</t>
  </si>
  <si>
    <t>HS</t>
  </si>
  <si>
    <t>Number and Quantity: Extend the properties of exponents to rational exponents.</t>
  </si>
  <si>
    <t>Number and Quantity: Use properties of rational and irrational numbers.</t>
  </si>
  <si>
    <t>Number and Quantity: Reason quantitatively and use units to solve problems.</t>
  </si>
  <si>
    <t>Algebra: Interpret the structure of expressions.</t>
  </si>
  <si>
    <t>Algebra: Write expressions in equivalent forms to solve problems.</t>
  </si>
  <si>
    <t>Algebra: Perform arithmetic operations on polynomials.</t>
  </si>
  <si>
    <t>Algebra: Create equations that describe numbers or relationships.</t>
  </si>
  <si>
    <t>Algebra: Understand solving equations as a process of reasoning and explain the reasoning.</t>
  </si>
  <si>
    <t>Algebra: Solve equations and inequalities in one variable.</t>
  </si>
  <si>
    <t>Algebra: Represent and solve equations and inequalities graphically.</t>
  </si>
  <si>
    <t>Functions: Understand the concept of a function and use function notation.</t>
  </si>
  <si>
    <t>Functions: Interpret functions that arise in applications in terms of a context.</t>
  </si>
  <si>
    <t>Functions: Analyze functions using different representations.</t>
  </si>
  <si>
    <t>Functions: Build a function that models a relationship between two quantities.</t>
  </si>
  <si>
    <t>Geometry: Define trigonometric ratios and solve problems involving right triangles.</t>
  </si>
  <si>
    <t>Statistics and Probability: Summarize, represent, and interpret data on a single count or measurement variable.</t>
  </si>
  <si>
    <t>Grade 3</t>
  </si>
  <si>
    <t>Grade 4</t>
  </si>
  <si>
    <t>Grade 5</t>
  </si>
  <si>
    <t>Grade 6</t>
  </si>
  <si>
    <t>Grade 7</t>
  </si>
  <si>
    <t>Grade 8</t>
  </si>
  <si>
    <t>Professional Learning &amp; Resources</t>
  </si>
  <si>
    <t>Actions &amp; Goals</t>
  </si>
  <si>
    <t>Monitoring Routines</t>
  </si>
  <si>
    <t>What actions and professional learning can support improvement on the identified targets?
How will we monitor progress in supporting instructional practices?</t>
  </si>
  <si>
    <t>Guiding Questions</t>
  </si>
  <si>
    <t>List two Claim 1 Mathematics Target priorities</t>
  </si>
  <si>
    <t>Do our instructional resources provide students the opportunity to learn the knowledge and skills aligned to standards? 
Is our pacing adequate?
Are we engaging students with high-level instructional practices?
Do teachers and students know what proficiency looks like?</t>
  </si>
  <si>
    <t>List success criteria needed to demonstrate proficiency (Achievement Level Descriptors)</t>
  </si>
  <si>
    <t>Access the Math Crosswalk Companions for connections among Claims, Targets, Standards, and Achievement Level Descriptors</t>
  </si>
  <si>
    <t>Grade 3:  bit.ly/ode-mathx-g3</t>
  </si>
  <si>
    <t>Grade 4:  bit.ly/ode-mathx-g4</t>
  </si>
  <si>
    <t>Grade 5:  bit.ly/ode-mathx-g5</t>
  </si>
  <si>
    <t>Grade 6:  bit.ly/ode-mathx-g6</t>
  </si>
  <si>
    <t>Grade 7:  bit.ly/ode-mathx-g7</t>
  </si>
  <si>
    <t>Grade 8:  bit.ly/ode-mathx-g8</t>
  </si>
  <si>
    <t>High School:  bit.ly/ode-mathx-g11</t>
  </si>
  <si>
    <t>Target report information and resources:  bit.ly/target_report_resources</t>
  </si>
  <si>
    <t>ODE Math Assessment Home:  bit.ly/osas_math</t>
  </si>
  <si>
    <t>List the standards associated with each 
Claim 1 Target priority</t>
  </si>
  <si>
    <t>Grade 4 Math</t>
  </si>
  <si>
    <t>Grade 3 Math</t>
  </si>
  <si>
    <t>Grade 5 Math</t>
  </si>
  <si>
    <t>Grade 6 Math</t>
  </si>
  <si>
    <t>Grade 7 Math</t>
  </si>
  <si>
    <t>3-Year
Trend</t>
  </si>
  <si>
    <t>Grade 8 Math</t>
  </si>
  <si>
    <t>Grade 11 Math</t>
  </si>
  <si>
    <t>2021-22</t>
  </si>
  <si>
    <t>Enter District or School Here</t>
  </si>
  <si>
    <t>Proficient?</t>
  </si>
  <si>
    <t>Weak or Strong?</t>
  </si>
  <si>
    <t>TARGET A</t>
  </si>
  <si>
    <t>TARGET B</t>
  </si>
  <si>
    <t>TARGET C</t>
  </si>
  <si>
    <t>TARGET D</t>
  </si>
  <si>
    <t>TARGET E</t>
  </si>
  <si>
    <t>TARGET F</t>
  </si>
  <si>
    <t>TARGET G</t>
  </si>
  <si>
    <t>TARGET H</t>
  </si>
  <si>
    <t>TARGET I</t>
  </si>
  <si>
    <t>TARGET J</t>
  </si>
  <si>
    <t>TARGET K</t>
  </si>
  <si>
    <t>TARGET L</t>
  </si>
  <si>
    <t>TARGET M</t>
  </si>
  <si>
    <t>TARGET N</t>
  </si>
  <si>
    <t>TARGET O</t>
  </si>
  <si>
    <t>TARGET P</t>
  </si>
  <si>
    <t>High School</t>
  </si>
  <si>
    <t>INSTRUCTIONS: This Target Trend Report automatically populates.
     &gt;&gt;&gt; THIS IS THE ONLY SHEET THAT WILL NEED TO BE EDITED! &lt;&lt;&lt;
1. Enter the District or School name in cell B1.
2. Access the Centralized Reporting System through the OSAS Portal. Use the filters to select the desired assessment under the "OSAS" test group and use "Change Reporting Time Period" to select the desired administration year.
3. Use the table in cells C4:E10 to enter the overall percentage of students in the district or school who are proficient. These percentages can be "Performance on Tests" screen as the sum of Level 3 (green) and Level 4 (blue) percentages.
4. Select a desired grade level, then expand the desired Claim menu. Scroll to the right to see each target within that claim.
5. Manually enter target data as follows:
For "Proficient?" enter + for checkmark, = for half-filled circle, - for X, and * for *.
For "Weak or Strong?" enter +, =, -, and * as shown. 
6. Data will automatically populate on each grade level tab. Verify that target data on each tab has updated accurately.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</si>
</sst>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color rgb="FF000000"/>
      <name val="Arial"/>
    </font>
    <font>
      <b/>
      <sz val="18"/>
      <color rgb="FF000000"/>
      <name val="Arial"/>
      <family val="2"/>
    </font>
    <font>
      <b/>
      <sz val="12"/>
      <color rgb="FF000000"/>
      <name val="Arial"/>
      <family val="2"/>
    </font>
    <font>
      <sz val="10"/>
      <color rgb="FF000000"/>
      <name val="Arial"/>
      <family val="2"/>
    </font>
    <font>
      <b/>
      <sz val="10"/>
      <color rgb="FF000000"/>
      <name val="Arial"/>
      <family val="2"/>
    </font>
    <font>
      <sz val="18"/>
      <color rgb="FF000000"/>
      <name val="Arial"/>
      <family val="2"/>
    </font>
    <font>
      <b/>
      <sz val="14"/>
      <color rgb="FF000000"/>
      <name val="Arial"/>
      <family val="2"/>
    </font>
    <font>
      <sz val="14"/>
      <name val="Arial"/>
      <family val="2"/>
    </font>
    <font>
      <u/>
      <sz val="10"/>
      <color theme="10"/>
      <name val="Arial"/>
      <family val="2"/>
    </font>
    <font>
      <sz val="18"/>
      <name val="Arial"/>
      <family val="2"/>
    </font>
    <font>
      <b/>
      <i/>
      <sz val="12"/>
      <color rgb="FF000000"/>
      <name val="Arial"/>
      <family val="2"/>
    </font>
    <font>
      <u/>
      <sz val="9"/>
      <color theme="10"/>
      <name val="Arial"/>
      <family val="2"/>
    </font>
    <font>
      <b/>
      <sz val="14"/>
      <color theme="1"/>
      <name val="Calibri"/>
      <family val="2"/>
      <scheme val="minor"/>
    </font>
    <font>
      <b/>
      <i/>
      <sz val="14"/>
      <color theme="1"/>
      <name val="Calibri"/>
      <family val="2"/>
      <scheme val="minor"/>
    </font>
    <font>
      <b/>
      <u/>
      <sz val="14"/>
      <color theme="1"/>
      <name val="Calibri"/>
      <family val="2"/>
      <scheme val="minor"/>
    </font>
    <font>
      <b/>
      <sz val="12"/>
      <color theme="1"/>
      <name val="Calibri"/>
      <family val="2"/>
      <scheme val="minor"/>
    </font>
    <font>
      <sz val="14"/>
      <color rgb="FF000000"/>
      <name val="Arial"/>
      <family val="2"/>
    </font>
    <font>
      <u/>
      <sz val="14"/>
      <color theme="10"/>
      <name val="Arial"/>
      <family val="2"/>
    </font>
    <font>
      <b/>
      <sz val="20"/>
      <color rgb="FF000000"/>
      <name val="Arial"/>
      <family val="2"/>
    </font>
    <font>
      <b/>
      <i/>
      <sz val="16"/>
      <color rgb="FF000000"/>
      <name val="Arial"/>
      <family val="2"/>
    </font>
    <font>
      <b/>
      <i/>
      <sz val="14"/>
      <name val="Arial"/>
      <family val="2"/>
    </font>
    <font>
      <u/>
      <sz val="11"/>
      <color theme="10"/>
      <name val="Arial"/>
      <family val="2"/>
    </font>
    <font>
      <b/>
      <sz val="10"/>
      <color rgb="FF000000"/>
      <name val="Calibri"/>
      <family val="2"/>
      <scheme val="minor"/>
    </font>
    <font>
      <sz val="10"/>
      <color rgb="FF000000"/>
      <name val="Calibri"/>
      <family val="2"/>
      <scheme val="minor"/>
    </font>
    <font>
      <sz val="20"/>
      <color rgb="FF000000"/>
      <name val="Calibri"/>
      <family val="2"/>
      <scheme val="minor"/>
    </font>
    <font>
      <sz val="11"/>
      <color rgb="FF000000"/>
      <name val="Calibri"/>
      <family val="2"/>
    </font>
    <font>
      <sz val="12"/>
      <color theme="1"/>
      <name val="Calibri"/>
      <family val="2"/>
      <scheme val="minor"/>
    </font>
  </fonts>
  <fills count="18">
    <fill>
      <patternFill patternType="none"/>
    </fill>
    <fill>
      <patternFill patternType="gray125"/>
    </fill>
    <fill>
      <patternFill patternType="solid">
        <fgColor rgb="FFEFEFEF"/>
        <bgColor rgb="FFEFEFEF"/>
      </patternFill>
    </fill>
    <fill>
      <patternFill patternType="solid">
        <fgColor rgb="FFFF0000"/>
        <bgColor rgb="FFFF0000"/>
      </patternFill>
    </fill>
    <fill>
      <patternFill patternType="solid">
        <fgColor rgb="FFFFC000"/>
        <bgColor rgb="FFF4CCCC"/>
      </patternFill>
    </fill>
    <fill>
      <patternFill patternType="solid">
        <fgColor theme="9" tint="0.79998168889431442"/>
        <bgColor rgb="FFFF9900"/>
      </patternFill>
    </fill>
    <fill>
      <patternFill patternType="solid">
        <fgColor theme="9" tint="0.39997558519241921"/>
        <bgColor rgb="FFFFFF00"/>
      </patternFill>
    </fill>
    <fill>
      <patternFill patternType="solid">
        <fgColor theme="9"/>
        <bgColor rgb="FFB6D7A8"/>
      </patternFill>
    </fill>
    <fill>
      <patternFill patternType="solid">
        <fgColor theme="8" tint="0.39997558519241921"/>
        <bgColor rgb="FF6AA84F"/>
      </patternFill>
    </fill>
    <fill>
      <patternFill patternType="solid">
        <fgColor theme="8"/>
        <bgColor rgb="FF6D9EEB"/>
      </patternFill>
    </fill>
    <fill>
      <patternFill patternType="solid">
        <fgColor theme="4"/>
        <bgColor rgb="FF1155CC"/>
      </patternFill>
    </fill>
    <fill>
      <patternFill patternType="solid">
        <fgColor rgb="FFFFC7CE"/>
        <bgColor rgb="FFE06666"/>
      </patternFill>
    </fill>
    <fill>
      <patternFill patternType="solid">
        <fgColor theme="7" tint="0.79998168889431442"/>
        <bgColor indexed="64"/>
      </patternFill>
    </fill>
    <fill>
      <patternFill patternType="solid">
        <fgColor theme="7" tint="0.79998168889431442"/>
        <bgColor rgb="FFFFF2CC"/>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s>
  <borders count="7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000000"/>
      </bottom>
      <diagonal/>
    </border>
  </borders>
  <cellStyleXfs count="4">
    <xf numFmtId="0" fontId="0" fillId="0" borderId="0"/>
    <xf numFmtId="0" fontId="8" fillId="0" borderId="0" applyNumberFormat="0" applyFill="0" applyBorder="0" applyAlignment="0" applyProtection="0"/>
    <xf numFmtId="0" fontId="25" fillId="0" borderId="0" applyBorder="0"/>
    <xf numFmtId="0" fontId="26" fillId="0" borderId="0"/>
  </cellStyleXfs>
  <cellXfs count="224">
    <xf numFmtId="0" fontId="0" fillId="0" borderId="0" xfId="0" applyFont="1" applyAlignment="1"/>
    <xf numFmtId="0" fontId="0" fillId="0" borderId="0" xfId="0" applyFont="1" applyAlignment="1">
      <alignment vertical="center"/>
    </xf>
    <xf numFmtId="0" fontId="0" fillId="0" borderId="0" xfId="0" applyFont="1" applyAlignment="1"/>
    <xf numFmtId="0" fontId="3" fillId="0" borderId="0" xfId="0" applyNumberFormat="1" applyFont="1"/>
    <xf numFmtId="0" fontId="0" fillId="0" borderId="0" xfId="0" applyNumberFormat="1" applyFont="1" applyAlignment="1"/>
    <xf numFmtId="0" fontId="3" fillId="0" borderId="0" xfId="0" applyNumberFormat="1" applyFont="1" applyAlignment="1">
      <alignment vertical="center" wrapText="1"/>
    </xf>
    <xf numFmtId="0" fontId="0" fillId="0" borderId="0" xfId="0" applyNumberFormat="1" applyFont="1" applyAlignment="1">
      <alignment vertical="center"/>
    </xf>
    <xf numFmtId="0" fontId="3" fillId="0" borderId="0" xfId="0" applyNumberFormat="1" applyFont="1" applyAlignment="1">
      <alignment vertical="center"/>
    </xf>
    <xf numFmtId="2" fontId="1" fillId="3" borderId="22" xfId="0" applyNumberFormat="1" applyFont="1" applyFill="1" applyBorder="1" applyAlignment="1">
      <alignment horizontal="center" vertical="center"/>
    </xf>
    <xf numFmtId="2" fontId="1" fillId="11" borderId="16" xfId="0" applyNumberFormat="1" applyFont="1" applyFill="1" applyBorder="1" applyAlignment="1">
      <alignment horizontal="center" vertical="center"/>
    </xf>
    <xf numFmtId="2" fontId="1" fillId="4" borderId="16" xfId="0" applyNumberFormat="1" applyFont="1" applyFill="1" applyBorder="1" applyAlignment="1">
      <alignment horizontal="center" vertical="center"/>
    </xf>
    <xf numFmtId="2" fontId="1" fillId="5" borderId="16" xfId="0" quotePrefix="1" applyNumberFormat="1" applyFont="1" applyFill="1" applyBorder="1" applyAlignment="1">
      <alignment horizontal="center" vertical="center"/>
    </xf>
    <xf numFmtId="2" fontId="1" fillId="6" borderId="16" xfId="0" quotePrefix="1" applyNumberFormat="1" applyFont="1" applyFill="1" applyBorder="1" applyAlignment="1">
      <alignment horizontal="center" vertical="center"/>
    </xf>
    <xf numFmtId="2" fontId="1" fillId="7" borderId="16" xfId="0" quotePrefix="1" applyNumberFormat="1" applyFont="1" applyFill="1" applyBorder="1" applyAlignment="1">
      <alignment horizontal="center" vertical="center"/>
    </xf>
    <xf numFmtId="2" fontId="1" fillId="8" borderId="16" xfId="0" quotePrefix="1" applyNumberFormat="1" applyFont="1" applyFill="1" applyBorder="1" applyAlignment="1">
      <alignment horizontal="center" vertical="center"/>
    </xf>
    <xf numFmtId="2" fontId="1" fillId="9" borderId="16" xfId="0" quotePrefix="1" applyNumberFormat="1" applyFont="1" applyFill="1" applyBorder="1" applyAlignment="1">
      <alignment horizontal="center" vertical="center"/>
    </xf>
    <xf numFmtId="2" fontId="1" fillId="10" borderId="18" xfId="0" quotePrefix="1" applyNumberFormat="1" applyFont="1" applyFill="1" applyBorder="1" applyAlignment="1">
      <alignment horizontal="center" vertical="center"/>
    </xf>
    <xf numFmtId="49" fontId="5" fillId="0" borderId="25" xfId="0" quotePrefix="1" applyNumberFormat="1" applyFont="1" applyBorder="1" applyAlignment="1">
      <alignment horizontal="center" vertical="center" wrapText="1"/>
    </xf>
    <xf numFmtId="0" fontId="5" fillId="0" borderId="26" xfId="0" quotePrefix="1"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49" fontId="5" fillId="0" borderId="28" xfId="0" quotePrefix="1" applyNumberFormat="1" applyFont="1" applyBorder="1" applyAlignment="1">
      <alignment horizontal="center" vertical="center" wrapText="1"/>
    </xf>
    <xf numFmtId="0" fontId="1" fillId="0" borderId="15" xfId="0" applyNumberFormat="1" applyFont="1" applyFill="1" applyBorder="1" applyAlignment="1">
      <alignment horizontal="center" vertical="center"/>
    </xf>
    <xf numFmtId="0" fontId="1" fillId="0" borderId="26" xfId="0"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27" xfId="0" applyFont="1" applyBorder="1" applyAlignment="1">
      <alignment horizontal="center" vertical="center"/>
    </xf>
    <xf numFmtId="0" fontId="1" fillId="0" borderId="17" xfId="0" applyNumberFormat="1" applyFont="1" applyFill="1" applyBorder="1" applyAlignment="1">
      <alignment horizontal="center" vertical="center"/>
    </xf>
    <xf numFmtId="0" fontId="1" fillId="0" borderId="18"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5" fillId="0" borderId="37" xfId="0" applyNumberFormat="1" applyFont="1" applyBorder="1" applyAlignment="1">
      <alignment horizontal="center" vertical="center"/>
    </xf>
    <xf numFmtId="0" fontId="5" fillId="0" borderId="38" xfId="0" applyNumberFormat="1" applyFont="1" applyBorder="1" applyAlignment="1">
      <alignment horizontal="center" vertical="center"/>
    </xf>
    <xf numFmtId="0" fontId="5" fillId="0" borderId="39" xfId="0" applyNumberFormat="1" applyFont="1" applyBorder="1" applyAlignment="1">
      <alignment horizontal="center" vertical="center"/>
    </xf>
    <xf numFmtId="0" fontId="0" fillId="0" borderId="0" xfId="0"/>
    <xf numFmtId="0" fontId="12" fillId="0" borderId="0" xfId="0" applyFont="1" applyBorder="1" applyAlignment="1">
      <alignment vertical="center" wrapText="1"/>
    </xf>
    <xf numFmtId="0" fontId="0" fillId="0" borderId="0" xfId="0" applyBorder="1"/>
    <xf numFmtId="0" fontId="14" fillId="0" borderId="0" xfId="0" applyFont="1" applyBorder="1" applyAlignment="1">
      <alignment vertical="top" wrapText="1"/>
    </xf>
    <xf numFmtId="0" fontId="13" fillId="0" borderId="0" xfId="0" applyFont="1" applyFill="1" applyBorder="1" applyAlignment="1">
      <alignment vertical="center" wrapText="1"/>
    </xf>
    <xf numFmtId="0" fontId="11" fillId="0" borderId="10" xfId="1" applyNumberFormat="1" applyFont="1" applyFill="1" applyBorder="1" applyAlignment="1">
      <alignment horizontal="center" vertical="center"/>
    </xf>
    <xf numFmtId="0" fontId="11" fillId="0" borderId="0" xfId="1" applyNumberFormat="1" applyFont="1" applyFill="1" applyBorder="1" applyAlignment="1">
      <alignment horizontal="center" vertical="center"/>
    </xf>
    <xf numFmtId="0" fontId="10" fillId="0" borderId="0" xfId="0" applyNumberFormat="1" applyFont="1" applyFill="1" applyBorder="1" applyAlignment="1">
      <alignment horizontal="center" vertical="center" wrapText="1"/>
    </xf>
    <xf numFmtId="0" fontId="10" fillId="13" borderId="55" xfId="0" applyNumberFormat="1" applyFont="1" applyFill="1" applyBorder="1" applyAlignment="1">
      <alignment horizontal="center" vertical="center" wrapText="1"/>
    </xf>
    <xf numFmtId="0" fontId="6" fillId="2" borderId="53" xfId="0" applyNumberFormat="1" applyFont="1" applyFill="1" applyBorder="1" applyAlignment="1">
      <alignment horizontal="center" vertical="center" wrapText="1"/>
    </xf>
    <xf numFmtId="0" fontId="1" fillId="0" borderId="28" xfId="0" applyFont="1" applyBorder="1" applyAlignment="1">
      <alignment horizontal="center" vertical="center"/>
    </xf>
    <xf numFmtId="0" fontId="1" fillId="0" borderId="20" xfId="0" applyNumberFormat="1" applyFont="1" applyFill="1" applyBorder="1" applyAlignment="1">
      <alignment horizontal="center" vertical="center"/>
    </xf>
    <xf numFmtId="0" fontId="1" fillId="0" borderId="22" xfId="0" applyNumberFormat="1" applyFont="1" applyFill="1" applyBorder="1" applyAlignment="1">
      <alignment horizontal="center" vertical="center"/>
    </xf>
    <xf numFmtId="0" fontId="1" fillId="0" borderId="28" xfId="0" applyNumberFormat="1" applyFont="1" applyFill="1" applyBorder="1" applyAlignment="1">
      <alignment horizontal="center" vertical="center"/>
    </xf>
    <xf numFmtId="0" fontId="4" fillId="2" borderId="56" xfId="0" applyNumberFormat="1" applyFont="1" applyFill="1" applyBorder="1" applyAlignment="1">
      <alignment horizontal="center" vertical="center" wrapText="1"/>
    </xf>
    <xf numFmtId="0" fontId="4" fillId="2" borderId="57" xfId="0" applyNumberFormat="1" applyFont="1" applyFill="1" applyBorder="1" applyAlignment="1">
      <alignment horizontal="center" vertical="center" wrapText="1"/>
    </xf>
    <xf numFmtId="0" fontId="4" fillId="2" borderId="58" xfId="0" applyNumberFormat="1" applyFont="1" applyFill="1" applyBorder="1" applyAlignment="1">
      <alignment horizontal="center" vertical="center" wrapText="1"/>
    </xf>
    <xf numFmtId="0" fontId="4" fillId="2" borderId="51" xfId="0" applyNumberFormat="1" applyFont="1" applyFill="1" applyBorder="1" applyAlignment="1">
      <alignment horizontal="center" vertical="center" wrapText="1"/>
    </xf>
    <xf numFmtId="0" fontId="4" fillId="2" borderId="61" xfId="0" applyNumberFormat="1" applyFont="1" applyFill="1" applyBorder="1" applyAlignment="1">
      <alignment horizontal="center" vertical="center" wrapText="1"/>
    </xf>
    <xf numFmtId="0" fontId="4" fillId="2" borderId="62" xfId="0" applyNumberFormat="1" applyFont="1" applyFill="1" applyBorder="1" applyAlignment="1">
      <alignment horizontal="center" vertical="center" wrapText="1"/>
    </xf>
    <xf numFmtId="0" fontId="4" fillId="2" borderId="63" xfId="0" applyNumberFormat="1" applyFont="1" applyFill="1" applyBorder="1" applyAlignment="1">
      <alignment horizontal="center" vertical="center" wrapText="1"/>
    </xf>
    <xf numFmtId="0" fontId="3" fillId="0" borderId="0" xfId="0" applyNumberFormat="1" applyFont="1" applyBorder="1" applyAlignment="1">
      <alignment vertical="center" wrapText="1"/>
    </xf>
    <xf numFmtId="0" fontId="3" fillId="0" borderId="0" xfId="0" applyNumberFormat="1" applyFont="1" applyBorder="1" applyAlignment="1"/>
    <xf numFmtId="0" fontId="1" fillId="0" borderId="35" xfId="0" applyFont="1" applyFill="1" applyBorder="1" applyAlignment="1">
      <alignment horizontal="center" vertical="center"/>
    </xf>
    <xf numFmtId="0" fontId="1" fillId="0" borderId="35" xfId="0" quotePrefix="1" applyFont="1" applyFill="1" applyBorder="1" applyAlignment="1">
      <alignment horizontal="center" vertical="center"/>
    </xf>
    <xf numFmtId="0" fontId="1" fillId="0" borderId="33" xfId="0" quotePrefix="1" applyFont="1" applyFill="1" applyBorder="1" applyAlignment="1">
      <alignment horizontal="center" vertical="center"/>
    </xf>
    <xf numFmtId="0" fontId="1" fillId="0" borderId="47" xfId="0" applyFont="1" applyFill="1" applyBorder="1" applyAlignment="1">
      <alignment horizontal="center" vertical="center"/>
    </xf>
    <xf numFmtId="0" fontId="17" fillId="0" borderId="64" xfId="1" applyNumberFormat="1" applyFont="1" applyFill="1" applyBorder="1" applyAlignment="1">
      <alignment horizontal="center" vertical="center" wrapText="1"/>
    </xf>
    <xf numFmtId="0" fontId="17" fillId="0" borderId="38" xfId="1" applyNumberFormat="1" applyFont="1" applyFill="1" applyBorder="1" applyAlignment="1">
      <alignment horizontal="center" vertical="center" wrapText="1"/>
    </xf>
    <xf numFmtId="0" fontId="17" fillId="0" borderId="39" xfId="1" applyNumberFormat="1" applyFont="1" applyFill="1" applyBorder="1" applyAlignment="1">
      <alignment horizontal="center" vertical="center" wrapText="1"/>
    </xf>
    <xf numFmtId="0" fontId="19" fillId="0" borderId="23" xfId="0" applyNumberFormat="1" applyFont="1" applyFill="1" applyBorder="1" applyAlignment="1">
      <alignment horizontal="center" vertical="center"/>
    </xf>
    <xf numFmtId="0" fontId="19" fillId="0" borderId="23" xfId="0" applyNumberFormat="1" applyFont="1" applyBorder="1" applyAlignment="1">
      <alignment horizontal="center" vertical="center"/>
    </xf>
    <xf numFmtId="0" fontId="19" fillId="0" borderId="53" xfId="0" applyNumberFormat="1" applyFont="1" applyBorder="1" applyAlignment="1">
      <alignment horizontal="center" vertical="center"/>
    </xf>
    <xf numFmtId="0" fontId="5" fillId="0" borderId="64" xfId="0" applyNumberFormat="1" applyFont="1" applyBorder="1" applyAlignment="1">
      <alignment horizontal="center" vertical="center"/>
    </xf>
    <xf numFmtId="0" fontId="18" fillId="16" borderId="53" xfId="0" applyNumberFormat="1" applyFont="1" applyFill="1" applyBorder="1" applyAlignment="1">
      <alignment horizontal="center" vertical="center"/>
    </xf>
    <xf numFmtId="0" fontId="6" fillId="2" borderId="23" xfId="0" applyNumberFormat="1" applyFont="1" applyFill="1" applyBorder="1" applyAlignment="1">
      <alignment horizontal="center" vertical="center" wrapText="1"/>
    </xf>
    <xf numFmtId="0" fontId="21" fillId="12" borderId="70" xfId="1" applyNumberFormat="1" applyFont="1" applyFill="1" applyBorder="1" applyAlignment="1">
      <alignment vertical="center" wrapText="1"/>
    </xf>
    <xf numFmtId="0" fontId="21" fillId="12" borderId="54" xfId="1" applyNumberFormat="1" applyFont="1" applyFill="1" applyBorder="1" applyAlignment="1">
      <alignment vertical="center" wrapText="1"/>
    </xf>
    <xf numFmtId="0" fontId="21" fillId="0" borderId="54" xfId="1" applyNumberFormat="1" applyFont="1" applyFill="1" applyBorder="1" applyAlignment="1">
      <alignment vertical="center" wrapText="1"/>
    </xf>
    <xf numFmtId="0" fontId="21" fillId="0" borderId="54" xfId="1" applyNumberFormat="1" applyFont="1" applyBorder="1" applyAlignment="1">
      <alignment vertical="center" wrapText="1"/>
    </xf>
    <xf numFmtId="0" fontId="21" fillId="0" borderId="70" xfId="1" applyNumberFormat="1" applyFont="1" applyBorder="1" applyAlignment="1">
      <alignment vertical="center" wrapText="1"/>
    </xf>
    <xf numFmtId="0" fontId="21" fillId="0" borderId="70" xfId="1" applyNumberFormat="1" applyFont="1" applyFill="1" applyBorder="1" applyAlignment="1">
      <alignment vertical="center" wrapText="1"/>
    </xf>
    <xf numFmtId="0" fontId="21" fillId="13" borderId="54" xfId="1" applyNumberFormat="1" applyFont="1" applyFill="1" applyBorder="1" applyAlignment="1">
      <alignment vertical="center" wrapText="1"/>
    </xf>
    <xf numFmtId="0" fontId="23" fillId="0" borderId="0" xfId="0" applyFont="1" applyAlignment="1"/>
    <xf numFmtId="0" fontId="22" fillId="0" borderId="0" xfId="0" applyFont="1" applyFill="1" applyAlignment="1">
      <alignment horizontal="center"/>
    </xf>
    <xf numFmtId="0" fontId="22" fillId="14" borderId="15" xfId="0" applyFont="1" applyFill="1" applyBorder="1" applyAlignment="1">
      <alignment horizontal="center"/>
    </xf>
    <xf numFmtId="0" fontId="22" fillId="0" borderId="0" xfId="0" applyFont="1" applyAlignment="1">
      <alignment horizontal="center"/>
    </xf>
    <xf numFmtId="0" fontId="23" fillId="14" borderId="15" xfId="0" applyFont="1" applyFill="1" applyBorder="1" applyAlignment="1">
      <alignment horizontal="center"/>
    </xf>
    <xf numFmtId="0" fontId="23" fillId="0" borderId="0" xfId="0" applyFont="1" applyAlignment="1">
      <alignment horizontal="center" wrapText="1"/>
    </xf>
    <xf numFmtId="0" fontId="25" fillId="0" borderId="0" xfId="2" applyNumberFormat="1" applyFill="1" applyAlignment="1" applyProtection="1">
      <alignment horizontal="left"/>
    </xf>
    <xf numFmtId="0" fontId="0" fillId="0" borderId="0" xfId="0" applyNumberFormat="1" applyFill="1" applyAlignment="1" applyProtection="1">
      <alignment horizontal="left"/>
    </xf>
    <xf numFmtId="0" fontId="23" fillId="0" borderId="0" xfId="0" applyFont="1" applyAlignment="1">
      <alignment horizontal="center" wrapText="1"/>
    </xf>
    <xf numFmtId="0" fontId="22" fillId="14" borderId="0" xfId="0" applyFont="1" applyFill="1" applyAlignment="1">
      <alignment horizontal="center"/>
    </xf>
    <xf numFmtId="0" fontId="22" fillId="0" borderId="0" xfId="0" applyFont="1" applyAlignment="1">
      <alignment horizontal="center"/>
    </xf>
    <xf numFmtId="0" fontId="4" fillId="17" borderId="6" xfId="0" applyFont="1" applyFill="1" applyBorder="1" applyAlignment="1">
      <alignment horizontal="left" vertical="center" wrapText="1"/>
    </xf>
    <xf numFmtId="0" fontId="4" fillId="17"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23" fillId="0" borderId="0" xfId="0" applyFont="1" applyAlignment="1">
      <alignment horizontal="center"/>
    </xf>
    <xf numFmtId="0" fontId="24" fillId="0" borderId="0" xfId="0" applyFont="1" applyAlignment="1">
      <alignment horizontal="center" vertical="center" textRotation="90"/>
    </xf>
    <xf numFmtId="0" fontId="3" fillId="0" borderId="8" xfId="0" applyNumberFormat="1" applyFont="1" applyBorder="1" applyAlignment="1">
      <alignment horizontal="center" vertical="center" wrapText="1"/>
    </xf>
    <xf numFmtId="0" fontId="3" fillId="0" borderId="45" xfId="0" applyNumberFormat="1" applyFont="1" applyBorder="1" applyAlignment="1">
      <alignment horizontal="center" vertical="center" wrapText="1"/>
    </xf>
    <xf numFmtId="0" fontId="3" fillId="0" borderId="9" xfId="0" applyNumberFormat="1" applyFont="1" applyBorder="1" applyAlignment="1">
      <alignment horizontal="center" vertical="center" wrapText="1"/>
    </xf>
    <xf numFmtId="0" fontId="3" fillId="0" borderId="51" xfId="0" applyNumberFormat="1" applyFont="1" applyBorder="1" applyAlignment="1">
      <alignment horizontal="center" vertical="center" wrapText="1"/>
    </xf>
    <xf numFmtId="0" fontId="3" fillId="0" borderId="46" xfId="0" applyNumberFormat="1" applyFont="1" applyBorder="1" applyAlignment="1">
      <alignment horizontal="center"/>
    </xf>
    <xf numFmtId="0" fontId="3" fillId="0" borderId="0" xfId="0" applyNumberFormat="1" applyFont="1" applyBorder="1" applyAlignment="1">
      <alignment horizontal="center"/>
    </xf>
    <xf numFmtId="0" fontId="3" fillId="0" borderId="45" xfId="0" applyNumberFormat="1" applyFont="1" applyBorder="1" applyAlignment="1">
      <alignment horizontal="center"/>
    </xf>
    <xf numFmtId="0" fontId="3" fillId="0" borderId="52" xfId="0" applyNumberFormat="1" applyFont="1" applyBorder="1" applyAlignment="1">
      <alignment horizontal="center"/>
    </xf>
    <xf numFmtId="0" fontId="3" fillId="0" borderId="10" xfId="0" applyNumberFormat="1" applyFont="1" applyBorder="1" applyAlignment="1">
      <alignment horizontal="center"/>
    </xf>
    <xf numFmtId="0" fontId="3" fillId="0" borderId="51" xfId="0" applyNumberFormat="1" applyFont="1" applyBorder="1" applyAlignment="1">
      <alignment horizontal="center"/>
    </xf>
    <xf numFmtId="0" fontId="15" fillId="15" borderId="23" xfId="0" applyFont="1" applyFill="1" applyBorder="1" applyAlignment="1">
      <alignment horizontal="center" vertical="center" wrapText="1"/>
    </xf>
    <xf numFmtId="0" fontId="15" fillId="15" borderId="24" xfId="0" applyFont="1" applyFill="1" applyBorder="1" applyAlignment="1">
      <alignment horizontal="center" vertical="center" wrapText="1"/>
    </xf>
    <xf numFmtId="0" fontId="15" fillId="15" borderId="12" xfId="0" applyFont="1" applyFill="1" applyBorder="1" applyAlignment="1">
      <alignment horizontal="center" vertical="center" wrapText="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12" xfId="0" applyFont="1" applyBorder="1" applyAlignment="1">
      <alignment horizontal="center" vertical="center" wrapText="1"/>
    </xf>
    <xf numFmtId="0" fontId="3" fillId="0" borderId="20" xfId="0" applyNumberFormat="1" applyFont="1" applyBorder="1" applyAlignment="1">
      <alignment horizontal="center"/>
    </xf>
    <xf numFmtId="0" fontId="3" fillId="0" borderId="22" xfId="0" applyNumberFormat="1" applyFont="1" applyBorder="1" applyAlignment="1">
      <alignment horizontal="center"/>
    </xf>
    <xf numFmtId="0" fontId="3" fillId="0" borderId="15" xfId="0" applyNumberFormat="1" applyFont="1" applyBorder="1" applyAlignment="1">
      <alignment horizontal="center"/>
    </xf>
    <xf numFmtId="0" fontId="3" fillId="0" borderId="16" xfId="0" applyNumberFormat="1" applyFont="1" applyBorder="1" applyAlignment="1">
      <alignment horizontal="center"/>
    </xf>
    <xf numFmtId="0" fontId="3" fillId="0" borderId="17" xfId="0" applyNumberFormat="1" applyFont="1" applyBorder="1" applyAlignment="1">
      <alignment horizontal="center"/>
    </xf>
    <xf numFmtId="0" fontId="3" fillId="0" borderId="18" xfId="0" applyNumberFormat="1" applyFont="1" applyBorder="1" applyAlignment="1">
      <alignment horizontal="center"/>
    </xf>
    <xf numFmtId="0" fontId="12" fillId="0" borderId="2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8" xfId="0" applyFont="1" applyBorder="1" applyAlignment="1">
      <alignment horizontal="center" vertical="center" wrapText="1"/>
    </xf>
    <xf numFmtId="0" fontId="15" fillId="0" borderId="56" xfId="0" applyFont="1" applyBorder="1" applyAlignment="1">
      <alignment horizontal="center" vertical="center" wrapText="1"/>
    </xf>
    <xf numFmtId="0" fontId="15" fillId="0" borderId="58"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59"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2" xfId="0" applyFont="1" applyBorder="1" applyAlignment="1">
      <alignment horizontal="center" vertical="center" wrapText="1"/>
    </xf>
    <xf numFmtId="0" fontId="6" fillId="0" borderId="24" xfId="0" applyNumberFormat="1" applyFont="1" applyBorder="1" applyAlignment="1">
      <alignment horizontal="center" vertical="center"/>
    </xf>
    <xf numFmtId="0" fontId="6" fillId="0" borderId="12" xfId="0" applyNumberFormat="1" applyFont="1" applyBorder="1" applyAlignment="1">
      <alignment horizontal="center" vertical="center"/>
    </xf>
    <xf numFmtId="0" fontId="17" fillId="0" borderId="23" xfId="1" applyFont="1" applyBorder="1" applyAlignment="1">
      <alignment horizontal="center" vertical="center"/>
    </xf>
    <xf numFmtId="0" fontId="17" fillId="0" borderId="24" xfId="1" applyFont="1" applyBorder="1" applyAlignment="1">
      <alignment horizontal="center" vertical="center"/>
    </xf>
    <xf numFmtId="0" fontId="17" fillId="0" borderId="12" xfId="1" applyFont="1" applyBorder="1" applyAlignment="1">
      <alignment horizontal="center" vertical="center"/>
    </xf>
    <xf numFmtId="0" fontId="6" fillId="0" borderId="1"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6" fillId="0" borderId="23" xfId="0" applyNumberFormat="1" applyFont="1" applyFill="1" applyBorder="1" applyAlignment="1">
      <alignment horizontal="center" vertical="center" wrapText="1"/>
    </xf>
    <xf numFmtId="0" fontId="6" fillId="0" borderId="24"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0" fillId="0" borderId="5" xfId="0" applyNumberFormat="1" applyFont="1" applyFill="1" applyBorder="1" applyAlignment="1">
      <alignment horizontal="center" vertical="center" wrapText="1"/>
    </xf>
    <xf numFmtId="0" fontId="20" fillId="0" borderId="6"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wrapText="1"/>
    </xf>
    <xf numFmtId="0" fontId="20" fillId="0" borderId="8" xfId="0" applyNumberFormat="1" applyFont="1" applyFill="1" applyBorder="1" applyAlignment="1">
      <alignment horizontal="center" vertical="center" wrapText="1"/>
    </xf>
    <xf numFmtId="0" fontId="20" fillId="0" borderId="0" xfId="0" applyNumberFormat="1"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0" fontId="20" fillId="0" borderId="9" xfId="0" applyNumberFormat="1" applyFont="1" applyFill="1" applyBorder="1" applyAlignment="1">
      <alignment horizontal="center" vertical="center" wrapText="1"/>
    </xf>
    <xf numFmtId="0" fontId="20" fillId="0" borderId="10" xfId="0" applyNumberFormat="1" applyFont="1" applyFill="1" applyBorder="1" applyAlignment="1">
      <alignment horizontal="center" vertical="center" wrapText="1"/>
    </xf>
    <xf numFmtId="0" fontId="20" fillId="0" borderId="11" xfId="0" applyNumberFormat="1" applyFont="1" applyFill="1" applyBorder="1" applyAlignment="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36"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1" fillId="2" borderId="23" xfId="0" applyNumberFormat="1" applyFont="1" applyFill="1" applyBorder="1" applyAlignment="1">
      <alignment horizontal="center" vertical="center"/>
    </xf>
    <xf numFmtId="0" fontId="1" fillId="2" borderId="24" xfId="0" applyNumberFormat="1" applyFont="1" applyFill="1" applyBorder="1" applyAlignment="1">
      <alignment horizontal="center" vertical="center"/>
    </xf>
    <xf numFmtId="0" fontId="1" fillId="2" borderId="12" xfId="0" applyNumberFormat="1" applyFont="1" applyFill="1" applyBorder="1" applyAlignment="1">
      <alignment horizontal="center" vertical="center"/>
    </xf>
    <xf numFmtId="0" fontId="1" fillId="2" borderId="23" xfId="0" applyNumberFormat="1" applyFont="1" applyFill="1" applyBorder="1" applyAlignment="1">
      <alignment horizontal="center" vertical="center" wrapText="1"/>
    </xf>
    <xf numFmtId="0" fontId="1" fillId="2" borderId="24" xfId="0" applyNumberFormat="1" applyFont="1" applyFill="1" applyBorder="1" applyAlignment="1">
      <alignment horizontal="center" vertical="center" wrapText="1"/>
    </xf>
    <xf numFmtId="0" fontId="1" fillId="2" borderId="12"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6" fillId="2" borderId="67" xfId="0" applyNumberFormat="1" applyFont="1" applyFill="1" applyBorder="1" applyAlignment="1">
      <alignment horizontal="center" vertical="center" wrapText="1"/>
    </xf>
    <xf numFmtId="0" fontId="6" fillId="2" borderId="68" xfId="0" applyNumberFormat="1" applyFont="1" applyFill="1" applyBorder="1" applyAlignment="1">
      <alignment horizontal="center" vertical="center" wrapText="1"/>
    </xf>
    <xf numFmtId="0" fontId="7" fillId="0" borderId="69" xfId="0" applyNumberFormat="1" applyFont="1" applyBorder="1" applyAlignment="1">
      <alignment vertical="center"/>
    </xf>
    <xf numFmtId="0" fontId="1" fillId="2" borderId="11" xfId="0" applyNumberFormat="1" applyFont="1" applyFill="1" applyBorder="1" applyAlignment="1">
      <alignment horizontal="center" vertical="center" wrapText="1"/>
    </xf>
    <xf numFmtId="0" fontId="6" fillId="2" borderId="56" xfId="0" applyNumberFormat="1" applyFont="1" applyFill="1" applyBorder="1" applyAlignment="1">
      <alignment horizontal="center" vertical="center" wrapText="1"/>
    </xf>
    <xf numFmtId="0" fontId="6" fillId="2" borderId="57" xfId="0" applyNumberFormat="1" applyFont="1" applyFill="1" applyBorder="1" applyAlignment="1">
      <alignment horizontal="center" vertical="center" wrapText="1"/>
    </xf>
    <xf numFmtId="0" fontId="7" fillId="0" borderId="58" xfId="0" applyNumberFormat="1" applyFont="1" applyBorder="1" applyAlignment="1">
      <alignment vertical="center"/>
    </xf>
    <xf numFmtId="0" fontId="1" fillId="2" borderId="3"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23" xfId="0" applyNumberFormat="1" applyFont="1" applyBorder="1" applyAlignment="1">
      <alignment horizontal="center" vertical="center"/>
    </xf>
    <xf numFmtId="0" fontId="3" fillId="0" borderId="5" xfId="0" applyNumberFormat="1" applyFont="1" applyBorder="1" applyAlignment="1">
      <alignment horizontal="center" vertical="center" wrapText="1"/>
    </xf>
    <xf numFmtId="0" fontId="3" fillId="0" borderId="66" xfId="0" applyNumberFormat="1" applyFont="1" applyBorder="1" applyAlignment="1">
      <alignment horizontal="center" vertical="center" wrapText="1"/>
    </xf>
    <xf numFmtId="0" fontId="3" fillId="0" borderId="65" xfId="0" applyNumberFormat="1" applyFont="1" applyBorder="1" applyAlignment="1">
      <alignment horizontal="center"/>
    </xf>
    <xf numFmtId="0" fontId="3" fillId="0" borderId="6" xfId="0" applyNumberFormat="1" applyFont="1" applyBorder="1" applyAlignment="1">
      <alignment horizontal="center"/>
    </xf>
    <xf numFmtId="0" fontId="3" fillId="0" borderId="66" xfId="0" applyNumberFormat="1" applyFont="1" applyBorder="1" applyAlignment="1">
      <alignment horizontal="center"/>
    </xf>
    <xf numFmtId="0" fontId="3" fillId="0" borderId="7" xfId="0" applyNumberFormat="1" applyFont="1" applyBorder="1" applyAlignment="1">
      <alignment horizontal="center"/>
    </xf>
    <xf numFmtId="0" fontId="3" fillId="0" borderId="4" xfId="0" applyNumberFormat="1" applyFont="1" applyBorder="1" applyAlignment="1">
      <alignment horizontal="center"/>
    </xf>
    <xf numFmtId="0" fontId="3" fillId="0" borderId="11" xfId="0" applyNumberFormat="1" applyFont="1" applyBorder="1" applyAlignment="1">
      <alignment horizontal="center"/>
    </xf>
    <xf numFmtId="0" fontId="12" fillId="0" borderId="5"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11" xfId="0" applyFont="1" applyBorder="1" applyAlignment="1">
      <alignment horizontal="center" vertical="center" wrapText="1"/>
    </xf>
    <xf numFmtId="0" fontId="17" fillId="0" borderId="11" xfId="1" applyFont="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56" xfId="0" applyNumberFormat="1" applyFont="1" applyFill="1" applyBorder="1" applyAlignment="1">
      <alignment horizontal="center" vertical="center" wrapText="1"/>
    </xf>
    <xf numFmtId="0" fontId="1" fillId="2" borderId="57" xfId="0" applyNumberFormat="1" applyFont="1" applyFill="1" applyBorder="1" applyAlignment="1">
      <alignment horizontal="center" vertical="center" wrapText="1"/>
    </xf>
    <xf numFmtId="0" fontId="9" fillId="0" borderId="58" xfId="0" applyNumberFormat="1" applyFont="1" applyBorder="1" applyAlignment="1">
      <alignment vertical="center"/>
    </xf>
    <xf numFmtId="0" fontId="1" fillId="2" borderId="56" xfId="0" applyNumberFormat="1" applyFont="1" applyFill="1" applyBorder="1" applyAlignment="1">
      <alignment horizontal="center" vertical="center"/>
    </xf>
    <xf numFmtId="0" fontId="1" fillId="2" borderId="57" xfId="0" applyNumberFormat="1" applyFont="1" applyFill="1" applyBorder="1" applyAlignment="1">
      <alignment horizontal="center" vertical="center"/>
    </xf>
    <xf numFmtId="0" fontId="1" fillId="2" borderId="58" xfId="0" applyNumberFormat="1" applyFont="1" applyFill="1" applyBorder="1" applyAlignment="1">
      <alignment horizontal="center" vertical="center"/>
    </xf>
  </cellXfs>
  <cellStyles count="4">
    <cellStyle name="Hyperlink" xfId="1" builtinId="8"/>
    <cellStyle name="Normal" xfId="0" builtinId="0"/>
    <cellStyle name="Normal 2" xfId="2"/>
    <cellStyle name="Normal 3" xfId="3"/>
  </cellStyles>
  <dxfs count="135">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C7CE"/>
        </patternFill>
      </fill>
    </dxf>
    <dxf>
      <font>
        <strike val="0"/>
        <color theme="1"/>
      </font>
      <fill>
        <patternFill>
          <bgColor rgb="FFFF0000"/>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C7CE"/>
        </patternFill>
      </fill>
    </dxf>
    <dxf>
      <font>
        <strike val="0"/>
        <color theme="1"/>
      </font>
      <fill>
        <patternFill>
          <bgColor rgb="FFFF0000"/>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C7CE"/>
        </patternFill>
      </fill>
    </dxf>
    <dxf>
      <font>
        <strike val="0"/>
        <color theme="1"/>
      </font>
      <fill>
        <patternFill>
          <bgColor rgb="FFFF0000"/>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C7CE"/>
        </patternFill>
      </fill>
    </dxf>
    <dxf>
      <font>
        <strike val="0"/>
        <color theme="1"/>
      </font>
      <fill>
        <patternFill>
          <bgColor rgb="FFFF0000"/>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C7CE"/>
        </patternFill>
      </fill>
    </dxf>
    <dxf>
      <font>
        <strike val="0"/>
        <color theme="1"/>
      </font>
      <fill>
        <patternFill>
          <bgColor rgb="FFFF0000"/>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C7CE"/>
        </patternFill>
      </fill>
    </dxf>
    <dxf>
      <font>
        <strike val="0"/>
        <color theme="1"/>
      </font>
      <fill>
        <patternFill>
          <bgColor rgb="FFFF0000"/>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0000"/>
        </patternFill>
      </fill>
    </dxf>
    <dxf>
      <font>
        <strike val="0"/>
        <color theme="1"/>
      </font>
      <fill>
        <patternFill>
          <bgColor rgb="FFFFC7CE"/>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
      <font>
        <strike val="0"/>
        <color theme="1"/>
      </font>
      <fill>
        <patternFill>
          <bgColor rgb="FFFFC7CE"/>
        </patternFill>
      </fill>
    </dxf>
    <dxf>
      <font>
        <strike val="0"/>
        <color theme="1"/>
      </font>
      <fill>
        <patternFill>
          <bgColor rgb="FFFF0000"/>
        </patternFill>
      </fill>
    </dxf>
    <dxf>
      <font>
        <strike val="0"/>
        <color theme="1"/>
      </font>
      <fill>
        <patternFill>
          <bgColor rgb="FFFFC000"/>
        </patternFill>
      </fill>
    </dxf>
    <dxf>
      <font>
        <strike val="0"/>
        <color theme="1"/>
      </font>
      <fill>
        <patternFill>
          <bgColor theme="9" tint="0.79998168889431442"/>
        </patternFill>
      </fill>
    </dxf>
    <dxf>
      <font>
        <strike val="0"/>
        <color theme="1"/>
      </font>
      <fill>
        <patternFill>
          <bgColor theme="9" tint="0.39994506668294322"/>
        </patternFill>
      </fill>
    </dxf>
    <dxf>
      <font>
        <strike val="0"/>
        <color theme="1"/>
      </font>
      <fill>
        <patternFill>
          <bgColor theme="9"/>
        </patternFill>
      </fill>
    </dxf>
    <dxf>
      <font>
        <strike val="0"/>
        <color theme="1"/>
      </font>
      <fill>
        <patternFill>
          <bgColor theme="8" tint="0.39994506668294322"/>
        </patternFill>
      </fill>
    </dxf>
    <dxf>
      <font>
        <strike val="0"/>
        <color theme="1"/>
      </font>
      <fill>
        <patternFill>
          <bgColor theme="8"/>
        </patternFill>
      </fill>
    </dxf>
    <dxf>
      <font>
        <strike val="0"/>
        <color theme="1"/>
      </font>
      <fill>
        <patternFill>
          <bgColor theme="4"/>
        </patternFill>
      </fill>
    </dxf>
  </dxfs>
  <tableStyles count="0" defaultTableStyle="TableStyleMedium2" defaultPivotStyle="PivotStyleLight16"/>
  <colors>
    <mruColors>
      <color rgb="FFEFCDDE"/>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bit.ly/osas-math" TargetMode="External"/><Relationship Id="rId13" Type="http://schemas.openxmlformats.org/officeDocument/2006/relationships/hyperlink" Target="https://contentexplorer.smarterbalanced.org/target/m-g3-c1oa-td-solve-problems-involving-the-four-operations-and-identify-and-explain-patterns-in-arithmetic" TargetMode="External"/><Relationship Id="rId18" Type="http://schemas.openxmlformats.org/officeDocument/2006/relationships/hyperlink" Target="https://contentexplorer.smarterbalanced.org/target/m-g3-c1md-ti-geometric-measurement-area" TargetMode="External"/><Relationship Id="rId3" Type="http://schemas.openxmlformats.org/officeDocument/2006/relationships/hyperlink" Target="https://bit.ly/ode-mathx-g5" TargetMode="External"/><Relationship Id="rId21" Type="http://schemas.openxmlformats.org/officeDocument/2006/relationships/printerSettings" Target="../printerSettings/printerSettings2.bin"/><Relationship Id="rId7" Type="http://schemas.openxmlformats.org/officeDocument/2006/relationships/hyperlink" Target="https://bit.ly/ode-mathx-g11" TargetMode="External"/><Relationship Id="rId12" Type="http://schemas.openxmlformats.org/officeDocument/2006/relationships/hyperlink" Target="https://contentexplorer.smarterbalanced.org/target/m-g3-c1oa-tc-multiply-and-divide-within-100" TargetMode="External"/><Relationship Id="rId17" Type="http://schemas.openxmlformats.org/officeDocument/2006/relationships/hyperlink" Target="https://contentexplorer.smarterbalanced.org/target/m-g3-c1md-th-represent-and-interpret-data" TargetMode="External"/><Relationship Id="rId2" Type="http://schemas.openxmlformats.org/officeDocument/2006/relationships/hyperlink" Target="https://bit.ly/ode-mathx-g4" TargetMode="External"/><Relationship Id="rId16" Type="http://schemas.openxmlformats.org/officeDocument/2006/relationships/hyperlink" Target="https://contentexplorer.smarterbalanced.org/target/m-g3-c1md-tg-solve-problems-involving-measurement-and-estimation-of-intervals-of-time-liquid-volumes-and-masses-of-objects" TargetMode="External"/><Relationship Id="rId20" Type="http://schemas.openxmlformats.org/officeDocument/2006/relationships/hyperlink" Target="https://contentexplorer.smarterbalanced.org/target/m-g3-c1g-tk-reason-with-shapes-and-their-attributes" TargetMode="External"/><Relationship Id="rId1" Type="http://schemas.openxmlformats.org/officeDocument/2006/relationships/hyperlink" Target="https://bit.ly/ode-mathx-g3" TargetMode="External"/><Relationship Id="rId6" Type="http://schemas.openxmlformats.org/officeDocument/2006/relationships/hyperlink" Target="https://bit.ly/ode-mathx-g8" TargetMode="External"/><Relationship Id="rId11" Type="http://schemas.openxmlformats.org/officeDocument/2006/relationships/hyperlink" Target="https://contentexplorer.smarterbalanced.org/target/m-g3-c1oa-tb-understand-properties-of-multiplication-and-the-relationship-between-multiplication-and-division" TargetMode="External"/><Relationship Id="rId5" Type="http://schemas.openxmlformats.org/officeDocument/2006/relationships/hyperlink" Target="https://bit.ly/ode-mathx-g7" TargetMode="External"/><Relationship Id="rId15" Type="http://schemas.openxmlformats.org/officeDocument/2006/relationships/hyperlink" Target="https://contentexplorer.smarterbalanced.org/target/m-g3-c1nf-tf-develop-understanding-of-fractions-as-numbers" TargetMode="External"/><Relationship Id="rId10" Type="http://schemas.openxmlformats.org/officeDocument/2006/relationships/hyperlink" Target="https://contentexplorer.smarterbalanced.org/target/m-g3-c1oa-ta-represent-and-solve-problems-involving-multiplication-and-division" TargetMode="External"/><Relationship Id="rId19" Type="http://schemas.openxmlformats.org/officeDocument/2006/relationships/hyperlink" Target="https://contentexplorer.smarterbalanced.org/target/m-g3-c1md-tj-geometric-measurement-perimeter" TargetMode="External"/><Relationship Id="rId4" Type="http://schemas.openxmlformats.org/officeDocument/2006/relationships/hyperlink" Target="https://bit.ly/ode-mathx-g6" TargetMode="External"/><Relationship Id="rId9" Type="http://schemas.openxmlformats.org/officeDocument/2006/relationships/hyperlink" Target="https://bit.ly/target-report-resources" TargetMode="External"/><Relationship Id="rId14" Type="http://schemas.openxmlformats.org/officeDocument/2006/relationships/hyperlink" Target="https://contentexplorer.smarterbalanced.org/target/m-g3-c1nbt-te-use-place-value-understanding-and-properties-of-operations-to-perform-multidigit-arithmetic"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bit.ly/osas-math" TargetMode="External"/><Relationship Id="rId13" Type="http://schemas.openxmlformats.org/officeDocument/2006/relationships/hyperlink" Target="https://contentexplorer.smarterbalanced.org/target/m-g4-c1nbt-td-generalize-place-value-understanding-for-multi-digit-whole-numbers" TargetMode="External"/><Relationship Id="rId18" Type="http://schemas.openxmlformats.org/officeDocument/2006/relationships/hyperlink" Target="https://contentexplorer.smarterbalanced.org/target/m-g4-c1md-tj-represent-and-interpret-data" TargetMode="External"/><Relationship Id="rId3" Type="http://schemas.openxmlformats.org/officeDocument/2006/relationships/hyperlink" Target="https://bit.ly/ode-mathx-g5" TargetMode="External"/><Relationship Id="rId21" Type="http://schemas.openxmlformats.org/officeDocument/2006/relationships/hyperlink" Target="https://contentexplorer.smarterbalanced.org/target/m-g4-c1nf-tf-extend-understanding-of-fraction-equivalence-and-ordering" TargetMode="External"/><Relationship Id="rId7" Type="http://schemas.openxmlformats.org/officeDocument/2006/relationships/hyperlink" Target="https://bit.ly/ode-mathx-g11" TargetMode="External"/><Relationship Id="rId12" Type="http://schemas.openxmlformats.org/officeDocument/2006/relationships/hyperlink" Target="https://contentexplorer.smarterbalanced.org/target/m-g4-c1oa-tc-generate-and-analyze-patterns" TargetMode="External"/><Relationship Id="rId17" Type="http://schemas.openxmlformats.org/officeDocument/2006/relationships/hyperlink" Target="https://contentexplorer.smarterbalanced.org/target/m-g4-c1md-ti-solve-problems-involving-measurement-and-conversion-of-measurements-from-a-larger-unit-to-a-smaller-unit" TargetMode="External"/><Relationship Id="rId2" Type="http://schemas.openxmlformats.org/officeDocument/2006/relationships/hyperlink" Target="https://bit.ly/ode-mathx-g4" TargetMode="External"/><Relationship Id="rId16" Type="http://schemas.openxmlformats.org/officeDocument/2006/relationships/hyperlink" Target="https://contentexplorer.smarterbalanced.org/target/m-g4-c1nf-th-understand-decimal-notation-for-fractions-and-compare-decimal-fractions" TargetMode="External"/><Relationship Id="rId20" Type="http://schemas.openxmlformats.org/officeDocument/2006/relationships/hyperlink" Target="https://contentexplorer.smarterbalanced.org/target/m-g4-c1g-tl-draw-and-identify-lines-and-angles-and-classify-shapes-by-properties-of-their-lines-and-angles" TargetMode="External"/><Relationship Id="rId1" Type="http://schemas.openxmlformats.org/officeDocument/2006/relationships/hyperlink" Target="https://bit.ly/ode-mathx-g3" TargetMode="External"/><Relationship Id="rId6" Type="http://schemas.openxmlformats.org/officeDocument/2006/relationships/hyperlink" Target="https://bit.ly/ode-mathx-g8" TargetMode="External"/><Relationship Id="rId11" Type="http://schemas.openxmlformats.org/officeDocument/2006/relationships/hyperlink" Target="https://contentexplorer.smarterbalanced.org/target/m-g4-c1oa-tb-gain-familiarity-with-factors-and-multiples" TargetMode="External"/><Relationship Id="rId5" Type="http://schemas.openxmlformats.org/officeDocument/2006/relationships/hyperlink" Target="https://bit.ly/ode-mathx-g7" TargetMode="External"/><Relationship Id="rId15" Type="http://schemas.openxmlformats.org/officeDocument/2006/relationships/hyperlink" Target="https://contentexplorer.smarterbalanced.org/target/m-g4-c1nf-tg-build-fractions-from-unit-fractions-by-applying-and-extending-previous-12-understandings-of-operations-on-whole-numbers" TargetMode="External"/><Relationship Id="rId10" Type="http://schemas.openxmlformats.org/officeDocument/2006/relationships/hyperlink" Target="https://contentexplorer.smarterbalanced.org/target/m-g4-c1oa-ta-use-the-four-operations-with-whole-numbers-to-solve" TargetMode="External"/><Relationship Id="rId19" Type="http://schemas.openxmlformats.org/officeDocument/2006/relationships/hyperlink" Target="https://contentexplorer.smarterbalanced.org/target/m-g4-c1md-tk-geometric-measurement-understand-concepts-of-angle-and-measure-angles" TargetMode="External"/><Relationship Id="rId4" Type="http://schemas.openxmlformats.org/officeDocument/2006/relationships/hyperlink" Target="https://bit.ly/ode-mathx-g6" TargetMode="External"/><Relationship Id="rId9" Type="http://schemas.openxmlformats.org/officeDocument/2006/relationships/hyperlink" Target="https://bit.ly/target-report-resources" TargetMode="External"/><Relationship Id="rId14" Type="http://schemas.openxmlformats.org/officeDocument/2006/relationships/hyperlink" Target="https://contentexplorer.smarterbalanced.org/target/m-g4-c1nbt-te-use-place-value-understanding-and-properties-of-operations-to-perform-multidigit-arithmetic" TargetMode="External"/><Relationship Id="rId22"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bit.ly/ode-mathx-g4" TargetMode="External"/><Relationship Id="rId13" Type="http://schemas.openxmlformats.org/officeDocument/2006/relationships/hyperlink" Target="https://contentexplorer.smarterbalanced.org/target/m-g5-c1nbt-td-perform-operations-with-multi-digit-whole-numbers-and-with-decimals-to-hundredths" TargetMode="External"/><Relationship Id="rId18" Type="http://schemas.openxmlformats.org/officeDocument/2006/relationships/hyperlink" Target="https://contentexplorer.smarterbalanced.org/target/m-g5-c1md-ti-geometric-measurement-understand-concepts-of-volume-and-relate-volume-to-multiplication-and-to-addition" TargetMode="External"/><Relationship Id="rId3" Type="http://schemas.openxmlformats.org/officeDocument/2006/relationships/hyperlink" Target="https://bit.ly/ode-mathx-g11" TargetMode="External"/><Relationship Id="rId21" Type="http://schemas.openxmlformats.org/officeDocument/2006/relationships/printerSettings" Target="../printerSettings/printerSettings4.bin"/><Relationship Id="rId7" Type="http://schemas.openxmlformats.org/officeDocument/2006/relationships/hyperlink" Target="https://bit.ly/ode-mathx-g5" TargetMode="External"/><Relationship Id="rId12" Type="http://schemas.openxmlformats.org/officeDocument/2006/relationships/hyperlink" Target="https://contentexplorer.smarterbalanced.org/target/m-g5-c1nbt-tc-understand-the-place-value-system" TargetMode="External"/><Relationship Id="rId17" Type="http://schemas.openxmlformats.org/officeDocument/2006/relationships/hyperlink" Target="https://contentexplorer.smarterbalanced.org/target/m-g5-c1md-th-represent-and-interpret-data" TargetMode="External"/><Relationship Id="rId2" Type="http://schemas.openxmlformats.org/officeDocument/2006/relationships/hyperlink" Target="https://bit.ly/osas-math" TargetMode="External"/><Relationship Id="rId16" Type="http://schemas.openxmlformats.org/officeDocument/2006/relationships/hyperlink" Target="https://contentexplorer.smarterbalanced.org/target/m-g5-c1md-tg-convert-like-measurement-units-within-a-given-measurement-system" TargetMode="External"/><Relationship Id="rId20" Type="http://schemas.openxmlformats.org/officeDocument/2006/relationships/hyperlink" Target="https://contentexplorer.smarterbalanced.org/target/m-g5-c1g-tk-classify-two-dimensional-figures-into-categories-based-on-their-properties" TargetMode="External"/><Relationship Id="rId1" Type="http://schemas.openxmlformats.org/officeDocument/2006/relationships/hyperlink" Target="https://bit.ly/target-report-resources" TargetMode="External"/><Relationship Id="rId6" Type="http://schemas.openxmlformats.org/officeDocument/2006/relationships/hyperlink" Target="https://bit.ly/ode-mathx-g6" TargetMode="External"/><Relationship Id="rId11" Type="http://schemas.openxmlformats.org/officeDocument/2006/relationships/hyperlink" Target="https://contentexplorer.smarterbalanced.org/target/m-g5-c1oa-tb-analyze-patterns-and-relationships" TargetMode="External"/><Relationship Id="rId5" Type="http://schemas.openxmlformats.org/officeDocument/2006/relationships/hyperlink" Target="https://bit.ly/ode-mathx-g7" TargetMode="External"/><Relationship Id="rId15" Type="http://schemas.openxmlformats.org/officeDocument/2006/relationships/hyperlink" Target="https://contentexplorer.smarterbalanced.org/target/m-g5-c1nf-tf-apply-and-extend-previous-understandings-of-multiplication-and-division-to-multiply-and-divide-fractions" TargetMode="External"/><Relationship Id="rId10" Type="http://schemas.openxmlformats.org/officeDocument/2006/relationships/hyperlink" Target="https://contentexplorer.smarterbalanced.org/target/m-g5-c1oa-ta-write-and-interpret-numerical-expressions" TargetMode="External"/><Relationship Id="rId19" Type="http://schemas.openxmlformats.org/officeDocument/2006/relationships/hyperlink" Target="https://contentexplorer.smarterbalanced.org/target/m-g5-c1g-tj-graph-points-on-the-coordinate-plane-to-solve-real-world-and-mathematical-problems" TargetMode="External"/><Relationship Id="rId4" Type="http://schemas.openxmlformats.org/officeDocument/2006/relationships/hyperlink" Target="https://bit.ly/ode-mathx-g8" TargetMode="External"/><Relationship Id="rId9" Type="http://schemas.openxmlformats.org/officeDocument/2006/relationships/hyperlink" Target="https://bit.ly/ode-mathx-g3" TargetMode="External"/><Relationship Id="rId14" Type="http://schemas.openxmlformats.org/officeDocument/2006/relationships/hyperlink" Target="https://contentexplorer.smarterbalanced.org/target/m-g5-c1nf-te-use-equivalent-fractions-as-a-strategy-to-add-and-subtract-fract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bit.ly/osas-math" TargetMode="External"/><Relationship Id="rId13" Type="http://schemas.openxmlformats.org/officeDocument/2006/relationships/hyperlink" Target="https://contentexplorer.smarterbalanced.org/target/m-g6-c1ns-td-apply-and-extend-previous-understandings-of-numbers-to-the-system-of-rational-numbers" TargetMode="External"/><Relationship Id="rId18" Type="http://schemas.openxmlformats.org/officeDocument/2006/relationships/hyperlink" Target="https://contentexplorer.smarterbalanced.org/target/m-g6-c1sp-ti-develop-understanding-of-statistical-variability" TargetMode="External"/><Relationship Id="rId3" Type="http://schemas.openxmlformats.org/officeDocument/2006/relationships/hyperlink" Target="https://bit.ly/ode-mathx-g5" TargetMode="External"/><Relationship Id="rId7" Type="http://schemas.openxmlformats.org/officeDocument/2006/relationships/hyperlink" Target="https://bit.ly/ode-mathx-g11" TargetMode="External"/><Relationship Id="rId12" Type="http://schemas.openxmlformats.org/officeDocument/2006/relationships/hyperlink" Target="https://contentexplorer.smarterbalanced.org/target/m-g6-c1ns-tc-compute-fluently-with-multi-digit-numbers-and-find-common-factors-and-multiples" TargetMode="External"/><Relationship Id="rId17" Type="http://schemas.openxmlformats.org/officeDocument/2006/relationships/hyperlink" Target="https://contentexplorer.smarterbalanced.org/target/m-g6-c1g-th-solve-real-world-and-mathematical-problems-involving-area-surface-area-and-volume" TargetMode="External"/><Relationship Id="rId2" Type="http://schemas.openxmlformats.org/officeDocument/2006/relationships/hyperlink" Target="https://bit.ly/ode-mathx-g4" TargetMode="External"/><Relationship Id="rId16" Type="http://schemas.openxmlformats.org/officeDocument/2006/relationships/hyperlink" Target="https://contentexplorer.smarterbalanced.org/target/m-g6-c1ee-tg-represent-and-analyze-quantitative-relationships-between-dependent-and-independent-variables" TargetMode="External"/><Relationship Id="rId20" Type="http://schemas.openxmlformats.org/officeDocument/2006/relationships/printerSettings" Target="../printerSettings/printerSettings5.bin"/><Relationship Id="rId1" Type="http://schemas.openxmlformats.org/officeDocument/2006/relationships/hyperlink" Target="https://bit.ly/ode-mathx-g3" TargetMode="External"/><Relationship Id="rId6" Type="http://schemas.openxmlformats.org/officeDocument/2006/relationships/hyperlink" Target="https://bit.ly/ode-mathx-g8" TargetMode="External"/><Relationship Id="rId11" Type="http://schemas.openxmlformats.org/officeDocument/2006/relationships/hyperlink" Target="https://contentexplorer.smarterbalanced.org/target/m-g6-c1ns-tb-apply-and-extend-previous-understandings-of-multiplication-and-division-to-divide-fractions-by-fractions" TargetMode="External"/><Relationship Id="rId5" Type="http://schemas.openxmlformats.org/officeDocument/2006/relationships/hyperlink" Target="https://bit.ly/ode-mathx-g7" TargetMode="External"/><Relationship Id="rId15" Type="http://schemas.openxmlformats.org/officeDocument/2006/relationships/hyperlink" Target="https://contentexplorer.smarterbalanced.org/target/m-g6-c1ee-tf-reason-about-and-solve-one-variable-equations-and-inequalities" TargetMode="External"/><Relationship Id="rId10" Type="http://schemas.openxmlformats.org/officeDocument/2006/relationships/hyperlink" Target="https://contentexplorer.smarterbalanced.org/target/m-g6-c1rp-ta-understand-ratio-concepts-and-use-ratio-reasoning-to-solve-problems" TargetMode="External"/><Relationship Id="rId19" Type="http://schemas.openxmlformats.org/officeDocument/2006/relationships/hyperlink" Target="https://contentexplorer.smarterbalanced.org/target/m-g6-c1sp-tj-summarize-and-describe-distributions" TargetMode="External"/><Relationship Id="rId4" Type="http://schemas.openxmlformats.org/officeDocument/2006/relationships/hyperlink" Target="https://bit.ly/ode-mathx-g6" TargetMode="External"/><Relationship Id="rId9" Type="http://schemas.openxmlformats.org/officeDocument/2006/relationships/hyperlink" Target="https://bit.ly/target-report-resources" TargetMode="External"/><Relationship Id="rId14" Type="http://schemas.openxmlformats.org/officeDocument/2006/relationships/hyperlink" Target="https://contentexplorer.smarterbalanced.org/target/m-g6-c1ee-te-apply-and-extend-previous-understandings-of-arithmetic-to-algebraic-expression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bit.ly/osas-math" TargetMode="External"/><Relationship Id="rId13" Type="http://schemas.openxmlformats.org/officeDocument/2006/relationships/hyperlink" Target="https://contentexplorer.smarterbalanced.org/target/m-g7-c1ee-td-solve-real-life-and-mathematical-problems-using-numerical-and-algebraic-expressions-and-equations" TargetMode="External"/><Relationship Id="rId18" Type="http://schemas.openxmlformats.org/officeDocument/2006/relationships/hyperlink" Target="https://contentexplorer.smarterbalanced.org/target/m-g7-c1sp-ti-investigate-chance-processes-and-develop-use-and-evaluate-probability-models" TargetMode="External"/><Relationship Id="rId3" Type="http://schemas.openxmlformats.org/officeDocument/2006/relationships/hyperlink" Target="https://bit.ly/ode-mathx-g5" TargetMode="External"/><Relationship Id="rId7" Type="http://schemas.openxmlformats.org/officeDocument/2006/relationships/hyperlink" Target="https://bit.ly/ode-mathx-g11" TargetMode="External"/><Relationship Id="rId12" Type="http://schemas.openxmlformats.org/officeDocument/2006/relationships/hyperlink" Target="https://contentexplorer.smarterbalanced.org/target/m-g7-c1ee-tc-use-properties-of-operations-to-generate-equivalent-expressions" TargetMode="External"/><Relationship Id="rId17" Type="http://schemas.openxmlformats.org/officeDocument/2006/relationships/hyperlink" Target="https://contentexplorer.smarterbalanced.org/target/m-g7-c1sp-th-draw-informal-comparative-inferences-about-two-populations" TargetMode="External"/><Relationship Id="rId2" Type="http://schemas.openxmlformats.org/officeDocument/2006/relationships/hyperlink" Target="https://bit.ly/ode-mathx-g4" TargetMode="External"/><Relationship Id="rId16" Type="http://schemas.openxmlformats.org/officeDocument/2006/relationships/hyperlink" Target="https://contentexplorer.smarterbalanced.org/target/m-g7-c1sp-tg-use-random-sampling-to-draw-inferences-about-a-population" TargetMode="External"/><Relationship Id="rId1" Type="http://schemas.openxmlformats.org/officeDocument/2006/relationships/hyperlink" Target="https://bit.ly/ode-mathx-g3" TargetMode="External"/><Relationship Id="rId6" Type="http://schemas.openxmlformats.org/officeDocument/2006/relationships/hyperlink" Target="https://bit.ly/ode-mathx-g8" TargetMode="External"/><Relationship Id="rId11" Type="http://schemas.openxmlformats.org/officeDocument/2006/relationships/hyperlink" Target="https://contentexplorer.smarterbalanced.org/target/m-g7-c1ns-tb-apply-and-extend-previous-understandings-of-operations-with-fractions-to-add-subtract-multiply-and-divide-rational-numbers" TargetMode="External"/><Relationship Id="rId5" Type="http://schemas.openxmlformats.org/officeDocument/2006/relationships/hyperlink" Target="https://bit.ly/ode-mathx-g7" TargetMode="External"/><Relationship Id="rId15" Type="http://schemas.openxmlformats.org/officeDocument/2006/relationships/hyperlink" Target="https://contentexplorer.smarterbalanced.org/target/m-g7-c1g-tf-solve-real-life-and-mathematical-problems-involving-angle-measure-area-surface-area-and-volume" TargetMode="External"/><Relationship Id="rId10" Type="http://schemas.openxmlformats.org/officeDocument/2006/relationships/hyperlink" Target="https://contentexplorer.smarterbalanced.org/target/m-g7-c1rp-ta-analyze-proportional-relationships-and-use-them-to-solve-real-world-and-mathematical-problems" TargetMode="External"/><Relationship Id="rId19" Type="http://schemas.openxmlformats.org/officeDocument/2006/relationships/printerSettings" Target="../printerSettings/printerSettings6.bin"/><Relationship Id="rId4" Type="http://schemas.openxmlformats.org/officeDocument/2006/relationships/hyperlink" Target="https://bit.ly/ode-mathx-g6" TargetMode="External"/><Relationship Id="rId9" Type="http://schemas.openxmlformats.org/officeDocument/2006/relationships/hyperlink" Target="https://bit.ly/target-report-resources" TargetMode="External"/><Relationship Id="rId14" Type="http://schemas.openxmlformats.org/officeDocument/2006/relationships/hyperlink" Target="https://contentexplorer.smarterbalanced.org/target/m-g7-c1g-te-draw-construct-and-describe-geometrical-figures-and-describe-the-relationship-between-the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bit.ly/osas-math" TargetMode="External"/><Relationship Id="rId13" Type="http://schemas.openxmlformats.org/officeDocument/2006/relationships/hyperlink" Target="https://contentexplorer.smarterbalanced.org/target/m-g8-c1ee-td-analyze-and-solve-linear-equations-and-pairs-of-simultaneous-linear-equations" TargetMode="External"/><Relationship Id="rId18" Type="http://schemas.openxmlformats.org/officeDocument/2006/relationships/hyperlink" Target="https://contentexplorer.smarterbalanced.org/target/m-g8-c1g-ti-solve-real-world-and-mathematical-problems-involving-volume-of-cylinders-cones-and-spheres" TargetMode="External"/><Relationship Id="rId3" Type="http://schemas.openxmlformats.org/officeDocument/2006/relationships/hyperlink" Target="https://bit.ly/ode-mathx-g5" TargetMode="External"/><Relationship Id="rId7" Type="http://schemas.openxmlformats.org/officeDocument/2006/relationships/hyperlink" Target="https://bit.ly/ode-mathx-g11" TargetMode="External"/><Relationship Id="rId12" Type="http://schemas.openxmlformats.org/officeDocument/2006/relationships/hyperlink" Target="https://contentexplorer.smarterbalanced.org/target/m-g8-c1ee-tc-understand-the-connections-between-proportional-relationships-lines-and-linear-equations" TargetMode="External"/><Relationship Id="rId17" Type="http://schemas.openxmlformats.org/officeDocument/2006/relationships/hyperlink" Target="https://contentexplorer.smarterbalanced.org/target/m-g8-c1g-th-understand-congruence-and-similarity-using-physical-models-transparencies-or-13-geometry-software" TargetMode="External"/><Relationship Id="rId2" Type="http://schemas.openxmlformats.org/officeDocument/2006/relationships/hyperlink" Target="https://bit.ly/ode-mathx-g4" TargetMode="External"/><Relationship Id="rId16" Type="http://schemas.openxmlformats.org/officeDocument/2006/relationships/hyperlink" Target="https://contentexplorer.smarterbalanced.org/target/m-g8-c1g-tg-understand-congruence-and-similarity-using-physical-models-transparencies-or-geometry-software" TargetMode="External"/><Relationship Id="rId20" Type="http://schemas.openxmlformats.org/officeDocument/2006/relationships/printerSettings" Target="../printerSettings/printerSettings7.bin"/><Relationship Id="rId1" Type="http://schemas.openxmlformats.org/officeDocument/2006/relationships/hyperlink" Target="https://bit.ly/ode-mathx-g3" TargetMode="External"/><Relationship Id="rId6" Type="http://schemas.openxmlformats.org/officeDocument/2006/relationships/hyperlink" Target="https://bit.ly/ode-mathx-g8" TargetMode="External"/><Relationship Id="rId11" Type="http://schemas.openxmlformats.org/officeDocument/2006/relationships/hyperlink" Target="https://contentexplorer.smarterbalanced.org/target/m-g8-c1ee-tb-work-with-radicals-and-integer-exponents" TargetMode="External"/><Relationship Id="rId5" Type="http://schemas.openxmlformats.org/officeDocument/2006/relationships/hyperlink" Target="https://bit.ly/ode-mathx-g7" TargetMode="External"/><Relationship Id="rId15" Type="http://schemas.openxmlformats.org/officeDocument/2006/relationships/hyperlink" Target="https://contentexplorer.smarterbalanced.org/target/m-g8-c1f-tf-use-functions-to-model-relationships-between-quantities" TargetMode="External"/><Relationship Id="rId10" Type="http://schemas.openxmlformats.org/officeDocument/2006/relationships/hyperlink" Target="https://contentexplorer.smarterbalanced.org/target/m-g8-c1ns-ta-know-that-there-are-numbers-that-are-not-rational-and-approximate-them-by-rational-numbers" TargetMode="External"/><Relationship Id="rId19" Type="http://schemas.openxmlformats.org/officeDocument/2006/relationships/hyperlink" Target="https://contentexplorer.smarterbalanced.org/target/m-g8-c1sp-tj-investigate-patterns-of-association-in-bivariate-data" TargetMode="External"/><Relationship Id="rId4" Type="http://schemas.openxmlformats.org/officeDocument/2006/relationships/hyperlink" Target="https://bit.ly/ode-mathx-g6" TargetMode="External"/><Relationship Id="rId9" Type="http://schemas.openxmlformats.org/officeDocument/2006/relationships/hyperlink" Target="https://bit.ly/target-report-resources" TargetMode="External"/><Relationship Id="rId14" Type="http://schemas.openxmlformats.org/officeDocument/2006/relationships/hyperlink" Target="https://contentexplorer.smarterbalanced.org/target/m-g8-c1f-te-define-evaluate-and-compare-function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bit.ly/osas-math" TargetMode="External"/><Relationship Id="rId13" Type="http://schemas.openxmlformats.org/officeDocument/2006/relationships/hyperlink" Target="https://contentexplorer.smarterbalanced.org/target/m-ghs-c1a-td-interpret-the-structure-of-expressions" TargetMode="External"/><Relationship Id="rId18" Type="http://schemas.openxmlformats.org/officeDocument/2006/relationships/hyperlink" Target="https://contentexplorer.smarterbalanced.org/target/m-ghs-c1a-ti-solve-equations-and-inequalities-in-one-variable" TargetMode="External"/><Relationship Id="rId26" Type="http://schemas.openxmlformats.org/officeDocument/2006/relationships/printerSettings" Target="../printerSettings/printerSettings8.bin"/><Relationship Id="rId3" Type="http://schemas.openxmlformats.org/officeDocument/2006/relationships/hyperlink" Target="https://bit.ly/ode-mathx-g5" TargetMode="External"/><Relationship Id="rId21" Type="http://schemas.openxmlformats.org/officeDocument/2006/relationships/hyperlink" Target="https://contentexplorer.smarterbalanced.org/target/m-ghs-c1f-tl-interpret-functions-that-arise-in-applications-in-terms-of-a-context" TargetMode="External"/><Relationship Id="rId7" Type="http://schemas.openxmlformats.org/officeDocument/2006/relationships/hyperlink" Target="https://bit.ly/ode-mathx-g11" TargetMode="External"/><Relationship Id="rId12" Type="http://schemas.openxmlformats.org/officeDocument/2006/relationships/hyperlink" Target="https://contentexplorer.smarterbalanced.org/target/m-ghs-c1n-tc-reason-quantitatively-and-use-units-to-solve-problems" TargetMode="External"/><Relationship Id="rId17" Type="http://schemas.openxmlformats.org/officeDocument/2006/relationships/hyperlink" Target="https://contentexplorer.smarterbalanced.org/target/m-ghs-c1a-th-understand-solving-equations-as-a-process-of-reasoning-and-explain-the-reasoning" TargetMode="External"/><Relationship Id="rId25" Type="http://schemas.openxmlformats.org/officeDocument/2006/relationships/hyperlink" Target="https://contentexplorer.smarterbalanced.org/target/m-ghs-c1s-tp-summarize-represent-and-interpret-data-on-a-single-count-or-measurement-variable" TargetMode="External"/><Relationship Id="rId2" Type="http://schemas.openxmlformats.org/officeDocument/2006/relationships/hyperlink" Target="https://bit.ly/ode-mathx-g4" TargetMode="External"/><Relationship Id="rId16" Type="http://schemas.openxmlformats.org/officeDocument/2006/relationships/hyperlink" Target="https://contentexplorer.smarterbalanced.org/target/m-ghs-c1a-tg-create-equations-that-describe-numbers-or-relationships" TargetMode="External"/><Relationship Id="rId20" Type="http://schemas.openxmlformats.org/officeDocument/2006/relationships/hyperlink" Target="https://contentexplorer.smarterbalanced.org/target/m-ghs-c1f-tk-understand-the-concept-of-a-function-and-use-function-notation" TargetMode="External"/><Relationship Id="rId1" Type="http://schemas.openxmlformats.org/officeDocument/2006/relationships/hyperlink" Target="https://bit.ly/ode-mathx-g3" TargetMode="External"/><Relationship Id="rId6" Type="http://schemas.openxmlformats.org/officeDocument/2006/relationships/hyperlink" Target="https://bit.ly/ode-mathx-g8" TargetMode="External"/><Relationship Id="rId11" Type="http://schemas.openxmlformats.org/officeDocument/2006/relationships/hyperlink" Target="https://contentexplorer.smarterbalanced.org/target/m-ghs-c1n-tb-use-properties-of-rational-and-irrational-numbers" TargetMode="External"/><Relationship Id="rId24" Type="http://schemas.openxmlformats.org/officeDocument/2006/relationships/hyperlink" Target="https://contentexplorer.smarterbalanced.org/target/m-ghs-c1g-to-define-trigonometric-ratios-and-solve-problems-involving-right-triangles" TargetMode="External"/><Relationship Id="rId5" Type="http://schemas.openxmlformats.org/officeDocument/2006/relationships/hyperlink" Target="https://bit.ly/ode-mathx-g7" TargetMode="External"/><Relationship Id="rId15" Type="http://schemas.openxmlformats.org/officeDocument/2006/relationships/hyperlink" Target="https://contentexplorer.smarterbalanced.org/target/m-ghs-c1a-tf-perform-arithmetic-operations-on-polynomials" TargetMode="External"/><Relationship Id="rId23" Type="http://schemas.openxmlformats.org/officeDocument/2006/relationships/hyperlink" Target="https://contentexplorer.smarterbalanced.org/target/m-ghs-c1f-tn-build-a-function-that-models-a-relationship-between-two-quantities" TargetMode="External"/><Relationship Id="rId10" Type="http://schemas.openxmlformats.org/officeDocument/2006/relationships/hyperlink" Target="https://contentexplorer.smarterbalanced.org/target/m-ghs-c1n-ta-extend-the-properties-of-exponents-to-rational-exponents-use-properties-of-rational-and-irrational-numbers-reason-quantitatively-and-use-units-to-solve-problems" TargetMode="External"/><Relationship Id="rId19" Type="http://schemas.openxmlformats.org/officeDocument/2006/relationships/hyperlink" Target="https://contentexplorer.smarterbalanced.org/target/m-ghs-c1a-tj-represent-and-solve-equations-and-inequalities-graphically" TargetMode="External"/><Relationship Id="rId4" Type="http://schemas.openxmlformats.org/officeDocument/2006/relationships/hyperlink" Target="https://bit.ly/ode-mathx-g6" TargetMode="External"/><Relationship Id="rId9" Type="http://schemas.openxmlformats.org/officeDocument/2006/relationships/hyperlink" Target="https://bit.ly/target-report-resources" TargetMode="External"/><Relationship Id="rId14" Type="http://schemas.openxmlformats.org/officeDocument/2006/relationships/hyperlink" Target="https://contentexplorer.smarterbalanced.org/target/m-ghs-c1a-te-write-expressions-in-equivalent-forms-to-solve-problems" TargetMode="External"/><Relationship Id="rId22" Type="http://schemas.openxmlformats.org/officeDocument/2006/relationships/hyperlink" Target="https://contentexplorer.smarterbalanced.org/target/m-ghs-c1f-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AO60"/>
  <sheetViews>
    <sheetView tabSelected="1" zoomScale="130" zoomScaleNormal="130" workbookViewId="0">
      <selection activeCell="A12" sqref="A12"/>
    </sheetView>
  </sheetViews>
  <sheetFormatPr defaultColWidth="10.5703125" defaultRowHeight="12.75" x14ac:dyDescent="0.2"/>
  <cols>
    <col min="1" max="16384" width="10.5703125" style="76"/>
  </cols>
  <sheetData>
    <row r="1" spans="1:33" ht="12.95" customHeight="1" x14ac:dyDescent="0.2">
      <c r="A1" s="85" t="s">
        <v>216</v>
      </c>
      <c r="B1" s="85"/>
      <c r="C1" s="85"/>
      <c r="D1" s="85"/>
      <c r="F1" s="87" t="s">
        <v>236</v>
      </c>
      <c r="G1" s="87"/>
      <c r="H1" s="87"/>
      <c r="I1" s="87"/>
      <c r="J1" s="87"/>
      <c r="K1" s="87"/>
      <c r="L1" s="87"/>
      <c r="M1" s="87"/>
      <c r="N1" s="87"/>
      <c r="O1" s="87"/>
      <c r="P1" s="87"/>
    </row>
    <row r="2" spans="1:33" x14ac:dyDescent="0.2">
      <c r="A2" s="77"/>
      <c r="B2" s="77"/>
      <c r="C2" s="77"/>
      <c r="D2" s="77"/>
      <c r="E2" s="77"/>
      <c r="F2" s="88"/>
      <c r="G2" s="88"/>
      <c r="H2" s="88"/>
      <c r="I2" s="88"/>
      <c r="J2" s="88"/>
      <c r="K2" s="88"/>
      <c r="L2" s="88"/>
      <c r="M2" s="88"/>
      <c r="N2" s="88"/>
      <c r="O2" s="88"/>
      <c r="P2" s="88"/>
    </row>
    <row r="3" spans="1:33" x14ac:dyDescent="0.2">
      <c r="B3" s="78" t="s">
        <v>40</v>
      </c>
      <c r="C3" s="78" t="s">
        <v>39</v>
      </c>
      <c r="D3" s="78" t="s">
        <v>215</v>
      </c>
      <c r="F3" s="88"/>
      <c r="G3" s="88"/>
      <c r="H3" s="88"/>
      <c r="I3" s="88"/>
      <c r="J3" s="88"/>
      <c r="K3" s="88"/>
      <c r="L3" s="88"/>
      <c r="M3" s="88"/>
      <c r="N3" s="88"/>
      <c r="O3" s="88"/>
      <c r="P3" s="88"/>
    </row>
    <row r="4" spans="1:33" x14ac:dyDescent="0.2">
      <c r="A4" s="79" t="s">
        <v>182</v>
      </c>
      <c r="B4" s="80"/>
      <c r="C4" s="80"/>
      <c r="D4" s="80"/>
      <c r="F4" s="88"/>
      <c r="G4" s="88"/>
      <c r="H4" s="88"/>
      <c r="I4" s="88"/>
      <c r="J4" s="88"/>
      <c r="K4" s="88"/>
      <c r="L4" s="88"/>
      <c r="M4" s="88"/>
      <c r="N4" s="88"/>
      <c r="O4" s="88"/>
      <c r="P4" s="88"/>
    </row>
    <row r="5" spans="1:33" x14ac:dyDescent="0.2">
      <c r="A5" s="79" t="s">
        <v>183</v>
      </c>
      <c r="B5" s="80"/>
      <c r="C5" s="80"/>
      <c r="D5" s="80"/>
      <c r="F5" s="88"/>
      <c r="G5" s="88"/>
      <c r="H5" s="88"/>
      <c r="I5" s="88"/>
      <c r="J5" s="88"/>
      <c r="K5" s="88"/>
      <c r="L5" s="88"/>
      <c r="M5" s="88"/>
      <c r="N5" s="88"/>
      <c r="O5" s="88"/>
      <c r="P5" s="88"/>
    </row>
    <row r="6" spans="1:33" x14ac:dyDescent="0.2">
      <c r="A6" s="79" t="s">
        <v>184</v>
      </c>
      <c r="B6" s="80"/>
      <c r="C6" s="80"/>
      <c r="D6" s="80"/>
      <c r="F6" s="88"/>
      <c r="G6" s="88"/>
      <c r="H6" s="88"/>
      <c r="I6" s="88"/>
      <c r="J6" s="88"/>
      <c r="K6" s="88"/>
      <c r="L6" s="88"/>
      <c r="M6" s="88"/>
      <c r="N6" s="88"/>
      <c r="O6" s="88"/>
      <c r="P6" s="88"/>
    </row>
    <row r="7" spans="1:33" x14ac:dyDescent="0.2">
      <c r="A7" s="79" t="s">
        <v>185</v>
      </c>
      <c r="B7" s="80"/>
      <c r="C7" s="80"/>
      <c r="D7" s="80"/>
      <c r="F7" s="88"/>
      <c r="G7" s="88"/>
      <c r="H7" s="88"/>
      <c r="I7" s="88"/>
      <c r="J7" s="88"/>
      <c r="K7" s="88"/>
      <c r="L7" s="88"/>
      <c r="M7" s="88"/>
      <c r="N7" s="88"/>
      <c r="O7" s="88"/>
      <c r="P7" s="88"/>
    </row>
    <row r="8" spans="1:33" x14ac:dyDescent="0.2">
      <c r="A8" s="79" t="s">
        <v>186</v>
      </c>
      <c r="B8" s="80"/>
      <c r="C8" s="80"/>
      <c r="D8" s="80"/>
      <c r="F8" s="88"/>
      <c r="G8" s="88"/>
      <c r="H8" s="88"/>
      <c r="I8" s="88"/>
      <c r="J8" s="88"/>
      <c r="K8" s="88"/>
      <c r="L8" s="88"/>
      <c r="M8" s="88"/>
      <c r="N8" s="88"/>
      <c r="O8" s="88"/>
      <c r="P8" s="88"/>
    </row>
    <row r="9" spans="1:33" x14ac:dyDescent="0.2">
      <c r="A9" s="79" t="s">
        <v>187</v>
      </c>
      <c r="B9" s="80"/>
      <c r="C9" s="80"/>
      <c r="D9" s="80"/>
      <c r="F9" s="88"/>
      <c r="G9" s="88"/>
      <c r="H9" s="88"/>
      <c r="I9" s="88"/>
      <c r="J9" s="88"/>
      <c r="K9" s="88"/>
      <c r="L9" s="88"/>
      <c r="M9" s="88"/>
      <c r="N9" s="88"/>
      <c r="O9" s="88"/>
      <c r="P9" s="88"/>
    </row>
    <row r="10" spans="1:33" x14ac:dyDescent="0.2">
      <c r="A10" s="79" t="s">
        <v>165</v>
      </c>
      <c r="B10" s="80"/>
      <c r="C10" s="80"/>
      <c r="D10" s="80"/>
      <c r="F10" s="88"/>
      <c r="G10" s="88"/>
      <c r="H10" s="88"/>
      <c r="I10" s="88"/>
      <c r="J10" s="88"/>
      <c r="K10" s="88"/>
      <c r="L10" s="88"/>
      <c r="M10" s="88"/>
      <c r="N10" s="88"/>
      <c r="O10" s="88"/>
      <c r="P10" s="88"/>
    </row>
    <row r="11" spans="1:33" x14ac:dyDescent="0.2">
      <c r="F11" s="88"/>
      <c r="G11" s="88"/>
      <c r="H11" s="88"/>
      <c r="I11" s="88"/>
      <c r="J11" s="88"/>
      <c r="K11" s="88"/>
      <c r="L11" s="88"/>
      <c r="M11" s="88"/>
      <c r="N11" s="88"/>
      <c r="O11" s="88"/>
      <c r="P11" s="88"/>
    </row>
    <row r="12" spans="1:33" x14ac:dyDescent="0.2">
      <c r="F12" s="88"/>
      <c r="G12" s="88"/>
      <c r="H12" s="88"/>
      <c r="I12" s="88"/>
      <c r="J12" s="88"/>
      <c r="K12" s="88"/>
      <c r="L12" s="88"/>
      <c r="M12" s="88"/>
      <c r="N12" s="88"/>
      <c r="O12" s="88"/>
      <c r="P12" s="88"/>
    </row>
    <row r="13" spans="1:33" x14ac:dyDescent="0.2">
      <c r="A13" s="91" t="s">
        <v>182</v>
      </c>
      <c r="B13" s="86" t="s">
        <v>219</v>
      </c>
      <c r="C13" s="86"/>
      <c r="D13" s="86" t="s">
        <v>220</v>
      </c>
      <c r="E13" s="86"/>
      <c r="F13" s="86" t="s">
        <v>221</v>
      </c>
      <c r="G13" s="86"/>
      <c r="H13" s="86" t="s">
        <v>222</v>
      </c>
      <c r="I13" s="86"/>
      <c r="J13" s="89" t="s">
        <v>223</v>
      </c>
      <c r="K13" s="89"/>
      <c r="L13" s="89" t="s">
        <v>224</v>
      </c>
      <c r="M13" s="89"/>
      <c r="N13" s="89" t="s">
        <v>225</v>
      </c>
      <c r="O13" s="89"/>
      <c r="P13" s="89" t="s">
        <v>226</v>
      </c>
      <c r="Q13" s="89"/>
      <c r="R13" s="89" t="s">
        <v>227</v>
      </c>
      <c r="S13" s="89"/>
      <c r="T13" s="89" t="s">
        <v>228</v>
      </c>
      <c r="U13" s="89"/>
      <c r="V13" s="89" t="s">
        <v>229</v>
      </c>
      <c r="W13" s="89"/>
      <c r="X13" s="89"/>
      <c r="Y13" s="89"/>
      <c r="Z13" s="89"/>
      <c r="AA13" s="89"/>
      <c r="AB13" s="89"/>
      <c r="AC13" s="89"/>
      <c r="AD13" s="89"/>
      <c r="AE13" s="89"/>
      <c r="AF13" s="90"/>
      <c r="AG13" s="90"/>
    </row>
    <row r="14" spans="1:33" ht="67.5" customHeight="1" x14ac:dyDescent="0.2">
      <c r="A14" s="91"/>
      <c r="B14" s="84" t="s">
        <v>105</v>
      </c>
      <c r="C14" s="84"/>
      <c r="D14" s="84" t="s">
        <v>106</v>
      </c>
      <c r="E14" s="84"/>
      <c r="F14" s="84" t="s">
        <v>107</v>
      </c>
      <c r="G14" s="84"/>
      <c r="H14" s="84" t="s">
        <v>108</v>
      </c>
      <c r="I14" s="84"/>
      <c r="J14" s="84" t="s">
        <v>109</v>
      </c>
      <c r="K14" s="84"/>
      <c r="L14" s="84" t="s">
        <v>110</v>
      </c>
      <c r="M14" s="84"/>
      <c r="N14" s="84" t="s">
        <v>111</v>
      </c>
      <c r="O14" s="84"/>
      <c r="P14" s="84" t="s">
        <v>112</v>
      </c>
      <c r="Q14" s="84"/>
      <c r="R14" s="84" t="s">
        <v>113</v>
      </c>
      <c r="S14" s="84"/>
      <c r="T14" s="84" t="s">
        <v>114</v>
      </c>
      <c r="U14" s="84"/>
      <c r="V14" s="84" t="s">
        <v>115</v>
      </c>
      <c r="W14" s="84"/>
    </row>
    <row r="15" spans="1:33" ht="27" customHeight="1" x14ac:dyDescent="0.2">
      <c r="A15" s="91"/>
      <c r="B15" s="81" t="s">
        <v>217</v>
      </c>
      <c r="C15" s="81" t="s">
        <v>218</v>
      </c>
      <c r="D15" s="81" t="s">
        <v>217</v>
      </c>
      <c r="E15" s="81" t="s">
        <v>218</v>
      </c>
      <c r="F15" s="81" t="s">
        <v>217</v>
      </c>
      <c r="G15" s="81" t="s">
        <v>218</v>
      </c>
      <c r="H15" s="81" t="s">
        <v>217</v>
      </c>
      <c r="I15" s="81" t="s">
        <v>218</v>
      </c>
      <c r="J15" s="81" t="s">
        <v>217</v>
      </c>
      <c r="K15" s="81" t="s">
        <v>218</v>
      </c>
      <c r="L15" s="81" t="s">
        <v>217</v>
      </c>
      <c r="M15" s="81" t="s">
        <v>218</v>
      </c>
      <c r="N15" s="81" t="s">
        <v>217</v>
      </c>
      <c r="O15" s="81" t="s">
        <v>218</v>
      </c>
      <c r="P15" s="81" t="s">
        <v>217</v>
      </c>
      <c r="Q15" s="81" t="s">
        <v>218</v>
      </c>
      <c r="R15" s="81" t="s">
        <v>217</v>
      </c>
      <c r="S15" s="81" t="s">
        <v>218</v>
      </c>
      <c r="T15" s="81" t="s">
        <v>217</v>
      </c>
      <c r="U15" s="81" t="s">
        <v>218</v>
      </c>
      <c r="V15" s="81" t="s">
        <v>217</v>
      </c>
      <c r="W15" s="81" t="s">
        <v>218</v>
      </c>
    </row>
    <row r="16" spans="1:33" x14ac:dyDescent="0.2">
      <c r="A16" s="76" t="str">
        <f>$B$3</f>
        <v>2017-18</v>
      </c>
      <c r="B16" s="83"/>
      <c r="C16" s="83"/>
      <c r="D16" s="83"/>
      <c r="E16" s="83"/>
      <c r="F16" s="83"/>
      <c r="G16" s="83"/>
      <c r="H16" s="83"/>
      <c r="I16" s="83"/>
      <c r="J16" s="83"/>
      <c r="K16" s="83"/>
      <c r="L16" s="83"/>
      <c r="M16" s="83"/>
      <c r="N16" s="83"/>
      <c r="O16" s="83"/>
      <c r="P16" s="83"/>
      <c r="Q16" s="83"/>
      <c r="R16" s="83"/>
      <c r="S16" s="83"/>
      <c r="T16" s="83"/>
      <c r="U16" s="83"/>
      <c r="V16" s="83"/>
      <c r="W16" s="83"/>
    </row>
    <row r="17" spans="1:33" x14ac:dyDescent="0.2">
      <c r="A17" s="76" t="str">
        <f>$C$3</f>
        <v>2018-19</v>
      </c>
      <c r="B17" s="83"/>
      <c r="C17" s="83"/>
      <c r="D17" s="83"/>
      <c r="E17" s="83"/>
      <c r="F17" s="83"/>
      <c r="G17" s="83"/>
      <c r="H17" s="83"/>
      <c r="I17" s="83"/>
      <c r="J17" s="83"/>
      <c r="K17" s="83"/>
      <c r="L17" s="83"/>
      <c r="M17" s="83"/>
      <c r="N17" s="83"/>
      <c r="O17" s="83"/>
      <c r="P17" s="83"/>
      <c r="Q17" s="83"/>
      <c r="R17" s="83"/>
      <c r="S17" s="83"/>
      <c r="T17" s="83"/>
      <c r="U17" s="83"/>
      <c r="V17" s="83"/>
      <c r="W17" s="83"/>
    </row>
    <row r="18" spans="1:33" x14ac:dyDescent="0.2">
      <c r="A18" s="76" t="str">
        <f>$D$3</f>
        <v>2021-22</v>
      </c>
      <c r="B18" s="83"/>
      <c r="C18" s="83"/>
      <c r="D18" s="83"/>
      <c r="E18" s="83"/>
      <c r="F18" s="83"/>
      <c r="G18" s="83"/>
      <c r="H18" s="83"/>
      <c r="I18" s="83"/>
      <c r="J18" s="83"/>
      <c r="K18" s="83"/>
      <c r="L18" s="83"/>
      <c r="M18" s="83"/>
      <c r="N18" s="83"/>
      <c r="O18" s="83"/>
      <c r="P18" s="83"/>
      <c r="Q18" s="83"/>
      <c r="R18" s="83"/>
      <c r="S18" s="83"/>
      <c r="T18" s="83"/>
      <c r="U18" s="83"/>
      <c r="V18" s="83"/>
      <c r="W18" s="83"/>
    </row>
    <row r="20" spans="1:33" x14ac:dyDescent="0.2">
      <c r="A20" s="91" t="s">
        <v>183</v>
      </c>
      <c r="B20" s="86" t="s">
        <v>219</v>
      </c>
      <c r="C20" s="86"/>
      <c r="D20" s="86" t="s">
        <v>220</v>
      </c>
      <c r="E20" s="86"/>
      <c r="F20" s="86" t="s">
        <v>221</v>
      </c>
      <c r="G20" s="86"/>
      <c r="H20" s="86" t="s">
        <v>222</v>
      </c>
      <c r="I20" s="86"/>
      <c r="J20" s="89" t="s">
        <v>223</v>
      </c>
      <c r="K20" s="89"/>
      <c r="L20" s="89" t="s">
        <v>224</v>
      </c>
      <c r="M20" s="89"/>
      <c r="N20" s="89" t="s">
        <v>225</v>
      </c>
      <c r="O20" s="89"/>
      <c r="P20" s="89" t="s">
        <v>226</v>
      </c>
      <c r="Q20" s="89"/>
      <c r="R20" s="89" t="s">
        <v>227</v>
      </c>
      <c r="S20" s="89"/>
      <c r="T20" s="89" t="s">
        <v>228</v>
      </c>
      <c r="U20" s="89"/>
      <c r="V20" s="89" t="s">
        <v>229</v>
      </c>
      <c r="W20" s="89"/>
      <c r="X20" s="89" t="s">
        <v>230</v>
      </c>
      <c r="Y20" s="89"/>
      <c r="Z20" s="89"/>
      <c r="AA20" s="89"/>
      <c r="AB20" s="89"/>
      <c r="AC20" s="89"/>
      <c r="AD20" s="89"/>
      <c r="AE20" s="89"/>
      <c r="AF20" s="90"/>
      <c r="AG20" s="90"/>
    </row>
    <row r="21" spans="1:33" ht="81" customHeight="1" x14ac:dyDescent="0.2">
      <c r="A21" s="91"/>
      <c r="B21" s="84" t="s">
        <v>116</v>
      </c>
      <c r="C21" s="84"/>
      <c r="D21" s="84" t="s">
        <v>117</v>
      </c>
      <c r="E21" s="84"/>
      <c r="F21" s="84" t="s">
        <v>118</v>
      </c>
      <c r="G21" s="84"/>
      <c r="H21" s="84" t="s">
        <v>119</v>
      </c>
      <c r="I21" s="84"/>
      <c r="J21" s="84" t="s">
        <v>109</v>
      </c>
      <c r="K21" s="84"/>
      <c r="L21" s="84" t="s">
        <v>120</v>
      </c>
      <c r="M21" s="84"/>
      <c r="N21" s="84" t="s">
        <v>121</v>
      </c>
      <c r="O21" s="84"/>
      <c r="P21" s="84" t="s">
        <v>122</v>
      </c>
      <c r="Q21" s="84"/>
      <c r="R21" s="84" t="s">
        <v>123</v>
      </c>
      <c r="S21" s="84"/>
      <c r="T21" s="84" t="s">
        <v>112</v>
      </c>
      <c r="U21" s="84"/>
      <c r="V21" s="84" t="s">
        <v>124</v>
      </c>
      <c r="W21" s="84"/>
      <c r="X21" s="84" t="s">
        <v>125</v>
      </c>
      <c r="Y21" s="84"/>
    </row>
    <row r="22" spans="1:33" ht="25.5" x14ac:dyDescent="0.2">
      <c r="A22" s="91"/>
      <c r="B22" s="81" t="s">
        <v>217</v>
      </c>
      <c r="C22" s="81" t="s">
        <v>218</v>
      </c>
      <c r="D22" s="81" t="s">
        <v>217</v>
      </c>
      <c r="E22" s="81" t="s">
        <v>218</v>
      </c>
      <c r="F22" s="81" t="s">
        <v>217</v>
      </c>
      <c r="G22" s="81" t="s">
        <v>218</v>
      </c>
      <c r="H22" s="81" t="s">
        <v>217</v>
      </c>
      <c r="I22" s="81" t="s">
        <v>218</v>
      </c>
      <c r="J22" s="81" t="s">
        <v>217</v>
      </c>
      <c r="K22" s="81" t="s">
        <v>218</v>
      </c>
      <c r="L22" s="81" t="s">
        <v>217</v>
      </c>
      <c r="M22" s="81" t="s">
        <v>218</v>
      </c>
      <c r="N22" s="81" t="s">
        <v>217</v>
      </c>
      <c r="O22" s="81" t="s">
        <v>218</v>
      </c>
      <c r="P22" s="81" t="s">
        <v>217</v>
      </c>
      <c r="Q22" s="81" t="s">
        <v>218</v>
      </c>
      <c r="R22" s="81" t="s">
        <v>217</v>
      </c>
      <c r="S22" s="81" t="s">
        <v>218</v>
      </c>
      <c r="T22" s="81" t="s">
        <v>217</v>
      </c>
      <c r="U22" s="81" t="s">
        <v>218</v>
      </c>
      <c r="V22" s="81" t="s">
        <v>217</v>
      </c>
      <c r="W22" s="81" t="s">
        <v>218</v>
      </c>
      <c r="X22" s="81" t="s">
        <v>217</v>
      </c>
      <c r="Y22" s="81" t="s">
        <v>218</v>
      </c>
    </row>
    <row r="23" spans="1:33" x14ac:dyDescent="0.2">
      <c r="A23" s="76" t="str">
        <f>$B$3</f>
        <v>2017-18</v>
      </c>
      <c r="B23" s="83"/>
      <c r="C23" s="83"/>
      <c r="D23" s="83"/>
      <c r="E23" s="83"/>
      <c r="F23" s="83"/>
      <c r="G23" s="83"/>
      <c r="H23" s="83"/>
      <c r="I23" s="83"/>
      <c r="J23" s="83"/>
      <c r="K23" s="83"/>
      <c r="L23" s="83"/>
      <c r="M23" s="83"/>
      <c r="N23" s="83"/>
      <c r="O23" s="83"/>
      <c r="P23" s="83"/>
      <c r="Q23" s="83"/>
      <c r="R23" s="83"/>
      <c r="S23" s="83"/>
      <c r="T23" s="83"/>
      <c r="U23" s="83"/>
      <c r="V23" s="83"/>
      <c r="W23" s="83"/>
      <c r="X23" s="83"/>
      <c r="Y23" s="83"/>
    </row>
    <row r="24" spans="1:33" x14ac:dyDescent="0.2">
      <c r="A24" s="76" t="str">
        <f>$C$3</f>
        <v>2018-19</v>
      </c>
      <c r="B24" s="83"/>
      <c r="C24" s="83"/>
      <c r="D24" s="83"/>
      <c r="E24" s="83"/>
      <c r="F24" s="83"/>
      <c r="G24" s="83"/>
      <c r="H24" s="83"/>
      <c r="I24" s="83"/>
      <c r="J24" s="83"/>
      <c r="K24" s="83"/>
      <c r="L24" s="83"/>
      <c r="M24" s="83"/>
      <c r="N24" s="83"/>
      <c r="O24" s="83"/>
      <c r="P24" s="83"/>
      <c r="Q24" s="83"/>
      <c r="R24" s="83"/>
      <c r="S24" s="83"/>
      <c r="T24" s="83"/>
      <c r="U24" s="83"/>
      <c r="V24" s="83"/>
      <c r="W24" s="83"/>
      <c r="X24" s="83"/>
      <c r="Y24" s="83"/>
    </row>
    <row r="25" spans="1:33" ht="15" x14ac:dyDescent="0.25">
      <c r="A25" s="76" t="str">
        <f>$D$3</f>
        <v>2021-22</v>
      </c>
      <c r="B25" s="83"/>
      <c r="C25" s="83"/>
      <c r="D25" s="83"/>
      <c r="E25" s="83"/>
      <c r="F25" s="83"/>
      <c r="G25" s="83"/>
      <c r="H25" s="83"/>
      <c r="I25" s="83"/>
      <c r="J25" s="83"/>
      <c r="K25" s="83"/>
      <c r="L25" s="83"/>
      <c r="M25" s="83"/>
      <c r="N25" s="83"/>
      <c r="O25" s="83"/>
      <c r="P25" s="83"/>
      <c r="Q25" s="83"/>
      <c r="R25" s="83"/>
      <c r="S25" s="83"/>
      <c r="T25" s="83"/>
      <c r="U25" s="83"/>
      <c r="V25" s="83"/>
      <c r="W25" s="83"/>
      <c r="X25" s="82"/>
      <c r="Y25" s="82"/>
    </row>
    <row r="27" spans="1:33" x14ac:dyDescent="0.2">
      <c r="A27" s="91" t="s">
        <v>184</v>
      </c>
      <c r="B27" s="86" t="s">
        <v>219</v>
      </c>
      <c r="C27" s="86"/>
      <c r="D27" s="86" t="s">
        <v>220</v>
      </c>
      <c r="E27" s="86"/>
      <c r="F27" s="86" t="s">
        <v>221</v>
      </c>
      <c r="G27" s="86"/>
      <c r="H27" s="86" t="s">
        <v>222</v>
      </c>
      <c r="I27" s="86"/>
      <c r="J27" s="89" t="s">
        <v>223</v>
      </c>
      <c r="K27" s="89"/>
      <c r="L27" s="89" t="s">
        <v>224</v>
      </c>
      <c r="M27" s="89"/>
      <c r="N27" s="89" t="s">
        <v>225</v>
      </c>
      <c r="O27" s="89"/>
      <c r="P27" s="89" t="s">
        <v>226</v>
      </c>
      <c r="Q27" s="89"/>
      <c r="R27" s="89" t="s">
        <v>227</v>
      </c>
      <c r="S27" s="89"/>
      <c r="T27" s="89" t="s">
        <v>228</v>
      </c>
      <c r="U27" s="89"/>
      <c r="V27" s="89" t="s">
        <v>229</v>
      </c>
      <c r="W27" s="89"/>
      <c r="X27" s="89"/>
      <c r="Y27" s="89"/>
      <c r="Z27" s="89"/>
      <c r="AA27" s="89"/>
      <c r="AB27" s="89"/>
      <c r="AC27" s="89"/>
      <c r="AD27" s="89"/>
      <c r="AE27" s="89"/>
      <c r="AF27" s="90"/>
      <c r="AG27" s="90"/>
    </row>
    <row r="28" spans="1:33" ht="81" customHeight="1" x14ac:dyDescent="0.2">
      <c r="A28" s="91"/>
      <c r="B28" s="84" t="s">
        <v>126</v>
      </c>
      <c r="C28" s="84"/>
      <c r="D28" s="84" t="s">
        <v>127</v>
      </c>
      <c r="E28" s="84"/>
      <c r="F28" s="84" t="s">
        <v>128</v>
      </c>
      <c r="G28" s="84"/>
      <c r="H28" s="84" t="s">
        <v>129</v>
      </c>
      <c r="I28" s="84"/>
      <c r="J28" s="84" t="s">
        <v>130</v>
      </c>
      <c r="K28" s="84"/>
      <c r="L28" s="84" t="s">
        <v>131</v>
      </c>
      <c r="M28" s="84"/>
      <c r="N28" s="84" t="s">
        <v>132</v>
      </c>
      <c r="O28" s="84"/>
      <c r="P28" s="84" t="s">
        <v>112</v>
      </c>
      <c r="Q28" s="84"/>
      <c r="R28" s="84" t="s">
        <v>133</v>
      </c>
      <c r="S28" s="84"/>
      <c r="T28" s="84" t="s">
        <v>134</v>
      </c>
      <c r="U28" s="84"/>
      <c r="V28" s="84" t="s">
        <v>135</v>
      </c>
      <c r="W28" s="84"/>
    </row>
    <row r="29" spans="1:33" ht="25.5" x14ac:dyDescent="0.2">
      <c r="A29" s="91"/>
      <c r="B29" s="81" t="s">
        <v>217</v>
      </c>
      <c r="C29" s="81" t="s">
        <v>218</v>
      </c>
      <c r="D29" s="81" t="s">
        <v>217</v>
      </c>
      <c r="E29" s="81" t="s">
        <v>218</v>
      </c>
      <c r="F29" s="81" t="s">
        <v>217</v>
      </c>
      <c r="G29" s="81" t="s">
        <v>218</v>
      </c>
      <c r="H29" s="81" t="s">
        <v>217</v>
      </c>
      <c r="I29" s="81" t="s">
        <v>218</v>
      </c>
      <c r="J29" s="81" t="s">
        <v>217</v>
      </c>
      <c r="K29" s="81" t="s">
        <v>218</v>
      </c>
      <c r="L29" s="81" t="s">
        <v>217</v>
      </c>
      <c r="M29" s="81" t="s">
        <v>218</v>
      </c>
      <c r="N29" s="81" t="s">
        <v>217</v>
      </c>
      <c r="O29" s="81" t="s">
        <v>218</v>
      </c>
      <c r="P29" s="81" t="s">
        <v>217</v>
      </c>
      <c r="Q29" s="81" t="s">
        <v>218</v>
      </c>
      <c r="R29" s="81" t="s">
        <v>217</v>
      </c>
      <c r="S29" s="81" t="s">
        <v>218</v>
      </c>
      <c r="T29" s="81" t="s">
        <v>217</v>
      </c>
      <c r="U29" s="81" t="s">
        <v>218</v>
      </c>
      <c r="V29" s="81" t="s">
        <v>217</v>
      </c>
      <c r="W29" s="81" t="s">
        <v>218</v>
      </c>
    </row>
    <row r="30" spans="1:33" x14ac:dyDescent="0.2">
      <c r="A30" s="76" t="str">
        <f>$B$3</f>
        <v>2017-18</v>
      </c>
      <c r="B30" s="83"/>
      <c r="C30" s="83"/>
      <c r="D30" s="83"/>
      <c r="E30" s="83"/>
      <c r="F30" s="83"/>
      <c r="G30" s="83"/>
      <c r="H30" s="83"/>
      <c r="I30" s="83"/>
      <c r="J30" s="83"/>
      <c r="K30" s="83"/>
      <c r="L30" s="83"/>
      <c r="M30" s="83"/>
      <c r="N30" s="83"/>
      <c r="O30" s="83"/>
      <c r="P30" s="83"/>
      <c r="Q30" s="83"/>
      <c r="R30" s="83"/>
      <c r="S30" s="83"/>
      <c r="T30" s="83"/>
      <c r="U30" s="83"/>
      <c r="V30" s="83"/>
      <c r="W30" s="83"/>
    </row>
    <row r="31" spans="1:33" x14ac:dyDescent="0.2">
      <c r="A31" s="76" t="str">
        <f>$C$3</f>
        <v>2018-19</v>
      </c>
      <c r="B31" s="83"/>
      <c r="C31" s="83"/>
      <c r="D31" s="83"/>
      <c r="E31" s="83"/>
      <c r="F31" s="83"/>
      <c r="G31" s="83"/>
      <c r="H31" s="83"/>
      <c r="I31" s="83"/>
      <c r="J31" s="83"/>
      <c r="K31" s="83"/>
      <c r="L31" s="83"/>
      <c r="M31" s="83"/>
      <c r="N31" s="83"/>
      <c r="O31" s="83"/>
      <c r="P31" s="83"/>
      <c r="Q31" s="83"/>
      <c r="R31" s="83"/>
      <c r="S31" s="83"/>
      <c r="T31" s="83"/>
      <c r="U31" s="83"/>
      <c r="V31" s="83"/>
      <c r="W31" s="83"/>
    </row>
    <row r="32" spans="1:33" x14ac:dyDescent="0.2">
      <c r="A32" s="76" t="str">
        <f>$D$3</f>
        <v>2021-22</v>
      </c>
      <c r="B32" s="83"/>
      <c r="C32" s="83"/>
      <c r="D32" s="83"/>
      <c r="E32" s="83"/>
      <c r="F32" s="83"/>
      <c r="G32" s="83"/>
      <c r="H32" s="83"/>
      <c r="I32" s="83"/>
      <c r="J32" s="83"/>
      <c r="K32" s="83"/>
      <c r="L32" s="83"/>
      <c r="M32" s="83"/>
      <c r="N32" s="83"/>
      <c r="O32" s="83"/>
      <c r="P32" s="83"/>
      <c r="Q32" s="83"/>
      <c r="R32" s="83"/>
      <c r="S32" s="83"/>
      <c r="T32" s="83"/>
      <c r="U32" s="83"/>
      <c r="V32" s="83"/>
      <c r="W32" s="83"/>
    </row>
    <row r="34" spans="1:33" x14ac:dyDescent="0.2">
      <c r="A34" s="91" t="s">
        <v>185</v>
      </c>
      <c r="B34" s="86" t="s">
        <v>219</v>
      </c>
      <c r="C34" s="86"/>
      <c r="D34" s="86" t="s">
        <v>220</v>
      </c>
      <c r="E34" s="86"/>
      <c r="F34" s="86" t="s">
        <v>221</v>
      </c>
      <c r="G34" s="86"/>
      <c r="H34" s="86" t="s">
        <v>222</v>
      </c>
      <c r="I34" s="86"/>
      <c r="J34" s="89" t="s">
        <v>223</v>
      </c>
      <c r="K34" s="89"/>
      <c r="L34" s="89" t="s">
        <v>224</v>
      </c>
      <c r="M34" s="89"/>
      <c r="N34" s="89" t="s">
        <v>225</v>
      </c>
      <c r="O34" s="89"/>
      <c r="P34" s="89" t="s">
        <v>226</v>
      </c>
      <c r="Q34" s="89"/>
      <c r="R34" s="89" t="s">
        <v>227</v>
      </c>
      <c r="S34" s="89"/>
      <c r="T34" s="89" t="s">
        <v>228</v>
      </c>
      <c r="U34" s="89"/>
      <c r="V34" s="89"/>
      <c r="W34" s="89"/>
      <c r="X34" s="89"/>
      <c r="Y34" s="89"/>
      <c r="Z34" s="89"/>
      <c r="AA34" s="89"/>
      <c r="AB34" s="89"/>
      <c r="AC34" s="89"/>
      <c r="AD34" s="89"/>
      <c r="AE34" s="89"/>
      <c r="AF34" s="90"/>
      <c r="AG34" s="90"/>
    </row>
    <row r="35" spans="1:33" ht="80.45" customHeight="1" x14ac:dyDescent="0.2">
      <c r="A35" s="91"/>
      <c r="B35" s="84" t="s">
        <v>136</v>
      </c>
      <c r="C35" s="84"/>
      <c r="D35" s="84" t="s">
        <v>137</v>
      </c>
      <c r="E35" s="84"/>
      <c r="F35" s="84" t="s">
        <v>138</v>
      </c>
      <c r="G35" s="84"/>
      <c r="H35" s="84" t="s">
        <v>139</v>
      </c>
      <c r="I35" s="84"/>
      <c r="J35" s="84" t="s">
        <v>140</v>
      </c>
      <c r="K35" s="84"/>
      <c r="L35" s="84" t="s">
        <v>141</v>
      </c>
      <c r="M35" s="84"/>
      <c r="N35" s="84" t="s">
        <v>142</v>
      </c>
      <c r="O35" s="84"/>
      <c r="P35" s="84" t="s">
        <v>143</v>
      </c>
      <c r="Q35" s="84"/>
      <c r="R35" s="84" t="s">
        <v>144</v>
      </c>
      <c r="S35" s="84"/>
      <c r="T35" s="84" t="s">
        <v>145</v>
      </c>
      <c r="U35" s="84"/>
    </row>
    <row r="36" spans="1:33" ht="25.5" x14ac:dyDescent="0.2">
      <c r="A36" s="91"/>
      <c r="B36" s="81" t="s">
        <v>217</v>
      </c>
      <c r="C36" s="81" t="s">
        <v>218</v>
      </c>
      <c r="D36" s="81" t="s">
        <v>217</v>
      </c>
      <c r="E36" s="81" t="s">
        <v>218</v>
      </c>
      <c r="F36" s="81" t="s">
        <v>217</v>
      </c>
      <c r="G36" s="81" t="s">
        <v>218</v>
      </c>
      <c r="H36" s="81" t="s">
        <v>217</v>
      </c>
      <c r="I36" s="81" t="s">
        <v>218</v>
      </c>
      <c r="J36" s="81" t="s">
        <v>217</v>
      </c>
      <c r="K36" s="81" t="s">
        <v>218</v>
      </c>
      <c r="L36" s="81" t="s">
        <v>217</v>
      </c>
      <c r="M36" s="81" t="s">
        <v>218</v>
      </c>
      <c r="N36" s="81" t="s">
        <v>217</v>
      </c>
      <c r="O36" s="81" t="s">
        <v>218</v>
      </c>
      <c r="P36" s="81" t="s">
        <v>217</v>
      </c>
      <c r="Q36" s="81" t="s">
        <v>218</v>
      </c>
      <c r="R36" s="81" t="s">
        <v>217</v>
      </c>
      <c r="S36" s="81" t="s">
        <v>218</v>
      </c>
      <c r="T36" s="81" t="s">
        <v>217</v>
      </c>
      <c r="U36" s="81" t="s">
        <v>218</v>
      </c>
      <c r="V36" s="81"/>
      <c r="W36" s="81"/>
    </row>
    <row r="37" spans="1:33" x14ac:dyDescent="0.2">
      <c r="A37" s="76" t="str">
        <f>$B$3</f>
        <v>2017-18</v>
      </c>
      <c r="B37" s="83"/>
      <c r="C37" s="83"/>
      <c r="D37" s="83"/>
      <c r="E37" s="83"/>
      <c r="F37" s="83"/>
      <c r="G37" s="83"/>
      <c r="H37" s="83"/>
      <c r="I37" s="83"/>
      <c r="J37" s="83"/>
      <c r="K37" s="83"/>
      <c r="L37" s="83"/>
      <c r="M37" s="83"/>
      <c r="N37" s="83"/>
      <c r="O37" s="83"/>
      <c r="P37" s="83"/>
      <c r="Q37" s="83"/>
      <c r="R37" s="83"/>
      <c r="S37" s="83"/>
      <c r="T37" s="83"/>
      <c r="U37" s="83"/>
      <c r="V37" s="83"/>
      <c r="W37" s="83"/>
    </row>
    <row r="38" spans="1:33" x14ac:dyDescent="0.2">
      <c r="A38" s="76" t="str">
        <f>$C$3</f>
        <v>2018-19</v>
      </c>
      <c r="B38" s="83"/>
      <c r="C38" s="83"/>
      <c r="D38" s="83"/>
      <c r="E38" s="83"/>
      <c r="F38" s="83"/>
      <c r="G38" s="83"/>
      <c r="H38" s="83"/>
      <c r="I38" s="83"/>
      <c r="J38" s="83"/>
      <c r="K38" s="83"/>
      <c r="L38" s="83"/>
      <c r="M38" s="83"/>
      <c r="N38" s="83"/>
      <c r="O38" s="83"/>
      <c r="P38" s="83"/>
      <c r="Q38" s="83"/>
      <c r="R38" s="83"/>
      <c r="S38" s="83"/>
      <c r="T38" s="83"/>
      <c r="U38" s="83"/>
      <c r="V38" s="83"/>
      <c r="W38" s="83"/>
    </row>
    <row r="39" spans="1:33" x14ac:dyDescent="0.2">
      <c r="A39" s="76" t="str">
        <f>$D$3</f>
        <v>2021-22</v>
      </c>
      <c r="B39" s="83"/>
      <c r="C39" s="83"/>
      <c r="D39" s="83"/>
      <c r="E39" s="83"/>
      <c r="F39" s="83"/>
      <c r="G39" s="83"/>
      <c r="H39" s="83"/>
      <c r="I39" s="83"/>
      <c r="J39" s="83"/>
      <c r="K39" s="83"/>
      <c r="L39" s="83"/>
      <c r="M39" s="83"/>
      <c r="N39" s="83"/>
      <c r="O39" s="83"/>
      <c r="P39" s="83"/>
      <c r="Q39" s="83"/>
      <c r="R39" s="83"/>
      <c r="S39" s="83"/>
      <c r="T39" s="83"/>
      <c r="U39" s="83"/>
      <c r="V39" s="83"/>
      <c r="W39" s="83"/>
    </row>
    <row r="41" spans="1:33" x14ac:dyDescent="0.2">
      <c r="A41" s="91" t="s">
        <v>186</v>
      </c>
      <c r="B41" s="86" t="s">
        <v>219</v>
      </c>
      <c r="C41" s="86"/>
      <c r="D41" s="86" t="s">
        <v>220</v>
      </c>
      <c r="E41" s="86"/>
      <c r="F41" s="86" t="s">
        <v>221</v>
      </c>
      <c r="G41" s="86"/>
      <c r="H41" s="86" t="s">
        <v>222</v>
      </c>
      <c r="I41" s="86"/>
      <c r="J41" s="89" t="s">
        <v>223</v>
      </c>
      <c r="K41" s="89"/>
      <c r="L41" s="89" t="s">
        <v>224</v>
      </c>
      <c r="M41" s="89"/>
      <c r="N41" s="89" t="s">
        <v>225</v>
      </c>
      <c r="O41" s="89"/>
      <c r="P41" s="89" t="s">
        <v>226</v>
      </c>
      <c r="Q41" s="89"/>
      <c r="R41" s="89" t="s">
        <v>227</v>
      </c>
      <c r="S41" s="89"/>
      <c r="T41" s="89"/>
      <c r="U41" s="89"/>
      <c r="V41" s="89"/>
      <c r="W41" s="89"/>
      <c r="X41" s="89"/>
      <c r="Y41" s="89"/>
      <c r="Z41" s="89"/>
      <c r="AA41" s="89"/>
      <c r="AB41" s="89"/>
      <c r="AC41" s="89"/>
      <c r="AD41" s="89"/>
      <c r="AE41" s="89"/>
      <c r="AF41" s="90"/>
      <c r="AG41" s="90"/>
    </row>
    <row r="42" spans="1:33" ht="94.5" customHeight="1" x14ac:dyDescent="0.2">
      <c r="A42" s="91"/>
      <c r="B42" s="84" t="s">
        <v>146</v>
      </c>
      <c r="C42" s="84"/>
      <c r="D42" s="84" t="s">
        <v>147</v>
      </c>
      <c r="E42" s="84"/>
      <c r="F42" s="84" t="s">
        <v>148</v>
      </c>
      <c r="G42" s="84"/>
      <c r="H42" s="84" t="s">
        <v>149</v>
      </c>
      <c r="I42" s="84"/>
      <c r="J42" s="84" t="s">
        <v>150</v>
      </c>
      <c r="K42" s="84"/>
      <c r="L42" s="84" t="s">
        <v>151</v>
      </c>
      <c r="M42" s="84"/>
      <c r="N42" s="84" t="s">
        <v>152</v>
      </c>
      <c r="O42" s="84"/>
      <c r="P42" s="84" t="s">
        <v>153</v>
      </c>
      <c r="Q42" s="84"/>
      <c r="R42" s="84" t="s">
        <v>154</v>
      </c>
      <c r="S42" s="84"/>
    </row>
    <row r="43" spans="1:33" ht="25.5" x14ac:dyDescent="0.2">
      <c r="A43" s="91"/>
      <c r="B43" s="81" t="s">
        <v>217</v>
      </c>
      <c r="C43" s="81" t="s">
        <v>218</v>
      </c>
      <c r="D43" s="81" t="s">
        <v>217</v>
      </c>
      <c r="E43" s="81" t="s">
        <v>218</v>
      </c>
      <c r="F43" s="81" t="s">
        <v>217</v>
      </c>
      <c r="G43" s="81" t="s">
        <v>218</v>
      </c>
      <c r="H43" s="81" t="s">
        <v>217</v>
      </c>
      <c r="I43" s="81" t="s">
        <v>218</v>
      </c>
      <c r="J43" s="81" t="s">
        <v>217</v>
      </c>
      <c r="K43" s="81" t="s">
        <v>218</v>
      </c>
      <c r="L43" s="81" t="s">
        <v>217</v>
      </c>
      <c r="M43" s="81" t="s">
        <v>218</v>
      </c>
      <c r="N43" s="81" t="s">
        <v>217</v>
      </c>
      <c r="O43" s="81" t="s">
        <v>218</v>
      </c>
      <c r="P43" s="81" t="s">
        <v>217</v>
      </c>
      <c r="Q43" s="81" t="s">
        <v>218</v>
      </c>
      <c r="R43" s="81" t="s">
        <v>217</v>
      </c>
      <c r="S43" s="81" t="s">
        <v>218</v>
      </c>
      <c r="T43" s="81"/>
      <c r="U43" s="81"/>
      <c r="V43" s="81"/>
      <c r="W43" s="81"/>
    </row>
    <row r="44" spans="1:33" x14ac:dyDescent="0.2">
      <c r="A44" s="76" t="str">
        <f>$B$3</f>
        <v>2017-18</v>
      </c>
      <c r="B44" s="83"/>
      <c r="C44" s="83"/>
      <c r="D44" s="83"/>
      <c r="E44" s="83"/>
      <c r="F44" s="83"/>
      <c r="G44" s="83"/>
      <c r="H44" s="83"/>
      <c r="I44" s="83"/>
      <c r="J44" s="83"/>
      <c r="K44" s="83"/>
      <c r="L44" s="83"/>
      <c r="M44" s="83"/>
      <c r="N44" s="83"/>
      <c r="O44" s="83"/>
      <c r="P44" s="83"/>
      <c r="Q44" s="83"/>
      <c r="R44" s="83"/>
      <c r="S44" s="83"/>
      <c r="T44" s="83"/>
      <c r="U44" s="83"/>
      <c r="V44" s="83"/>
      <c r="W44" s="83"/>
    </row>
    <row r="45" spans="1:33" x14ac:dyDescent="0.2">
      <c r="A45" s="76" t="str">
        <f>$C$3</f>
        <v>2018-19</v>
      </c>
      <c r="B45" s="83"/>
      <c r="C45" s="83"/>
      <c r="D45" s="83"/>
      <c r="E45" s="83"/>
      <c r="F45" s="83"/>
      <c r="G45" s="83"/>
      <c r="H45" s="83"/>
      <c r="I45" s="83"/>
      <c r="J45" s="83"/>
      <c r="K45" s="83"/>
      <c r="L45" s="83"/>
      <c r="M45" s="83"/>
      <c r="N45" s="83"/>
      <c r="O45" s="83"/>
      <c r="P45" s="83"/>
      <c r="Q45" s="83"/>
      <c r="R45" s="83"/>
      <c r="S45" s="83"/>
      <c r="T45" s="83"/>
      <c r="U45" s="83"/>
      <c r="V45" s="83"/>
      <c r="W45" s="83"/>
    </row>
    <row r="46" spans="1:33" x14ac:dyDescent="0.2">
      <c r="A46" s="76" t="str">
        <f>$D$3</f>
        <v>2021-22</v>
      </c>
      <c r="B46" s="83"/>
      <c r="C46" s="83"/>
      <c r="D46" s="83"/>
      <c r="E46" s="83"/>
      <c r="F46" s="83"/>
      <c r="G46" s="83"/>
      <c r="H46" s="83"/>
      <c r="I46" s="83"/>
      <c r="J46" s="83"/>
      <c r="K46" s="83"/>
      <c r="L46" s="83"/>
      <c r="M46" s="83"/>
      <c r="N46" s="83"/>
      <c r="O46" s="83"/>
      <c r="P46" s="83"/>
      <c r="Q46" s="83"/>
      <c r="R46" s="83"/>
      <c r="S46" s="83"/>
      <c r="T46" s="83"/>
      <c r="U46" s="83"/>
      <c r="V46" s="83"/>
      <c r="W46" s="83"/>
    </row>
    <row r="48" spans="1:33" x14ac:dyDescent="0.2">
      <c r="A48" s="91" t="s">
        <v>187</v>
      </c>
      <c r="B48" s="86" t="s">
        <v>219</v>
      </c>
      <c r="C48" s="86"/>
      <c r="D48" s="86" t="s">
        <v>220</v>
      </c>
      <c r="E48" s="86"/>
      <c r="F48" s="86" t="s">
        <v>221</v>
      </c>
      <c r="G48" s="86"/>
      <c r="H48" s="86" t="s">
        <v>222</v>
      </c>
      <c r="I48" s="86"/>
      <c r="J48" s="89" t="s">
        <v>223</v>
      </c>
      <c r="K48" s="89"/>
      <c r="L48" s="89" t="s">
        <v>224</v>
      </c>
      <c r="M48" s="89"/>
      <c r="N48" s="89" t="s">
        <v>225</v>
      </c>
      <c r="O48" s="89"/>
      <c r="P48" s="89" t="s">
        <v>226</v>
      </c>
      <c r="Q48" s="89"/>
      <c r="R48" s="89" t="s">
        <v>227</v>
      </c>
      <c r="S48" s="89"/>
      <c r="T48" s="89" t="s">
        <v>228</v>
      </c>
      <c r="U48" s="89"/>
      <c r="V48" s="89"/>
      <c r="W48" s="89"/>
      <c r="X48" s="89"/>
      <c r="Y48" s="89"/>
      <c r="Z48" s="89"/>
      <c r="AA48" s="89"/>
      <c r="AB48" s="89"/>
      <c r="AC48" s="89"/>
      <c r="AD48" s="89"/>
      <c r="AE48" s="89"/>
      <c r="AF48" s="90"/>
      <c r="AG48" s="90"/>
    </row>
    <row r="49" spans="1:41" ht="67.5" customHeight="1" x14ac:dyDescent="0.2">
      <c r="A49" s="91"/>
      <c r="B49" s="84" t="s">
        <v>155</v>
      </c>
      <c r="C49" s="84"/>
      <c r="D49" s="84" t="s">
        <v>156</v>
      </c>
      <c r="E49" s="84"/>
      <c r="F49" s="84" t="s">
        <v>157</v>
      </c>
      <c r="G49" s="84"/>
      <c r="H49" s="84" t="s">
        <v>158</v>
      </c>
      <c r="I49" s="84"/>
      <c r="J49" s="84" t="s">
        <v>159</v>
      </c>
      <c r="K49" s="84"/>
      <c r="L49" s="84" t="s">
        <v>160</v>
      </c>
      <c r="M49" s="84"/>
      <c r="N49" s="84" t="s">
        <v>161</v>
      </c>
      <c r="O49" s="84"/>
      <c r="P49" s="84" t="s">
        <v>162</v>
      </c>
      <c r="Q49" s="84"/>
      <c r="R49" s="84" t="s">
        <v>163</v>
      </c>
      <c r="S49" s="84"/>
      <c r="T49" s="84" t="s">
        <v>164</v>
      </c>
      <c r="U49" s="84"/>
    </row>
    <row r="50" spans="1:41" ht="25.5" x14ac:dyDescent="0.2">
      <c r="A50" s="91"/>
      <c r="B50" s="81" t="s">
        <v>217</v>
      </c>
      <c r="C50" s="81" t="s">
        <v>218</v>
      </c>
      <c r="D50" s="81" t="s">
        <v>217</v>
      </c>
      <c r="E50" s="81" t="s">
        <v>218</v>
      </c>
      <c r="F50" s="81" t="s">
        <v>217</v>
      </c>
      <c r="G50" s="81" t="s">
        <v>218</v>
      </c>
      <c r="H50" s="81" t="s">
        <v>217</v>
      </c>
      <c r="I50" s="81" t="s">
        <v>218</v>
      </c>
      <c r="J50" s="81" t="s">
        <v>217</v>
      </c>
      <c r="K50" s="81" t="s">
        <v>218</v>
      </c>
      <c r="L50" s="81" t="s">
        <v>217</v>
      </c>
      <c r="M50" s="81" t="s">
        <v>218</v>
      </c>
      <c r="N50" s="81" t="s">
        <v>217</v>
      </c>
      <c r="O50" s="81" t="s">
        <v>218</v>
      </c>
      <c r="P50" s="81" t="s">
        <v>217</v>
      </c>
      <c r="Q50" s="81" t="s">
        <v>218</v>
      </c>
      <c r="R50" s="81" t="s">
        <v>217</v>
      </c>
      <c r="S50" s="81" t="s">
        <v>218</v>
      </c>
      <c r="T50" s="81" t="s">
        <v>217</v>
      </c>
      <c r="U50" s="81" t="s">
        <v>218</v>
      </c>
      <c r="V50" s="81"/>
      <c r="W50" s="81"/>
    </row>
    <row r="51" spans="1:41" x14ac:dyDescent="0.2">
      <c r="A51" s="76" t="str">
        <f>$B$3</f>
        <v>2017-18</v>
      </c>
      <c r="B51" s="83"/>
      <c r="C51" s="83"/>
      <c r="D51" s="83"/>
      <c r="E51" s="83"/>
      <c r="F51" s="83"/>
      <c r="G51" s="83"/>
      <c r="H51" s="83"/>
      <c r="I51" s="83"/>
      <c r="J51" s="83"/>
      <c r="K51" s="83"/>
      <c r="L51" s="83"/>
      <c r="M51" s="83"/>
      <c r="N51" s="83"/>
      <c r="O51" s="83"/>
      <c r="P51" s="83"/>
      <c r="Q51" s="83"/>
      <c r="R51" s="83"/>
      <c r="S51" s="83"/>
      <c r="T51" s="83"/>
      <c r="U51" s="83"/>
      <c r="V51" s="83"/>
      <c r="W51" s="83"/>
    </row>
    <row r="52" spans="1:41" x14ac:dyDescent="0.2">
      <c r="A52" s="76" t="str">
        <f>$C$3</f>
        <v>2018-19</v>
      </c>
      <c r="B52" s="83"/>
      <c r="C52" s="83"/>
      <c r="D52" s="83"/>
      <c r="E52" s="83"/>
      <c r="F52" s="83"/>
      <c r="G52" s="83"/>
      <c r="H52" s="83"/>
      <c r="I52" s="83"/>
      <c r="J52" s="83"/>
      <c r="K52" s="83"/>
      <c r="L52" s="83"/>
      <c r="M52" s="83"/>
      <c r="N52" s="83"/>
      <c r="O52" s="83"/>
      <c r="P52" s="83"/>
      <c r="Q52" s="83"/>
      <c r="R52" s="83"/>
      <c r="S52" s="83"/>
      <c r="T52" s="83"/>
      <c r="U52" s="83"/>
      <c r="V52" s="83"/>
      <c r="W52" s="83"/>
    </row>
    <row r="53" spans="1:41" x14ac:dyDescent="0.2">
      <c r="A53" s="76" t="str">
        <f>$D$3</f>
        <v>2021-22</v>
      </c>
      <c r="B53" s="83"/>
      <c r="C53" s="83"/>
      <c r="D53" s="83"/>
      <c r="E53" s="83"/>
      <c r="F53" s="83"/>
      <c r="G53" s="83"/>
      <c r="H53" s="83"/>
      <c r="I53" s="83"/>
      <c r="J53" s="83"/>
      <c r="K53" s="83"/>
      <c r="L53" s="83"/>
      <c r="M53" s="83"/>
      <c r="N53" s="83"/>
      <c r="O53" s="83"/>
      <c r="P53" s="83"/>
      <c r="Q53" s="83"/>
      <c r="R53" s="83"/>
      <c r="S53" s="83"/>
      <c r="T53" s="83"/>
      <c r="U53" s="83"/>
      <c r="V53" s="83"/>
      <c r="W53" s="83"/>
    </row>
    <row r="55" spans="1:41" x14ac:dyDescent="0.2">
      <c r="A55" s="91" t="s">
        <v>235</v>
      </c>
      <c r="B55" s="86" t="s">
        <v>219</v>
      </c>
      <c r="C55" s="86"/>
      <c r="D55" s="86" t="s">
        <v>220</v>
      </c>
      <c r="E55" s="86"/>
      <c r="F55" s="86" t="s">
        <v>221</v>
      </c>
      <c r="G55" s="86"/>
      <c r="H55" s="86" t="s">
        <v>222</v>
      </c>
      <c r="I55" s="86"/>
      <c r="J55" s="89" t="s">
        <v>223</v>
      </c>
      <c r="K55" s="89"/>
      <c r="L55" s="89" t="s">
        <v>224</v>
      </c>
      <c r="M55" s="89"/>
      <c r="N55" s="89" t="s">
        <v>225</v>
      </c>
      <c r="O55" s="89"/>
      <c r="P55" s="89" t="s">
        <v>226</v>
      </c>
      <c r="Q55" s="89"/>
      <c r="R55" s="89" t="s">
        <v>227</v>
      </c>
      <c r="S55" s="89"/>
      <c r="T55" s="89" t="s">
        <v>228</v>
      </c>
      <c r="U55" s="89"/>
      <c r="V55" s="89" t="s">
        <v>229</v>
      </c>
      <c r="W55" s="89"/>
      <c r="X55" s="89" t="s">
        <v>230</v>
      </c>
      <c r="Y55" s="89"/>
      <c r="Z55" s="89" t="s">
        <v>231</v>
      </c>
      <c r="AA55" s="89"/>
      <c r="AB55" s="89" t="s">
        <v>232</v>
      </c>
      <c r="AC55" s="89"/>
      <c r="AD55" s="89" t="s">
        <v>233</v>
      </c>
      <c r="AE55" s="89"/>
      <c r="AF55" s="86" t="s">
        <v>234</v>
      </c>
      <c r="AG55" s="86"/>
    </row>
    <row r="56" spans="1:41" ht="81" customHeight="1" x14ac:dyDescent="0.2">
      <c r="A56" s="91"/>
      <c r="B56" s="84" t="s">
        <v>166</v>
      </c>
      <c r="C56" s="84"/>
      <c r="D56" s="84" t="s">
        <v>167</v>
      </c>
      <c r="E56" s="84"/>
      <c r="F56" s="84" t="s">
        <v>168</v>
      </c>
      <c r="G56" s="84"/>
      <c r="H56" s="84" t="s">
        <v>169</v>
      </c>
      <c r="I56" s="84"/>
      <c r="J56" s="84" t="s">
        <v>170</v>
      </c>
      <c r="K56" s="84"/>
      <c r="L56" s="84" t="s">
        <v>171</v>
      </c>
      <c r="M56" s="84"/>
      <c r="N56" s="84" t="s">
        <v>172</v>
      </c>
      <c r="O56" s="84"/>
      <c r="P56" s="84" t="s">
        <v>173</v>
      </c>
      <c r="Q56" s="84"/>
      <c r="R56" s="84" t="s">
        <v>174</v>
      </c>
      <c r="S56" s="84"/>
      <c r="T56" s="84" t="s">
        <v>175</v>
      </c>
      <c r="U56" s="84"/>
      <c r="V56" s="84" t="s">
        <v>176</v>
      </c>
      <c r="W56" s="84"/>
      <c r="X56" s="84" t="s">
        <v>177</v>
      </c>
      <c r="Y56" s="84"/>
      <c r="Z56" s="84" t="s">
        <v>178</v>
      </c>
      <c r="AA56" s="84"/>
      <c r="AB56" s="84" t="s">
        <v>179</v>
      </c>
      <c r="AC56" s="84"/>
      <c r="AD56" s="84" t="s">
        <v>180</v>
      </c>
      <c r="AE56" s="84"/>
      <c r="AF56" s="84" t="s">
        <v>181</v>
      </c>
      <c r="AG56" s="84"/>
    </row>
    <row r="57" spans="1:41" ht="25.5" x14ac:dyDescent="0.2">
      <c r="A57" s="91"/>
      <c r="B57" s="81" t="s">
        <v>217</v>
      </c>
      <c r="C57" s="81" t="s">
        <v>218</v>
      </c>
      <c r="D57" s="81" t="s">
        <v>217</v>
      </c>
      <c r="E57" s="81" t="s">
        <v>218</v>
      </c>
      <c r="F57" s="81" t="s">
        <v>217</v>
      </c>
      <c r="G57" s="81" t="s">
        <v>218</v>
      </c>
      <c r="H57" s="81" t="s">
        <v>217</v>
      </c>
      <c r="I57" s="81" t="s">
        <v>218</v>
      </c>
      <c r="J57" s="81" t="s">
        <v>217</v>
      </c>
      <c r="K57" s="81" t="s">
        <v>218</v>
      </c>
      <c r="L57" s="81" t="s">
        <v>217</v>
      </c>
      <c r="M57" s="81" t="s">
        <v>218</v>
      </c>
      <c r="N57" s="81" t="s">
        <v>217</v>
      </c>
      <c r="O57" s="81" t="s">
        <v>218</v>
      </c>
      <c r="P57" s="81" t="s">
        <v>217</v>
      </c>
      <c r="Q57" s="81" t="s">
        <v>218</v>
      </c>
      <c r="R57" s="81" t="s">
        <v>217</v>
      </c>
      <c r="S57" s="81" t="s">
        <v>218</v>
      </c>
      <c r="T57" s="81" t="s">
        <v>217</v>
      </c>
      <c r="U57" s="81" t="s">
        <v>218</v>
      </c>
      <c r="V57" s="81" t="s">
        <v>217</v>
      </c>
      <c r="W57" s="81" t="s">
        <v>218</v>
      </c>
      <c r="X57" s="81" t="s">
        <v>217</v>
      </c>
      <c r="Y57" s="81" t="s">
        <v>218</v>
      </c>
      <c r="Z57" s="81" t="s">
        <v>217</v>
      </c>
      <c r="AA57" s="81" t="s">
        <v>218</v>
      </c>
      <c r="AB57" s="81" t="s">
        <v>217</v>
      </c>
      <c r="AC57" s="81" t="s">
        <v>218</v>
      </c>
      <c r="AD57" s="81" t="s">
        <v>217</v>
      </c>
      <c r="AE57" s="81" t="s">
        <v>218</v>
      </c>
      <c r="AF57" s="81" t="s">
        <v>217</v>
      </c>
      <c r="AG57" s="81" t="s">
        <v>218</v>
      </c>
    </row>
    <row r="58" spans="1:41" x14ac:dyDescent="0.2">
      <c r="A58" s="76" t="str">
        <f>$B$3</f>
        <v>2017-18</v>
      </c>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row>
    <row r="59" spans="1:41" ht="15" x14ac:dyDescent="0.25">
      <c r="A59" s="76" t="str">
        <f>$C$3</f>
        <v>2018-19</v>
      </c>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2"/>
      <c r="AI59" s="82"/>
      <c r="AJ59" s="82"/>
      <c r="AK59" s="82"/>
      <c r="AL59" s="82"/>
      <c r="AM59" s="82"/>
      <c r="AN59" s="83"/>
      <c r="AO59" s="83"/>
    </row>
    <row r="60" spans="1:41" ht="15" x14ac:dyDescent="0.25">
      <c r="A60" s="76" t="str">
        <f>$D$3</f>
        <v>2021-22</v>
      </c>
      <c r="B60" s="83"/>
      <c r="C60" s="83"/>
      <c r="D60" s="83"/>
      <c r="E60" s="83"/>
      <c r="F60" s="83"/>
      <c r="G60" s="83"/>
      <c r="H60" s="83"/>
      <c r="I60" s="83"/>
      <c r="J60" s="83"/>
      <c r="K60" s="83"/>
      <c r="L60" s="83"/>
      <c r="M60" s="83"/>
      <c r="N60" s="83"/>
      <c r="O60" s="83"/>
      <c r="P60" s="83"/>
      <c r="Q60" s="83"/>
      <c r="R60" s="83"/>
      <c r="S60" s="83"/>
      <c r="T60" s="83"/>
      <c r="U60" s="83"/>
      <c r="V60" s="83"/>
      <c r="W60" s="83"/>
      <c r="X60" s="82"/>
      <c r="Y60" s="82"/>
      <c r="Z60" s="82"/>
      <c r="AA60" s="82"/>
      <c r="AB60" s="82"/>
      <c r="AC60" s="82"/>
      <c r="AD60" s="82"/>
      <c r="AE60" s="82"/>
      <c r="AF60" s="82"/>
      <c r="AG60" s="82"/>
      <c r="AH60" s="82"/>
      <c r="AI60" s="82"/>
      <c r="AJ60" s="82"/>
      <c r="AK60" s="82"/>
      <c r="AL60" s="82"/>
      <c r="AM60" s="82"/>
      <c r="AN60" s="82"/>
      <c r="AO60" s="82"/>
    </row>
  </sheetData>
  <mergeCells count="200">
    <mergeCell ref="AF55:AG55"/>
    <mergeCell ref="A13:A15"/>
    <mergeCell ref="A55:A57"/>
    <mergeCell ref="A48:A50"/>
    <mergeCell ref="A41:A43"/>
    <mergeCell ref="A34:A36"/>
    <mergeCell ref="A27:A29"/>
    <mergeCell ref="A20:A22"/>
    <mergeCell ref="AF48:AG48"/>
    <mergeCell ref="B55:C55"/>
    <mergeCell ref="D55:E55"/>
    <mergeCell ref="F55:G55"/>
    <mergeCell ref="H55:I55"/>
    <mergeCell ref="J55:K55"/>
    <mergeCell ref="L55:M55"/>
    <mergeCell ref="N55:O55"/>
    <mergeCell ref="P55:Q55"/>
    <mergeCell ref="R55:S55"/>
    <mergeCell ref="T55:U55"/>
    <mergeCell ref="V55:W55"/>
    <mergeCell ref="X55:Y55"/>
    <mergeCell ref="Z55:AA55"/>
    <mergeCell ref="AB55:AC55"/>
    <mergeCell ref="AD55:AE55"/>
    <mergeCell ref="AF41:AG41"/>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L42:M42"/>
    <mergeCell ref="N42:O42"/>
    <mergeCell ref="P42:Q42"/>
    <mergeCell ref="B42:C42"/>
    <mergeCell ref="D42:E42"/>
    <mergeCell ref="F42:G42"/>
    <mergeCell ref="H42:I42"/>
    <mergeCell ref="J42:K42"/>
    <mergeCell ref="AF34:AG34"/>
    <mergeCell ref="B41:C41"/>
    <mergeCell ref="D41:E41"/>
    <mergeCell ref="F41:G41"/>
    <mergeCell ref="H41:I41"/>
    <mergeCell ref="J41:K41"/>
    <mergeCell ref="L41:M41"/>
    <mergeCell ref="N41:O41"/>
    <mergeCell ref="P41:Q41"/>
    <mergeCell ref="R41:S41"/>
    <mergeCell ref="T41:U41"/>
    <mergeCell ref="V41:W41"/>
    <mergeCell ref="X41:Y41"/>
    <mergeCell ref="Z41:AA41"/>
    <mergeCell ref="AB41:AC41"/>
    <mergeCell ref="AD41:AE41"/>
    <mergeCell ref="B35:C35"/>
    <mergeCell ref="D35:E35"/>
    <mergeCell ref="F35:G35"/>
    <mergeCell ref="H35:I35"/>
    <mergeCell ref="J35:K35"/>
    <mergeCell ref="L35:M35"/>
    <mergeCell ref="N35:O35"/>
    <mergeCell ref="P35:Q35"/>
    <mergeCell ref="AF27:AG27"/>
    <mergeCell ref="B34:C34"/>
    <mergeCell ref="D34:E34"/>
    <mergeCell ref="F34:G34"/>
    <mergeCell ref="H34:I34"/>
    <mergeCell ref="J34:K34"/>
    <mergeCell ref="L34:M34"/>
    <mergeCell ref="N34:O34"/>
    <mergeCell ref="P34:Q34"/>
    <mergeCell ref="R34:S34"/>
    <mergeCell ref="T34:U34"/>
    <mergeCell ref="V34:W34"/>
    <mergeCell ref="X34:Y34"/>
    <mergeCell ref="Z34:AA34"/>
    <mergeCell ref="AB34:AC34"/>
    <mergeCell ref="AD34:AE34"/>
    <mergeCell ref="L28:M28"/>
    <mergeCell ref="N28:O28"/>
    <mergeCell ref="P28:Q28"/>
    <mergeCell ref="B28:C28"/>
    <mergeCell ref="D28:E28"/>
    <mergeCell ref="F28:G28"/>
    <mergeCell ref="H28:I28"/>
    <mergeCell ref="J28:K28"/>
    <mergeCell ref="X27:Y27"/>
    <mergeCell ref="Z27:AA27"/>
    <mergeCell ref="AB27:AC27"/>
    <mergeCell ref="AD27:AE27"/>
    <mergeCell ref="B20:C20"/>
    <mergeCell ref="D20:E20"/>
    <mergeCell ref="F20:G20"/>
    <mergeCell ref="H20:I20"/>
    <mergeCell ref="J20:K20"/>
    <mergeCell ref="L20:M20"/>
    <mergeCell ref="N20:O20"/>
    <mergeCell ref="P20:Q20"/>
    <mergeCell ref="B27:C27"/>
    <mergeCell ref="D27:E27"/>
    <mergeCell ref="F27:G27"/>
    <mergeCell ref="H27:I27"/>
    <mergeCell ref="J27:K27"/>
    <mergeCell ref="L27:M27"/>
    <mergeCell ref="N27:O27"/>
    <mergeCell ref="P27:Q27"/>
    <mergeCell ref="R27:S27"/>
    <mergeCell ref="R20:S20"/>
    <mergeCell ref="T20:U20"/>
    <mergeCell ref="V20:W20"/>
    <mergeCell ref="X20:Y20"/>
    <mergeCell ref="Z20:AA20"/>
    <mergeCell ref="AB20:AC20"/>
    <mergeCell ref="AD20:AE20"/>
    <mergeCell ref="AF56:AG56"/>
    <mergeCell ref="V56:W56"/>
    <mergeCell ref="X56:Y56"/>
    <mergeCell ref="Z56:AA56"/>
    <mergeCell ref="AB56:AC56"/>
    <mergeCell ref="AD56:AE56"/>
    <mergeCell ref="T49:U49"/>
    <mergeCell ref="T56:U56"/>
    <mergeCell ref="R42:S42"/>
    <mergeCell ref="V28:W28"/>
    <mergeCell ref="R35:S35"/>
    <mergeCell ref="T35:U35"/>
    <mergeCell ref="R28:S28"/>
    <mergeCell ref="T28:U28"/>
    <mergeCell ref="AF20:AG20"/>
    <mergeCell ref="T27:U27"/>
    <mergeCell ref="V27:W27"/>
    <mergeCell ref="B56:C56"/>
    <mergeCell ref="D56:E56"/>
    <mergeCell ref="F56:G56"/>
    <mergeCell ref="H56:I56"/>
    <mergeCell ref="J56:K56"/>
    <mergeCell ref="L56:M56"/>
    <mergeCell ref="N56:O56"/>
    <mergeCell ref="P56:Q56"/>
    <mergeCell ref="R56:S56"/>
    <mergeCell ref="B49:C49"/>
    <mergeCell ref="D49:E49"/>
    <mergeCell ref="F49:G49"/>
    <mergeCell ref="H49:I49"/>
    <mergeCell ref="J49:K49"/>
    <mergeCell ref="L49:M49"/>
    <mergeCell ref="N49:O49"/>
    <mergeCell ref="P49:Q49"/>
    <mergeCell ref="R49:S49"/>
    <mergeCell ref="Z13:AA13"/>
    <mergeCell ref="AB13:AC13"/>
    <mergeCell ref="AD13:AE13"/>
    <mergeCell ref="AF13:AG13"/>
    <mergeCell ref="B21:C21"/>
    <mergeCell ref="D21:E21"/>
    <mergeCell ref="F21:G21"/>
    <mergeCell ref="H21:I21"/>
    <mergeCell ref="J21:K21"/>
    <mergeCell ref="L21:M21"/>
    <mergeCell ref="N21:O21"/>
    <mergeCell ref="P21:Q21"/>
    <mergeCell ref="R21:S21"/>
    <mergeCell ref="T21:U21"/>
    <mergeCell ref="V21:W21"/>
    <mergeCell ref="X21:Y21"/>
    <mergeCell ref="P13:Q13"/>
    <mergeCell ref="R13:S13"/>
    <mergeCell ref="T13:U13"/>
    <mergeCell ref="V13:W13"/>
    <mergeCell ref="X13:Y13"/>
    <mergeCell ref="F13:G13"/>
    <mergeCell ref="H13:I13"/>
    <mergeCell ref="J13:K13"/>
    <mergeCell ref="P14:Q14"/>
    <mergeCell ref="R14:S14"/>
    <mergeCell ref="T14:U14"/>
    <mergeCell ref="V14:W14"/>
    <mergeCell ref="A1:D1"/>
    <mergeCell ref="B13:C13"/>
    <mergeCell ref="D13:E13"/>
    <mergeCell ref="F1:P12"/>
    <mergeCell ref="L13:M13"/>
    <mergeCell ref="N13:O13"/>
    <mergeCell ref="B14:C14"/>
    <mergeCell ref="D14:E14"/>
    <mergeCell ref="F14:G14"/>
    <mergeCell ref="H14:I14"/>
    <mergeCell ref="J14:K14"/>
    <mergeCell ref="L14:M14"/>
    <mergeCell ref="N14:O14"/>
  </mergeCells>
  <pageMargins left="0.7" right="0.7" top="0.75" bottom="0.75" header="0.3" footer="0.3"/>
  <pageSetup paperSize="17"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outlinePr summaryBelow="0" summaryRight="0"/>
    <pageSetUpPr fitToPage="1"/>
  </sheetPr>
  <dimension ref="A1:AD1007"/>
  <sheetViews>
    <sheetView zoomScale="60" zoomScaleNormal="60" workbookViewId="0"/>
  </sheetViews>
  <sheetFormatPr defaultColWidth="14.42578125" defaultRowHeight="12.75" x14ac:dyDescent="0.2"/>
  <cols>
    <col min="1" max="1" width="48.7109375" style="6" customWidth="1"/>
    <col min="2" max="11" width="16.7109375" style="4" customWidth="1"/>
    <col min="12" max="12" width="14.42578125" style="4"/>
    <col min="13" max="13" width="14.42578125" style="4" customWidth="1"/>
    <col min="14" max="16384" width="14.42578125" style="4"/>
  </cols>
  <sheetData>
    <row r="1" spans="1:29" s="6" customFormat="1" ht="30" customHeight="1" thickBot="1" x14ac:dyDescent="0.25">
      <c r="A1" s="67" t="s">
        <v>208</v>
      </c>
      <c r="B1" s="163" t="str">
        <f>'ENTER DATA HERE'!B3</f>
        <v>2017-18</v>
      </c>
      <c r="C1" s="164"/>
      <c r="D1" s="165"/>
      <c r="E1" s="163" t="str">
        <f>'ENTER DATA HERE'!C3</f>
        <v>2018-19</v>
      </c>
      <c r="F1" s="164"/>
      <c r="G1" s="165"/>
      <c r="H1" s="166" t="str">
        <f>'ENTER DATA HERE'!D3</f>
        <v>2021-22</v>
      </c>
      <c r="I1" s="167"/>
      <c r="J1" s="168"/>
      <c r="K1" s="169" t="s">
        <v>212</v>
      </c>
      <c r="L1" s="7"/>
      <c r="M1" s="7"/>
      <c r="N1" s="7"/>
      <c r="O1" s="7"/>
      <c r="P1" s="7"/>
      <c r="Q1" s="7"/>
      <c r="R1" s="7"/>
      <c r="S1" s="7"/>
      <c r="T1" s="7"/>
      <c r="U1" s="7"/>
      <c r="V1" s="7"/>
      <c r="W1" s="7"/>
      <c r="X1" s="7"/>
      <c r="Y1" s="7"/>
      <c r="Z1" s="7"/>
      <c r="AA1" s="7"/>
      <c r="AB1" s="7"/>
      <c r="AC1" s="7"/>
    </row>
    <row r="2" spans="1:29" s="6" customFormat="1" ht="30" customHeight="1" thickBot="1" x14ac:dyDescent="0.25">
      <c r="A2" s="64" t="str">
        <f>'ENTER DATA HERE'!A1</f>
        <v>Enter District or School Here</v>
      </c>
      <c r="B2" s="171" t="str">
        <f>CONCATENATE('ENTER DATA HERE'!B4,"% of students proficient")</f>
        <v>% of students proficient</v>
      </c>
      <c r="C2" s="172"/>
      <c r="D2" s="173"/>
      <c r="E2" s="171" t="str">
        <f>CONCATENATE('ENTER DATA HERE'!C4,"% of students proficient")</f>
        <v>% of students proficient</v>
      </c>
      <c r="F2" s="172"/>
      <c r="G2" s="173"/>
      <c r="H2" s="171" t="str">
        <f>CONCATENATE('ENTER DATA HERE'!D4,"% of students proficient")</f>
        <v>% of students proficient</v>
      </c>
      <c r="I2" s="172"/>
      <c r="J2" s="173"/>
      <c r="K2" s="170"/>
      <c r="L2" s="1"/>
      <c r="M2" s="1"/>
      <c r="N2" s="1"/>
      <c r="O2" s="1"/>
      <c r="P2" s="1"/>
      <c r="Q2" s="1"/>
      <c r="R2" s="7"/>
      <c r="S2" s="7"/>
      <c r="T2" s="7"/>
      <c r="U2" s="7"/>
      <c r="V2" s="7"/>
      <c r="W2" s="7"/>
      <c r="X2" s="7"/>
      <c r="Y2" s="7"/>
      <c r="Z2" s="7"/>
      <c r="AA2" s="7"/>
      <c r="AB2" s="7"/>
      <c r="AC2" s="7"/>
    </row>
    <row r="3" spans="1:29" ht="39" thickBot="1" x14ac:dyDescent="0.25">
      <c r="A3" s="42" t="s">
        <v>43</v>
      </c>
      <c r="B3" s="47" t="s">
        <v>41</v>
      </c>
      <c r="C3" s="48" t="s">
        <v>0</v>
      </c>
      <c r="D3" s="49" t="s">
        <v>1</v>
      </c>
      <c r="E3" s="47" t="s">
        <v>41</v>
      </c>
      <c r="F3" s="48" t="s">
        <v>0</v>
      </c>
      <c r="G3" s="49" t="s">
        <v>1</v>
      </c>
      <c r="H3" s="47" t="s">
        <v>41</v>
      </c>
      <c r="I3" s="48" t="s">
        <v>0</v>
      </c>
      <c r="J3" s="49" t="s">
        <v>1</v>
      </c>
      <c r="K3" s="170"/>
      <c r="L3" s="2"/>
      <c r="M3" s="2"/>
      <c r="N3" s="2"/>
      <c r="O3" s="2"/>
      <c r="P3" s="2"/>
      <c r="Q3" s="2"/>
      <c r="R3" s="3"/>
      <c r="S3" s="3"/>
      <c r="T3" s="3"/>
      <c r="U3" s="3"/>
      <c r="V3" s="3"/>
      <c r="W3" s="3"/>
      <c r="X3" s="3"/>
      <c r="Y3" s="3"/>
      <c r="Z3" s="3"/>
      <c r="AA3" s="3"/>
      <c r="AB3" s="3"/>
      <c r="AC3" s="3"/>
    </row>
    <row r="4" spans="1:29" ht="51.95" customHeight="1" x14ac:dyDescent="0.2">
      <c r="A4" s="69" t="s">
        <v>96</v>
      </c>
      <c r="B4" s="46" t="str">
        <f>CONCATENATE(C4," ",D4)</f>
        <v>0 0</v>
      </c>
      <c r="C4" s="44">
        <f>'ENTER DATA HERE'!$B16</f>
        <v>0</v>
      </c>
      <c r="D4" s="45">
        <f>'ENTER DATA HERE'!$C16</f>
        <v>0</v>
      </c>
      <c r="E4" s="43" t="str">
        <f>CONCATENATE(F4," ",G4)</f>
        <v>0 0</v>
      </c>
      <c r="F4" s="44">
        <f>'ENTER DATA HERE'!$B17</f>
        <v>0</v>
      </c>
      <c r="G4" s="45">
        <f>'ENTER DATA HERE'!$C17</f>
        <v>0</v>
      </c>
      <c r="H4" s="43" t="str">
        <f>CONCATENATE(I4," ",J4)</f>
        <v>0 0</v>
      </c>
      <c r="I4" s="44">
        <f>'ENTER DATA HERE'!$B18</f>
        <v>0</v>
      </c>
      <c r="J4" s="45">
        <f>'ENTER DATA HERE'!$C18</f>
        <v>0</v>
      </c>
      <c r="K4" s="30" t="e">
        <f t="shared" ref="K4:K14" si="0">ROUND((VLOOKUP(H4,$B$18:$C$26,2,)+VLOOKUP(E4,$B$18:$C$26,2,)+VLOOKUP(B4,$B$18:$C$26,2,))/3,2)</f>
        <v>#N/A</v>
      </c>
      <c r="L4" s="2"/>
      <c r="M4" s="2"/>
      <c r="N4" s="2"/>
      <c r="O4" s="2"/>
      <c r="P4" s="2"/>
      <c r="Q4" s="2"/>
      <c r="R4" s="3"/>
      <c r="S4" s="3"/>
      <c r="T4" s="3"/>
      <c r="U4" s="3"/>
      <c r="V4" s="3"/>
      <c r="W4" s="3"/>
      <c r="X4" s="3"/>
      <c r="Y4" s="3"/>
      <c r="Z4" s="3"/>
      <c r="AA4" s="3"/>
      <c r="AB4" s="3"/>
      <c r="AC4" s="3"/>
    </row>
    <row r="5" spans="1:29" ht="51.95" customHeight="1" x14ac:dyDescent="0.2">
      <c r="A5" s="70" t="s">
        <v>97</v>
      </c>
      <c r="B5" s="28" t="str">
        <f t="shared" ref="B5:B14" si="1">CONCATENATE(C5," ",D5)</f>
        <v>0 0</v>
      </c>
      <c r="C5" s="22">
        <f>'ENTER DATA HERE'!$D16</f>
        <v>0</v>
      </c>
      <c r="D5" s="24">
        <f>'ENTER DATA HERE'!$E16</f>
        <v>0</v>
      </c>
      <c r="E5" s="23" t="str">
        <f t="shared" ref="E5:E14" si="2">CONCATENATE(F5," ",G5)</f>
        <v>0 0</v>
      </c>
      <c r="F5" s="22">
        <f>'ENTER DATA HERE'!$D17</f>
        <v>0</v>
      </c>
      <c r="G5" s="24">
        <f>'ENTER DATA HERE'!$E17</f>
        <v>0</v>
      </c>
      <c r="H5" s="23" t="str">
        <f t="shared" ref="H5:H14" si="3">CONCATENATE(I5," ",J5)</f>
        <v>0 0</v>
      </c>
      <c r="I5" s="22">
        <f>'ENTER DATA HERE'!$D18</f>
        <v>0</v>
      </c>
      <c r="J5" s="24">
        <f>'ENTER DATA HERE'!$E18</f>
        <v>0</v>
      </c>
      <c r="K5" s="31" t="e">
        <f t="shared" si="0"/>
        <v>#N/A</v>
      </c>
      <c r="L5" s="2"/>
      <c r="M5" s="2"/>
      <c r="N5" s="2"/>
      <c r="O5" s="2"/>
      <c r="P5" s="2"/>
      <c r="Q5" s="2"/>
      <c r="R5" s="3"/>
      <c r="S5" s="3"/>
      <c r="T5" s="3"/>
      <c r="U5" s="3"/>
      <c r="V5" s="3"/>
      <c r="W5" s="3"/>
      <c r="X5" s="3"/>
      <c r="Y5" s="3"/>
      <c r="Z5" s="3"/>
      <c r="AA5" s="3"/>
      <c r="AB5" s="3"/>
      <c r="AC5" s="3"/>
    </row>
    <row r="6" spans="1:29" ht="51.95" customHeight="1" x14ac:dyDescent="0.2">
      <c r="A6" s="70" t="s">
        <v>98</v>
      </c>
      <c r="B6" s="28" t="str">
        <f t="shared" si="1"/>
        <v>0 0</v>
      </c>
      <c r="C6" s="22">
        <f>'ENTER DATA HERE'!$F16</f>
        <v>0</v>
      </c>
      <c r="D6" s="24">
        <f>'ENTER DATA HERE'!$G16</f>
        <v>0</v>
      </c>
      <c r="E6" s="23" t="str">
        <f t="shared" si="2"/>
        <v>0 0</v>
      </c>
      <c r="F6" s="22">
        <f>'ENTER DATA HERE'!$F17</f>
        <v>0</v>
      </c>
      <c r="G6" s="24">
        <f>'ENTER DATA HERE'!$G17</f>
        <v>0</v>
      </c>
      <c r="H6" s="23" t="str">
        <f t="shared" si="3"/>
        <v>0 0</v>
      </c>
      <c r="I6" s="22">
        <f>'ENTER DATA HERE'!$F18</f>
        <v>0</v>
      </c>
      <c r="J6" s="24">
        <f>'ENTER DATA HERE'!$G18</f>
        <v>0</v>
      </c>
      <c r="K6" s="31" t="e">
        <f t="shared" si="0"/>
        <v>#N/A</v>
      </c>
      <c r="L6" s="2"/>
      <c r="M6" s="2"/>
      <c r="N6" s="2"/>
      <c r="O6" s="2"/>
      <c r="P6" s="2"/>
      <c r="Q6" s="2"/>
      <c r="R6" s="3"/>
      <c r="S6" s="3"/>
      <c r="T6" s="3"/>
      <c r="U6" s="3"/>
      <c r="V6" s="3"/>
      <c r="W6" s="3"/>
      <c r="X6" s="3"/>
      <c r="Y6" s="3"/>
      <c r="Z6" s="3"/>
      <c r="AA6" s="3"/>
      <c r="AB6" s="3"/>
      <c r="AC6" s="3"/>
    </row>
    <row r="7" spans="1:29" ht="51.95" customHeight="1" x14ac:dyDescent="0.2">
      <c r="A7" s="70" t="s">
        <v>99</v>
      </c>
      <c r="B7" s="28" t="str">
        <f t="shared" si="1"/>
        <v>0 0</v>
      </c>
      <c r="C7" s="22">
        <f>'ENTER DATA HERE'!$H16</f>
        <v>0</v>
      </c>
      <c r="D7" s="24">
        <f>'ENTER DATA HERE'!$I16</f>
        <v>0</v>
      </c>
      <c r="E7" s="23" t="str">
        <f t="shared" si="2"/>
        <v>0 0</v>
      </c>
      <c r="F7" s="22">
        <f>'ENTER DATA HERE'!$H17</f>
        <v>0</v>
      </c>
      <c r="G7" s="24">
        <f>'ENTER DATA HERE'!$I17</f>
        <v>0</v>
      </c>
      <c r="H7" s="23" t="str">
        <f t="shared" si="3"/>
        <v>0 0</v>
      </c>
      <c r="I7" s="22">
        <f>'ENTER DATA HERE'!$H18</f>
        <v>0</v>
      </c>
      <c r="J7" s="24">
        <f>'ENTER DATA HERE'!$I18</f>
        <v>0</v>
      </c>
      <c r="K7" s="31" t="e">
        <f t="shared" si="0"/>
        <v>#N/A</v>
      </c>
      <c r="L7" s="2"/>
      <c r="M7" s="2"/>
      <c r="N7" s="2"/>
      <c r="O7" s="2"/>
      <c r="P7" s="2"/>
      <c r="Q7" s="2"/>
      <c r="R7" s="3"/>
      <c r="S7" s="3"/>
      <c r="T7" s="3"/>
      <c r="U7" s="3"/>
      <c r="V7" s="3"/>
      <c r="W7" s="3"/>
      <c r="X7" s="3"/>
      <c r="Y7" s="3"/>
      <c r="Z7" s="3"/>
      <c r="AA7" s="3"/>
      <c r="AB7" s="3"/>
      <c r="AC7" s="3"/>
    </row>
    <row r="8" spans="1:29" ht="51.95" customHeight="1" x14ac:dyDescent="0.2">
      <c r="A8" s="71" t="s">
        <v>88</v>
      </c>
      <c r="B8" s="28" t="str">
        <f t="shared" si="1"/>
        <v>0 0</v>
      </c>
      <c r="C8" s="22">
        <f>'ENTER DATA HERE'!$J16</f>
        <v>0</v>
      </c>
      <c r="D8" s="24">
        <f>'ENTER DATA HERE'!$K16</f>
        <v>0</v>
      </c>
      <c r="E8" s="23" t="str">
        <f t="shared" si="2"/>
        <v>0 0</v>
      </c>
      <c r="F8" s="22">
        <f>'ENTER DATA HERE'!$J17</f>
        <v>0</v>
      </c>
      <c r="G8" s="24">
        <f>'ENTER DATA HERE'!$K17</f>
        <v>0</v>
      </c>
      <c r="H8" s="23" t="str">
        <f t="shared" si="3"/>
        <v>0 0</v>
      </c>
      <c r="I8" s="22">
        <f>'ENTER DATA HERE'!$J18</f>
        <v>0</v>
      </c>
      <c r="J8" s="24">
        <f>'ENTER DATA HERE'!$K18</f>
        <v>0</v>
      </c>
      <c r="K8" s="31" t="e">
        <f t="shared" si="0"/>
        <v>#N/A</v>
      </c>
      <c r="L8" s="2"/>
      <c r="M8" s="2"/>
      <c r="N8" s="2"/>
      <c r="O8" s="2"/>
      <c r="P8" s="2"/>
      <c r="Q8" s="2"/>
      <c r="R8" s="3"/>
      <c r="S8" s="3"/>
      <c r="T8" s="3"/>
      <c r="U8" s="3"/>
      <c r="V8" s="3"/>
      <c r="W8" s="3"/>
      <c r="X8" s="3"/>
      <c r="Y8" s="3"/>
      <c r="Z8" s="3"/>
      <c r="AA8" s="3"/>
      <c r="AB8" s="3"/>
      <c r="AC8" s="3"/>
    </row>
    <row r="9" spans="1:29" ht="51.95" customHeight="1" x14ac:dyDescent="0.2">
      <c r="A9" s="70" t="s">
        <v>100</v>
      </c>
      <c r="B9" s="28" t="str">
        <f t="shared" si="1"/>
        <v>0 0</v>
      </c>
      <c r="C9" s="22">
        <f>'ENTER DATA HERE'!$L16</f>
        <v>0</v>
      </c>
      <c r="D9" s="24">
        <f>'ENTER DATA HERE'!$M16</f>
        <v>0</v>
      </c>
      <c r="E9" s="23" t="str">
        <f t="shared" si="2"/>
        <v>0 0</v>
      </c>
      <c r="F9" s="22">
        <f>'ENTER DATA HERE'!$L17</f>
        <v>0</v>
      </c>
      <c r="G9" s="24">
        <f>'ENTER DATA HERE'!$M17</f>
        <v>0</v>
      </c>
      <c r="H9" s="23" t="str">
        <f t="shared" si="3"/>
        <v>0 0</v>
      </c>
      <c r="I9" s="22">
        <f>'ENTER DATA HERE'!$L18</f>
        <v>0</v>
      </c>
      <c r="J9" s="24">
        <f>'ENTER DATA HERE'!$M18</f>
        <v>0</v>
      </c>
      <c r="K9" s="31" t="e">
        <f t="shared" si="0"/>
        <v>#N/A</v>
      </c>
      <c r="L9" s="2"/>
      <c r="M9" s="2"/>
      <c r="N9" s="2"/>
      <c r="O9" s="2"/>
      <c r="P9" s="2"/>
      <c r="Q9" s="2"/>
      <c r="R9" s="3"/>
      <c r="S9" s="3"/>
      <c r="T9" s="3"/>
      <c r="U9" s="3"/>
      <c r="V9" s="3"/>
      <c r="W9" s="3"/>
      <c r="X9" s="3"/>
      <c r="Y9" s="3"/>
      <c r="Z9" s="3"/>
      <c r="AA9" s="3"/>
      <c r="AB9" s="3"/>
      <c r="AC9" s="3"/>
    </row>
    <row r="10" spans="1:29" ht="51.95" customHeight="1" x14ac:dyDescent="0.2">
      <c r="A10" s="70" t="s">
        <v>101</v>
      </c>
      <c r="B10" s="28" t="str">
        <f t="shared" si="1"/>
        <v>0 0</v>
      </c>
      <c r="C10" s="22">
        <f>'ENTER DATA HERE'!$N16</f>
        <v>0</v>
      </c>
      <c r="D10" s="24">
        <f>'ENTER DATA HERE'!$O16</f>
        <v>0</v>
      </c>
      <c r="E10" s="23" t="str">
        <f t="shared" si="2"/>
        <v>0 0</v>
      </c>
      <c r="F10" s="22">
        <f>'ENTER DATA HERE'!$N17</f>
        <v>0</v>
      </c>
      <c r="G10" s="24">
        <f>'ENTER DATA HERE'!$O17</f>
        <v>0</v>
      </c>
      <c r="H10" s="23" t="str">
        <f t="shared" si="3"/>
        <v>0 0</v>
      </c>
      <c r="I10" s="22">
        <f>'ENTER DATA HERE'!$N18</f>
        <v>0</v>
      </c>
      <c r="J10" s="24">
        <f>'ENTER DATA HERE'!$O18</f>
        <v>0</v>
      </c>
      <c r="K10" s="31" t="e">
        <f t="shared" si="0"/>
        <v>#N/A</v>
      </c>
      <c r="L10" s="2"/>
      <c r="M10" s="2"/>
      <c r="N10" s="2"/>
      <c r="O10" s="2"/>
      <c r="P10" s="2"/>
      <c r="Q10" s="2"/>
      <c r="R10" s="3"/>
      <c r="S10" s="3"/>
      <c r="T10" s="3"/>
      <c r="U10" s="3"/>
      <c r="V10" s="3"/>
      <c r="W10" s="3"/>
      <c r="X10" s="3"/>
      <c r="Y10" s="3"/>
      <c r="Z10" s="3"/>
      <c r="AA10" s="3"/>
      <c r="AB10" s="3"/>
      <c r="AC10" s="3"/>
    </row>
    <row r="11" spans="1:29" ht="51.95" customHeight="1" x14ac:dyDescent="0.2">
      <c r="A11" s="71" t="s">
        <v>80</v>
      </c>
      <c r="B11" s="28" t="str">
        <f t="shared" si="1"/>
        <v>0 0</v>
      </c>
      <c r="C11" s="22">
        <f>'ENTER DATA HERE'!$P16</f>
        <v>0</v>
      </c>
      <c r="D11" s="24">
        <f>'ENTER DATA HERE'!$Q16</f>
        <v>0</v>
      </c>
      <c r="E11" s="23" t="str">
        <f t="shared" si="2"/>
        <v>0 0</v>
      </c>
      <c r="F11" s="22">
        <f>'ENTER DATA HERE'!$P17</f>
        <v>0</v>
      </c>
      <c r="G11" s="24">
        <f>'ENTER DATA HERE'!$Q17</f>
        <v>0</v>
      </c>
      <c r="H11" s="23" t="str">
        <f t="shared" si="3"/>
        <v>0 0</v>
      </c>
      <c r="I11" s="22">
        <f>'ENTER DATA HERE'!$P18</f>
        <v>0</v>
      </c>
      <c r="J11" s="24">
        <f>'ENTER DATA HERE'!$Q18</f>
        <v>0</v>
      </c>
      <c r="K11" s="31" t="e">
        <f t="shared" si="0"/>
        <v>#N/A</v>
      </c>
      <c r="L11" s="2"/>
      <c r="M11" s="2"/>
      <c r="N11" s="2"/>
      <c r="O11" s="2"/>
      <c r="P11" s="2"/>
      <c r="Q11" s="2"/>
      <c r="R11" s="3"/>
      <c r="S11" s="3"/>
      <c r="T11" s="3"/>
      <c r="U11" s="3"/>
      <c r="V11" s="3"/>
      <c r="W11" s="3"/>
      <c r="X11" s="3"/>
      <c r="Y11" s="3"/>
      <c r="Z11" s="3"/>
      <c r="AA11" s="3"/>
      <c r="AB11" s="3"/>
      <c r="AC11" s="3"/>
    </row>
    <row r="12" spans="1:29" ht="51.95" customHeight="1" x14ac:dyDescent="0.2">
      <c r="A12" s="70" t="s">
        <v>102</v>
      </c>
      <c r="B12" s="28" t="str">
        <f t="shared" si="1"/>
        <v>0 0</v>
      </c>
      <c r="C12" s="22">
        <f>'ENTER DATA HERE'!$R16</f>
        <v>0</v>
      </c>
      <c r="D12" s="24">
        <f>'ENTER DATA HERE'!$S16</f>
        <v>0</v>
      </c>
      <c r="E12" s="23" t="str">
        <f t="shared" si="2"/>
        <v>0 0</v>
      </c>
      <c r="F12" s="22">
        <f>'ENTER DATA HERE'!$R17</f>
        <v>0</v>
      </c>
      <c r="G12" s="24">
        <f>'ENTER DATA HERE'!$S17</f>
        <v>0</v>
      </c>
      <c r="H12" s="23" t="str">
        <f t="shared" si="3"/>
        <v>0 0</v>
      </c>
      <c r="I12" s="22">
        <f>'ENTER DATA HERE'!$R18</f>
        <v>0</v>
      </c>
      <c r="J12" s="24">
        <f>'ENTER DATA HERE'!$S18</f>
        <v>0</v>
      </c>
      <c r="K12" s="31" t="e">
        <f t="shared" si="0"/>
        <v>#N/A</v>
      </c>
      <c r="L12" s="2"/>
      <c r="M12" s="2"/>
      <c r="N12" s="2"/>
      <c r="O12" s="2"/>
      <c r="P12" s="2"/>
      <c r="Q12" s="2"/>
      <c r="R12" s="3"/>
      <c r="S12" s="3"/>
      <c r="T12" s="3"/>
      <c r="U12" s="3"/>
      <c r="V12" s="3"/>
      <c r="W12" s="3"/>
      <c r="X12" s="3"/>
      <c r="Y12" s="3"/>
      <c r="Z12" s="3"/>
      <c r="AA12" s="3"/>
      <c r="AB12" s="3"/>
      <c r="AC12" s="3"/>
    </row>
    <row r="13" spans="1:29" ht="51.95" customHeight="1" x14ac:dyDescent="0.2">
      <c r="A13" s="71" t="s">
        <v>103</v>
      </c>
      <c r="B13" s="28" t="str">
        <f t="shared" si="1"/>
        <v>0 0</v>
      </c>
      <c r="C13" s="22">
        <f>'ENTER DATA HERE'!$T16</f>
        <v>0</v>
      </c>
      <c r="D13" s="24">
        <f>'ENTER DATA HERE'!$U16</f>
        <v>0</v>
      </c>
      <c r="E13" s="23" t="str">
        <f t="shared" si="2"/>
        <v>0 0</v>
      </c>
      <c r="F13" s="22">
        <f>'ENTER DATA HERE'!$T17</f>
        <v>0</v>
      </c>
      <c r="G13" s="24">
        <f>'ENTER DATA HERE'!$U17</f>
        <v>0</v>
      </c>
      <c r="H13" s="23" t="str">
        <f t="shared" si="3"/>
        <v>0 0</v>
      </c>
      <c r="I13" s="22">
        <f>'ENTER DATA HERE'!$T18</f>
        <v>0</v>
      </c>
      <c r="J13" s="24">
        <f>'ENTER DATA HERE'!$U18</f>
        <v>0</v>
      </c>
      <c r="K13" s="31" t="e">
        <f t="shared" si="0"/>
        <v>#N/A</v>
      </c>
      <c r="L13" s="2"/>
      <c r="M13" s="2"/>
      <c r="N13" s="2"/>
      <c r="O13" s="2"/>
      <c r="P13" s="2"/>
      <c r="Q13" s="2"/>
      <c r="R13" s="3"/>
      <c r="S13" s="3"/>
      <c r="T13" s="3"/>
      <c r="U13" s="3"/>
      <c r="V13" s="3"/>
      <c r="W13" s="3"/>
      <c r="X13" s="3"/>
      <c r="Y13" s="3"/>
      <c r="Z13" s="3"/>
      <c r="AA13" s="3"/>
      <c r="AB13" s="3"/>
      <c r="AC13" s="3"/>
    </row>
    <row r="14" spans="1:29" ht="51.95" customHeight="1" thickBot="1" x14ac:dyDescent="0.25">
      <c r="A14" s="71" t="s">
        <v>104</v>
      </c>
      <c r="B14" s="29" t="str">
        <f t="shared" si="1"/>
        <v>0 0</v>
      </c>
      <c r="C14" s="22">
        <f>'ENTER DATA HERE'!$V16</f>
        <v>0</v>
      </c>
      <c r="D14" s="24">
        <f>'ENTER DATA HERE'!$W16</f>
        <v>0</v>
      </c>
      <c r="E14" s="25" t="str">
        <f t="shared" si="2"/>
        <v>0 0</v>
      </c>
      <c r="F14" s="22">
        <f>'ENTER DATA HERE'!$V17</f>
        <v>0</v>
      </c>
      <c r="G14" s="24">
        <f>'ENTER DATA HERE'!$W17</f>
        <v>0</v>
      </c>
      <c r="H14" s="25" t="str">
        <f t="shared" si="3"/>
        <v>0 0</v>
      </c>
      <c r="I14" s="22">
        <f>'ENTER DATA HERE'!$V18</f>
        <v>0</v>
      </c>
      <c r="J14" s="24">
        <f>'ENTER DATA HERE'!$W18</f>
        <v>0</v>
      </c>
      <c r="K14" s="32" t="e">
        <f t="shared" si="0"/>
        <v>#N/A</v>
      </c>
      <c r="L14" s="2"/>
      <c r="M14" s="2"/>
      <c r="N14" s="2"/>
      <c r="O14" s="2"/>
      <c r="P14" s="2"/>
      <c r="Q14" s="2"/>
      <c r="R14" s="3"/>
      <c r="S14" s="3"/>
      <c r="T14" s="3"/>
      <c r="U14" s="3"/>
      <c r="V14" s="3"/>
      <c r="W14" s="3"/>
      <c r="X14" s="3"/>
      <c r="Y14" s="3"/>
      <c r="Z14" s="3"/>
      <c r="AA14" s="3"/>
      <c r="AB14" s="3"/>
      <c r="AC14" s="3"/>
    </row>
    <row r="15" spans="1:29" ht="26.1" customHeight="1" thickBot="1" x14ac:dyDescent="0.25">
      <c r="A15" s="41" t="s">
        <v>38</v>
      </c>
      <c r="B15" s="133" t="s">
        <v>204</v>
      </c>
      <c r="C15" s="134"/>
      <c r="D15" s="134"/>
      <c r="E15" s="134"/>
      <c r="F15" s="134"/>
      <c r="G15" s="135"/>
      <c r="H15" s="133" t="s">
        <v>205</v>
      </c>
      <c r="I15" s="134"/>
      <c r="J15" s="134"/>
      <c r="K15" s="135"/>
      <c r="L15" s="2"/>
      <c r="M15" s="2"/>
      <c r="N15" s="2"/>
      <c r="O15" s="2"/>
      <c r="P15" s="2"/>
      <c r="Q15" s="2"/>
      <c r="R15" s="3"/>
      <c r="S15" s="3"/>
      <c r="T15" s="3"/>
      <c r="U15" s="3"/>
      <c r="V15" s="3"/>
      <c r="W15" s="3"/>
      <c r="X15" s="3"/>
      <c r="Y15" s="3"/>
      <c r="Z15" s="3"/>
      <c r="AA15" s="3"/>
      <c r="AB15" s="3"/>
      <c r="AC15" s="3"/>
    </row>
    <row r="16" spans="1:29" ht="26.1" customHeight="1" thickBot="1" x14ac:dyDescent="0.25">
      <c r="A16" s="40"/>
      <c r="B16" s="38"/>
      <c r="C16" s="38"/>
      <c r="D16" s="39"/>
      <c r="E16" s="39"/>
      <c r="F16" s="39"/>
      <c r="G16" s="38"/>
      <c r="H16" s="38"/>
      <c r="I16" s="39"/>
      <c r="J16" s="39"/>
      <c r="K16" s="39"/>
      <c r="L16" s="2"/>
      <c r="M16" s="2"/>
      <c r="N16" s="2"/>
      <c r="O16" s="2"/>
      <c r="P16" s="2"/>
      <c r="Q16" s="2"/>
      <c r="R16" s="3"/>
      <c r="S16" s="3"/>
      <c r="T16" s="3"/>
      <c r="U16" s="3"/>
      <c r="V16" s="3"/>
      <c r="W16" s="3"/>
      <c r="X16" s="3"/>
      <c r="Y16" s="3"/>
      <c r="Z16" s="3"/>
      <c r="AA16" s="3"/>
      <c r="AB16" s="3"/>
      <c r="AC16" s="3"/>
    </row>
    <row r="17" spans="1:30" ht="26.1" customHeight="1" thickBot="1" x14ac:dyDescent="0.25">
      <c r="A17" s="136" t="s">
        <v>196</v>
      </c>
      <c r="B17" s="131" t="s">
        <v>42</v>
      </c>
      <c r="C17" s="132"/>
      <c r="D17" s="139" t="s">
        <v>192</v>
      </c>
      <c r="E17" s="140"/>
      <c r="F17" s="140"/>
      <c r="G17" s="141"/>
      <c r="H17" s="142" t="s">
        <v>0</v>
      </c>
      <c r="I17" s="143"/>
      <c r="J17" s="143"/>
      <c r="K17" s="144"/>
      <c r="L17" s="2"/>
      <c r="M17" s="2"/>
      <c r="N17" s="2"/>
      <c r="O17" s="2"/>
      <c r="P17" s="2"/>
      <c r="Q17" s="2"/>
      <c r="R17" s="2"/>
      <c r="S17" s="3"/>
      <c r="T17" s="3"/>
      <c r="U17" s="3"/>
      <c r="V17" s="3"/>
      <c r="W17" s="3"/>
      <c r="X17" s="3"/>
      <c r="Y17" s="3"/>
      <c r="Z17" s="3"/>
      <c r="AA17" s="3"/>
      <c r="AB17" s="3"/>
    </row>
    <row r="18" spans="1:30" ht="26.1" customHeight="1" x14ac:dyDescent="0.2">
      <c r="A18" s="137"/>
      <c r="B18" s="59" t="s">
        <v>4</v>
      </c>
      <c r="C18" s="8">
        <v>0</v>
      </c>
      <c r="D18" s="145" t="s">
        <v>194</v>
      </c>
      <c r="E18" s="146"/>
      <c r="F18" s="146"/>
      <c r="G18" s="147"/>
      <c r="H18" s="17" t="s">
        <v>5</v>
      </c>
      <c r="I18" s="154" t="s">
        <v>6</v>
      </c>
      <c r="J18" s="155"/>
      <c r="K18" s="156"/>
      <c r="L18" s="2"/>
      <c r="M18" s="2"/>
      <c r="N18" s="2"/>
      <c r="O18" s="2"/>
      <c r="P18" s="2"/>
      <c r="Q18" s="2"/>
      <c r="R18" s="2"/>
      <c r="S18" s="3"/>
      <c r="T18" s="3"/>
      <c r="U18" s="3"/>
      <c r="V18" s="3"/>
      <c r="W18" s="3"/>
      <c r="X18" s="3"/>
      <c r="Y18" s="3"/>
      <c r="Z18" s="3"/>
      <c r="AA18" s="3"/>
    </row>
    <row r="19" spans="1:30" ht="26.1" customHeight="1" thickBot="1" x14ac:dyDescent="0.25">
      <c r="A19" s="138"/>
      <c r="B19" s="56" t="s">
        <v>9</v>
      </c>
      <c r="C19" s="9">
        <v>0.25</v>
      </c>
      <c r="D19" s="148"/>
      <c r="E19" s="149"/>
      <c r="F19" s="149"/>
      <c r="G19" s="150"/>
      <c r="H19" s="18" t="s">
        <v>8</v>
      </c>
      <c r="I19" s="157" t="s">
        <v>10</v>
      </c>
      <c r="J19" s="158"/>
      <c r="K19" s="159"/>
      <c r="L19" s="2"/>
      <c r="M19" s="2"/>
      <c r="N19" s="2"/>
      <c r="O19" s="2"/>
      <c r="P19" s="2"/>
      <c r="Q19" s="2"/>
      <c r="R19" s="2"/>
      <c r="S19" s="3"/>
      <c r="T19" s="3"/>
      <c r="U19" s="3"/>
      <c r="V19" s="3"/>
      <c r="W19" s="3"/>
      <c r="X19" s="3"/>
      <c r="Y19" s="3"/>
      <c r="Z19" s="3"/>
      <c r="AA19" s="3"/>
    </row>
    <row r="20" spans="1:30" ht="26.1" customHeight="1" x14ac:dyDescent="0.2">
      <c r="A20" s="60" t="s">
        <v>197</v>
      </c>
      <c r="B20" s="56" t="s">
        <v>12</v>
      </c>
      <c r="C20" s="10">
        <v>0.5</v>
      </c>
      <c r="D20" s="148"/>
      <c r="E20" s="149"/>
      <c r="F20" s="149"/>
      <c r="G20" s="150"/>
      <c r="H20" s="19" t="s">
        <v>3</v>
      </c>
      <c r="I20" s="157" t="s">
        <v>13</v>
      </c>
      <c r="J20" s="158"/>
      <c r="K20" s="159"/>
      <c r="L20" s="2"/>
      <c r="M20" s="2"/>
      <c r="N20" s="2"/>
      <c r="O20" s="2"/>
      <c r="P20" s="2"/>
      <c r="Q20" s="2"/>
      <c r="R20" s="2"/>
      <c r="S20" s="3"/>
      <c r="T20" s="3"/>
      <c r="U20" s="3"/>
      <c r="V20" s="3"/>
      <c r="W20" s="3"/>
      <c r="X20" s="3"/>
      <c r="Y20" s="3"/>
      <c r="Z20" s="3"/>
      <c r="AA20" s="3"/>
    </row>
    <row r="21" spans="1:30" ht="26.1" customHeight="1" thickBot="1" x14ac:dyDescent="0.25">
      <c r="A21" s="61" t="s">
        <v>198</v>
      </c>
      <c r="B21" s="57" t="s">
        <v>15</v>
      </c>
      <c r="C21" s="11">
        <v>0.75</v>
      </c>
      <c r="D21" s="148"/>
      <c r="E21" s="149"/>
      <c r="F21" s="149"/>
      <c r="G21" s="150"/>
      <c r="H21" s="20" t="s">
        <v>16</v>
      </c>
      <c r="I21" s="160" t="s">
        <v>17</v>
      </c>
      <c r="J21" s="161"/>
      <c r="K21" s="162"/>
      <c r="L21" s="2"/>
      <c r="M21" s="2"/>
      <c r="N21" s="2"/>
      <c r="O21" s="2"/>
      <c r="P21" s="2"/>
      <c r="Q21" s="2"/>
      <c r="R21" s="2"/>
      <c r="S21" s="3"/>
      <c r="T21" s="3"/>
      <c r="U21" s="3"/>
      <c r="V21" s="3"/>
      <c r="W21" s="3"/>
      <c r="X21" s="3"/>
      <c r="Y21" s="3"/>
      <c r="Z21" s="3"/>
      <c r="AA21" s="3"/>
    </row>
    <row r="22" spans="1:30" ht="26.1" customHeight="1" thickBot="1" x14ac:dyDescent="0.25">
      <c r="A22" s="61" t="s">
        <v>199</v>
      </c>
      <c r="B22" s="57" t="s">
        <v>19</v>
      </c>
      <c r="C22" s="12">
        <v>1</v>
      </c>
      <c r="D22" s="148"/>
      <c r="E22" s="149"/>
      <c r="F22" s="149"/>
      <c r="G22" s="150"/>
      <c r="H22" s="142" t="s">
        <v>1</v>
      </c>
      <c r="I22" s="143"/>
      <c r="J22" s="143"/>
      <c r="K22" s="144"/>
      <c r="L22" s="3"/>
      <c r="M22" s="3"/>
      <c r="N22" s="3"/>
      <c r="O22" s="3"/>
      <c r="P22" s="3"/>
      <c r="Q22" s="3"/>
      <c r="R22" s="3"/>
      <c r="S22" s="3"/>
      <c r="T22" s="3"/>
      <c r="U22" s="3"/>
      <c r="V22" s="3"/>
      <c r="W22" s="3"/>
      <c r="X22" s="3"/>
      <c r="Y22" s="3"/>
      <c r="Z22" s="3"/>
      <c r="AA22" s="3"/>
      <c r="AB22" s="3"/>
      <c r="AC22" s="3"/>
      <c r="AD22" s="3"/>
    </row>
    <row r="23" spans="1:30" ht="26.1" customHeight="1" x14ac:dyDescent="0.2">
      <c r="A23" s="61" t="s">
        <v>200</v>
      </c>
      <c r="B23" s="57" t="s">
        <v>21</v>
      </c>
      <c r="C23" s="13">
        <v>1.25</v>
      </c>
      <c r="D23" s="148"/>
      <c r="E23" s="149"/>
      <c r="F23" s="149"/>
      <c r="G23" s="150"/>
      <c r="H23" s="21" t="s">
        <v>5</v>
      </c>
      <c r="I23" s="154" t="s">
        <v>22</v>
      </c>
      <c r="J23" s="155"/>
      <c r="K23" s="156"/>
      <c r="L23" s="3"/>
      <c r="M23" s="3"/>
      <c r="N23" s="3"/>
      <c r="O23" s="3"/>
      <c r="P23" s="3"/>
      <c r="Q23" s="3"/>
      <c r="R23" s="3"/>
      <c r="S23" s="3"/>
      <c r="T23" s="3"/>
      <c r="U23" s="3"/>
      <c r="V23" s="3"/>
      <c r="W23" s="3"/>
      <c r="X23" s="3"/>
      <c r="Y23" s="3"/>
      <c r="Z23" s="3"/>
      <c r="AA23" s="3"/>
      <c r="AB23" s="3"/>
      <c r="AC23" s="3"/>
      <c r="AD23" s="3"/>
    </row>
    <row r="24" spans="1:30" ht="26.1" customHeight="1" x14ac:dyDescent="0.2">
      <c r="A24" s="61" t="s">
        <v>201</v>
      </c>
      <c r="B24" s="57" t="s">
        <v>24</v>
      </c>
      <c r="C24" s="14">
        <v>1.5</v>
      </c>
      <c r="D24" s="148"/>
      <c r="E24" s="149"/>
      <c r="F24" s="149"/>
      <c r="G24" s="150"/>
      <c r="H24" s="18" t="s">
        <v>8</v>
      </c>
      <c r="I24" s="157" t="s">
        <v>25</v>
      </c>
      <c r="J24" s="158"/>
      <c r="K24" s="159"/>
      <c r="L24" s="3"/>
      <c r="M24" s="3"/>
      <c r="N24" s="3"/>
      <c r="O24" s="3"/>
      <c r="P24" s="3"/>
      <c r="Q24" s="3"/>
      <c r="R24" s="3"/>
      <c r="S24" s="3"/>
      <c r="T24" s="3"/>
      <c r="U24" s="3"/>
      <c r="V24" s="3"/>
      <c r="W24" s="3"/>
      <c r="X24" s="3"/>
      <c r="Y24" s="3"/>
      <c r="Z24" s="3"/>
      <c r="AA24" s="3"/>
      <c r="AB24" s="3"/>
      <c r="AC24" s="3"/>
      <c r="AD24" s="3"/>
    </row>
    <row r="25" spans="1:30" ht="26.1" customHeight="1" x14ac:dyDescent="0.2">
      <c r="A25" s="61" t="s">
        <v>202</v>
      </c>
      <c r="B25" s="57" t="s">
        <v>27</v>
      </c>
      <c r="C25" s="15">
        <v>1.75</v>
      </c>
      <c r="D25" s="148"/>
      <c r="E25" s="149"/>
      <c r="F25" s="149"/>
      <c r="G25" s="150"/>
      <c r="H25" s="19" t="s">
        <v>3</v>
      </c>
      <c r="I25" s="157" t="s">
        <v>28</v>
      </c>
      <c r="J25" s="158"/>
      <c r="K25" s="159"/>
      <c r="L25" s="3"/>
      <c r="M25" s="3"/>
      <c r="N25" s="3"/>
      <c r="O25" s="3"/>
      <c r="P25" s="3"/>
      <c r="Q25" s="3"/>
      <c r="R25" s="3"/>
      <c r="S25" s="3"/>
      <c r="T25" s="3"/>
      <c r="U25" s="3"/>
      <c r="V25" s="3"/>
      <c r="W25" s="3"/>
      <c r="X25" s="3"/>
      <c r="Y25" s="3"/>
      <c r="Z25" s="3"/>
      <c r="AA25" s="3"/>
      <c r="AB25" s="3"/>
      <c r="AC25" s="3"/>
      <c r="AD25" s="3"/>
    </row>
    <row r="26" spans="1:30" ht="26.1" customHeight="1" thickBot="1" x14ac:dyDescent="0.25">
      <c r="A26" s="62" t="s">
        <v>203</v>
      </c>
      <c r="B26" s="58" t="s">
        <v>30</v>
      </c>
      <c r="C26" s="16">
        <v>2</v>
      </c>
      <c r="D26" s="151"/>
      <c r="E26" s="152"/>
      <c r="F26" s="152"/>
      <c r="G26" s="153"/>
      <c r="H26" s="20" t="s">
        <v>16</v>
      </c>
      <c r="I26" s="160" t="s">
        <v>17</v>
      </c>
      <c r="J26" s="161"/>
      <c r="K26" s="162"/>
      <c r="L26" s="3"/>
      <c r="M26" s="3"/>
      <c r="N26" s="3"/>
      <c r="O26" s="3"/>
      <c r="P26" s="3"/>
      <c r="Q26" s="3"/>
      <c r="R26" s="3"/>
      <c r="S26" s="3"/>
      <c r="T26" s="3"/>
      <c r="U26" s="3"/>
      <c r="V26" s="3"/>
      <c r="W26" s="3"/>
      <c r="X26" s="3"/>
      <c r="Y26" s="3"/>
      <c r="Z26" s="3"/>
      <c r="AA26" s="3"/>
      <c r="AB26" s="3"/>
      <c r="AC26" s="3"/>
      <c r="AD26" s="3"/>
    </row>
    <row r="27" spans="1:30" ht="26.1" customHeight="1" thickBot="1" x14ac:dyDescent="0.25">
      <c r="A27" s="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row>
    <row r="28" spans="1:30" ht="51.95" customHeight="1" thickBot="1" x14ac:dyDescent="0.25">
      <c r="A28" s="120" t="s">
        <v>193</v>
      </c>
      <c r="B28" s="121"/>
      <c r="C28" s="123" t="s">
        <v>206</v>
      </c>
      <c r="D28" s="122"/>
      <c r="E28" s="122"/>
      <c r="F28" s="124"/>
      <c r="G28" s="105" t="s">
        <v>195</v>
      </c>
      <c r="H28" s="106"/>
      <c r="I28" s="106"/>
      <c r="J28" s="106"/>
      <c r="K28" s="107"/>
      <c r="L28" s="34"/>
      <c r="M28" s="3"/>
      <c r="N28" s="3"/>
      <c r="O28" s="3"/>
      <c r="P28" s="3"/>
      <c r="Q28" s="3"/>
      <c r="R28" s="3"/>
      <c r="S28" s="3"/>
      <c r="T28" s="3"/>
      <c r="U28" s="3"/>
      <c r="V28" s="3"/>
      <c r="W28" s="3"/>
      <c r="X28" s="3"/>
      <c r="Y28" s="3"/>
      <c r="Z28" s="3"/>
      <c r="AA28" s="3"/>
      <c r="AB28" s="3"/>
      <c r="AC28" s="3"/>
    </row>
    <row r="29" spans="1:30" ht="26.1" customHeight="1" x14ac:dyDescent="0.2">
      <c r="A29" s="125"/>
      <c r="B29" s="126"/>
      <c r="C29" s="126"/>
      <c r="D29" s="126"/>
      <c r="E29" s="126"/>
      <c r="F29" s="126"/>
      <c r="G29" s="126"/>
      <c r="H29" s="126"/>
      <c r="I29" s="126"/>
      <c r="J29" s="126"/>
      <c r="K29" s="129"/>
      <c r="L29" s="34"/>
      <c r="M29" s="3"/>
      <c r="N29" s="3"/>
      <c r="O29" s="3"/>
      <c r="P29" s="3"/>
      <c r="Q29" s="3"/>
      <c r="R29" s="3"/>
      <c r="S29" s="3"/>
      <c r="T29" s="3"/>
      <c r="U29" s="3"/>
      <c r="V29" s="3"/>
      <c r="W29" s="3"/>
      <c r="X29" s="3"/>
      <c r="Y29" s="3"/>
      <c r="Z29" s="3"/>
      <c r="AA29" s="3"/>
      <c r="AB29" s="3"/>
      <c r="AC29" s="3"/>
    </row>
    <row r="30" spans="1:30" ht="26.1" customHeight="1" x14ac:dyDescent="0.2">
      <c r="A30" s="127"/>
      <c r="B30" s="128"/>
      <c r="C30" s="128"/>
      <c r="D30" s="128"/>
      <c r="E30" s="128"/>
      <c r="F30" s="128"/>
      <c r="G30" s="128"/>
      <c r="H30" s="128"/>
      <c r="I30" s="128"/>
      <c r="J30" s="128"/>
      <c r="K30" s="130"/>
      <c r="L30" s="34"/>
      <c r="M30" s="3"/>
      <c r="N30" s="3"/>
      <c r="O30" s="3"/>
      <c r="P30" s="3"/>
      <c r="Q30" s="3"/>
      <c r="R30" s="3"/>
      <c r="S30" s="3"/>
      <c r="T30" s="3"/>
      <c r="U30" s="3"/>
      <c r="V30" s="3"/>
      <c r="W30" s="3"/>
      <c r="X30" s="3"/>
      <c r="Y30" s="3"/>
      <c r="Z30" s="3"/>
      <c r="AA30" s="3"/>
      <c r="AB30" s="3"/>
      <c r="AC30" s="3"/>
    </row>
    <row r="31" spans="1:30" ht="26.1" customHeight="1" x14ac:dyDescent="0.2">
      <c r="A31" s="127"/>
      <c r="B31" s="128"/>
      <c r="C31" s="128"/>
      <c r="D31" s="128"/>
      <c r="E31" s="128"/>
      <c r="F31" s="128"/>
      <c r="G31" s="128"/>
      <c r="H31" s="128"/>
      <c r="I31" s="128"/>
      <c r="J31" s="128"/>
      <c r="K31" s="130"/>
      <c r="L31" s="34"/>
      <c r="M31" s="3"/>
      <c r="N31" s="3"/>
      <c r="O31" s="3"/>
      <c r="P31" s="3"/>
      <c r="Q31" s="3"/>
      <c r="R31" s="3"/>
      <c r="S31" s="3"/>
      <c r="T31" s="3"/>
      <c r="U31" s="3"/>
      <c r="V31" s="3"/>
      <c r="W31" s="3"/>
      <c r="X31" s="3"/>
      <c r="Y31" s="3"/>
      <c r="Z31" s="3"/>
      <c r="AA31" s="3"/>
      <c r="AB31" s="3"/>
      <c r="AC31" s="3"/>
    </row>
    <row r="32" spans="1:30" ht="26.1" customHeight="1" x14ac:dyDescent="0.2">
      <c r="A32" s="114"/>
      <c r="B32" s="115"/>
      <c r="C32" s="115"/>
      <c r="D32" s="115"/>
      <c r="E32" s="115"/>
      <c r="F32" s="115"/>
      <c r="G32" s="115"/>
      <c r="H32" s="115"/>
      <c r="I32" s="115"/>
      <c r="J32" s="115"/>
      <c r="K32" s="118"/>
      <c r="L32" s="34"/>
      <c r="M32" s="3"/>
      <c r="N32" s="3"/>
      <c r="O32" s="3"/>
      <c r="P32" s="3"/>
      <c r="Q32" s="3"/>
      <c r="R32" s="3"/>
      <c r="S32" s="3"/>
      <c r="T32" s="3"/>
      <c r="U32" s="3"/>
      <c r="V32" s="3"/>
      <c r="W32" s="3"/>
      <c r="X32" s="3"/>
      <c r="Y32" s="3"/>
      <c r="Z32" s="3"/>
      <c r="AA32" s="3"/>
      <c r="AB32" s="3"/>
      <c r="AC32" s="3"/>
    </row>
    <row r="33" spans="1:29" ht="26.1" customHeight="1" x14ac:dyDescent="0.2">
      <c r="A33" s="114"/>
      <c r="B33" s="115"/>
      <c r="C33" s="115"/>
      <c r="D33" s="115"/>
      <c r="E33" s="115"/>
      <c r="F33" s="115"/>
      <c r="G33" s="115"/>
      <c r="H33" s="115"/>
      <c r="I33" s="115"/>
      <c r="J33" s="115"/>
      <c r="K33" s="118"/>
      <c r="L33" s="34"/>
      <c r="M33" s="3"/>
      <c r="N33" s="3"/>
      <c r="O33" s="3"/>
      <c r="P33" s="3"/>
      <c r="Q33" s="3"/>
      <c r="R33" s="3"/>
      <c r="S33" s="3"/>
      <c r="T33" s="3"/>
      <c r="U33" s="3"/>
      <c r="V33" s="3"/>
      <c r="W33" s="3"/>
      <c r="X33" s="3"/>
      <c r="Y33" s="3"/>
      <c r="Z33" s="3"/>
      <c r="AA33" s="3"/>
      <c r="AB33" s="3"/>
      <c r="AC33" s="3"/>
    </row>
    <row r="34" spans="1:29" ht="26.1" customHeight="1" x14ac:dyDescent="0.2">
      <c r="A34" s="114"/>
      <c r="B34" s="115"/>
      <c r="C34" s="115"/>
      <c r="D34" s="115"/>
      <c r="E34" s="115"/>
      <c r="F34" s="115"/>
      <c r="G34" s="115"/>
      <c r="H34" s="115"/>
      <c r="I34" s="115"/>
      <c r="J34" s="115"/>
      <c r="K34" s="118"/>
      <c r="L34" s="34"/>
      <c r="M34" s="3"/>
      <c r="N34" s="3"/>
      <c r="O34" s="3"/>
      <c r="P34" s="3"/>
      <c r="Q34" s="3"/>
      <c r="R34" s="3"/>
      <c r="S34" s="3"/>
      <c r="T34" s="3"/>
      <c r="U34" s="3"/>
      <c r="V34" s="3"/>
      <c r="W34" s="3"/>
      <c r="X34" s="3"/>
      <c r="Y34" s="3"/>
      <c r="Z34" s="3"/>
      <c r="AA34" s="3"/>
      <c r="AB34" s="3"/>
      <c r="AC34" s="3"/>
    </row>
    <row r="35" spans="1:29" ht="26.1" customHeight="1" x14ac:dyDescent="0.2">
      <c r="A35" s="114"/>
      <c r="B35" s="115"/>
      <c r="C35" s="115"/>
      <c r="D35" s="115"/>
      <c r="E35" s="115"/>
      <c r="F35" s="115"/>
      <c r="G35" s="115"/>
      <c r="H35" s="115"/>
      <c r="I35" s="115"/>
      <c r="J35" s="115"/>
      <c r="K35" s="118"/>
      <c r="L35" s="34"/>
      <c r="M35" s="3"/>
      <c r="N35" s="3"/>
      <c r="O35" s="3"/>
      <c r="P35" s="3"/>
      <c r="Q35" s="3"/>
      <c r="R35" s="3"/>
      <c r="S35" s="3"/>
      <c r="T35" s="3"/>
      <c r="U35" s="3"/>
      <c r="V35" s="3"/>
      <c r="W35" s="3"/>
      <c r="X35" s="3"/>
      <c r="Y35" s="3"/>
      <c r="Z35" s="3"/>
      <c r="AA35" s="3"/>
      <c r="AB35" s="3"/>
      <c r="AC35" s="3"/>
    </row>
    <row r="36" spans="1:29" ht="26.1" customHeight="1" x14ac:dyDescent="0.2">
      <c r="A36" s="114"/>
      <c r="B36" s="115"/>
      <c r="C36" s="115"/>
      <c r="D36" s="115"/>
      <c r="E36" s="115"/>
      <c r="F36" s="115"/>
      <c r="G36" s="115"/>
      <c r="H36" s="115"/>
      <c r="I36" s="115"/>
      <c r="J36" s="115"/>
      <c r="K36" s="118"/>
      <c r="L36" s="34"/>
      <c r="M36" s="3"/>
      <c r="N36" s="3"/>
      <c r="O36" s="3"/>
      <c r="P36" s="3"/>
      <c r="Q36" s="3"/>
      <c r="R36" s="3"/>
      <c r="S36" s="3"/>
      <c r="T36" s="3"/>
      <c r="U36" s="3"/>
      <c r="V36" s="3"/>
      <c r="W36" s="3"/>
      <c r="X36" s="3"/>
      <c r="Y36" s="3"/>
      <c r="Z36" s="3"/>
      <c r="AA36" s="3"/>
      <c r="AB36" s="3"/>
      <c r="AC36" s="3"/>
    </row>
    <row r="37" spans="1:29" ht="26.1" customHeight="1" x14ac:dyDescent="0.2">
      <c r="A37" s="114"/>
      <c r="B37" s="115"/>
      <c r="C37" s="115"/>
      <c r="D37" s="115"/>
      <c r="E37" s="115"/>
      <c r="F37" s="115"/>
      <c r="G37" s="115"/>
      <c r="H37" s="115"/>
      <c r="I37" s="115"/>
      <c r="J37" s="115"/>
      <c r="K37" s="118"/>
      <c r="L37" s="34"/>
      <c r="M37" s="3"/>
      <c r="N37" s="3"/>
      <c r="O37" s="3"/>
      <c r="P37" s="3"/>
      <c r="Q37" s="3"/>
      <c r="R37" s="3"/>
      <c r="S37" s="3"/>
      <c r="T37" s="3"/>
      <c r="U37" s="3"/>
      <c r="V37" s="3"/>
      <c r="W37" s="3"/>
      <c r="X37" s="3"/>
      <c r="Y37" s="3"/>
      <c r="Z37" s="3"/>
      <c r="AA37" s="3"/>
      <c r="AB37" s="3"/>
      <c r="AC37" s="3"/>
    </row>
    <row r="38" spans="1:29" ht="26.1" customHeight="1" x14ac:dyDescent="0.2">
      <c r="A38" s="114"/>
      <c r="B38" s="115"/>
      <c r="C38" s="115"/>
      <c r="D38" s="115"/>
      <c r="E38" s="115"/>
      <c r="F38" s="115"/>
      <c r="G38" s="115"/>
      <c r="H38" s="115"/>
      <c r="I38" s="115"/>
      <c r="J38" s="115"/>
      <c r="K38" s="118"/>
      <c r="L38" s="34"/>
      <c r="M38" s="3"/>
      <c r="N38" s="3"/>
      <c r="O38" s="3"/>
      <c r="P38" s="3"/>
      <c r="Q38" s="3"/>
      <c r="R38" s="3"/>
      <c r="S38" s="3"/>
      <c r="T38" s="3"/>
      <c r="U38" s="3"/>
      <c r="V38" s="3"/>
      <c r="W38" s="3"/>
      <c r="X38" s="3"/>
      <c r="Y38" s="3"/>
      <c r="Z38" s="3"/>
      <c r="AA38" s="3"/>
      <c r="AB38" s="3"/>
      <c r="AC38" s="3"/>
    </row>
    <row r="39" spans="1:29" ht="26.1" customHeight="1" x14ac:dyDescent="0.2">
      <c r="A39" s="114"/>
      <c r="B39" s="115"/>
      <c r="C39" s="115"/>
      <c r="D39" s="115"/>
      <c r="E39" s="115"/>
      <c r="F39" s="115"/>
      <c r="G39" s="115"/>
      <c r="H39" s="115"/>
      <c r="I39" s="115"/>
      <c r="J39" s="115"/>
      <c r="K39" s="118"/>
      <c r="L39" s="33"/>
      <c r="M39" s="3"/>
      <c r="N39" s="3"/>
      <c r="O39" s="3"/>
      <c r="P39" s="3"/>
      <c r="Q39" s="3"/>
      <c r="R39" s="3"/>
      <c r="S39" s="3"/>
      <c r="T39" s="3"/>
      <c r="U39" s="3"/>
      <c r="V39" s="3"/>
      <c r="W39" s="3"/>
      <c r="X39" s="3"/>
      <c r="Y39" s="3"/>
      <c r="Z39" s="3"/>
      <c r="AA39" s="3"/>
      <c r="AB39" s="3"/>
      <c r="AC39" s="3"/>
    </row>
    <row r="40" spans="1:29" ht="26.1" customHeight="1" x14ac:dyDescent="0.2">
      <c r="A40" s="114"/>
      <c r="B40" s="115"/>
      <c r="C40" s="115"/>
      <c r="D40" s="115"/>
      <c r="E40" s="115"/>
      <c r="F40" s="115"/>
      <c r="G40" s="115"/>
      <c r="H40" s="115"/>
      <c r="I40" s="115"/>
      <c r="J40" s="115"/>
      <c r="K40" s="118"/>
      <c r="L40" s="34"/>
      <c r="M40" s="3"/>
      <c r="N40" s="3"/>
      <c r="O40" s="3"/>
      <c r="P40" s="3"/>
      <c r="Q40" s="3"/>
      <c r="R40" s="3"/>
      <c r="S40" s="3"/>
      <c r="T40" s="3"/>
      <c r="U40" s="3"/>
      <c r="V40" s="3"/>
      <c r="W40" s="3"/>
      <c r="X40" s="3"/>
      <c r="Y40" s="3"/>
      <c r="Z40" s="3"/>
      <c r="AA40" s="3"/>
      <c r="AB40" s="3"/>
      <c r="AC40" s="3"/>
    </row>
    <row r="41" spans="1:29" ht="26.1" customHeight="1" x14ac:dyDescent="0.2">
      <c r="A41" s="114"/>
      <c r="B41" s="115"/>
      <c r="C41" s="115"/>
      <c r="D41" s="115"/>
      <c r="E41" s="115"/>
      <c r="F41" s="115"/>
      <c r="G41" s="115"/>
      <c r="H41" s="115"/>
      <c r="I41" s="115"/>
      <c r="J41" s="115"/>
      <c r="K41" s="118"/>
      <c r="L41" s="37"/>
      <c r="M41" s="3"/>
      <c r="N41" s="3"/>
      <c r="O41" s="3"/>
      <c r="P41" s="3"/>
      <c r="Q41" s="3"/>
      <c r="R41" s="3"/>
      <c r="S41" s="3"/>
      <c r="T41" s="3"/>
      <c r="U41" s="3"/>
      <c r="V41" s="3"/>
      <c r="W41" s="3"/>
      <c r="X41" s="3"/>
      <c r="Y41" s="3"/>
      <c r="Z41" s="3"/>
      <c r="AA41" s="3"/>
      <c r="AB41" s="3"/>
      <c r="AC41" s="3"/>
    </row>
    <row r="42" spans="1:29" ht="26.1" customHeight="1" thickBot="1" x14ac:dyDescent="0.25">
      <c r="A42" s="116"/>
      <c r="B42" s="117"/>
      <c r="C42" s="117"/>
      <c r="D42" s="117"/>
      <c r="E42" s="117"/>
      <c r="F42" s="117"/>
      <c r="G42" s="117"/>
      <c r="H42" s="117"/>
      <c r="I42" s="117"/>
      <c r="J42" s="117"/>
      <c r="K42" s="119"/>
      <c r="L42" s="34"/>
      <c r="M42" s="3"/>
      <c r="N42" s="3"/>
      <c r="O42" s="3"/>
      <c r="P42" s="3"/>
      <c r="Q42" s="3"/>
      <c r="R42" s="3"/>
      <c r="S42" s="3"/>
      <c r="T42" s="3"/>
      <c r="U42" s="3"/>
      <c r="V42" s="3"/>
      <c r="W42" s="3"/>
      <c r="X42" s="3"/>
      <c r="Y42" s="3"/>
      <c r="Z42" s="3"/>
      <c r="AA42" s="3"/>
      <c r="AB42" s="3"/>
      <c r="AC42" s="3"/>
    </row>
    <row r="43" spans="1:29" ht="26.1" customHeight="1" thickBot="1" x14ac:dyDescent="0.25">
      <c r="A43" s="35"/>
      <c r="B43" s="35"/>
      <c r="C43" s="35"/>
      <c r="D43" s="35"/>
      <c r="E43" s="35"/>
      <c r="F43" s="35"/>
      <c r="G43" s="35"/>
      <c r="H43" s="35"/>
      <c r="I43" s="35"/>
      <c r="J43" s="35"/>
      <c r="K43" s="35"/>
      <c r="L43" s="35"/>
      <c r="M43" s="3"/>
      <c r="N43" s="3"/>
      <c r="O43" s="3"/>
      <c r="P43" s="3"/>
      <c r="Q43" s="3"/>
      <c r="R43" s="3"/>
      <c r="S43" s="3"/>
      <c r="T43" s="3"/>
      <c r="U43" s="3"/>
      <c r="V43" s="3"/>
      <c r="W43" s="3"/>
      <c r="X43" s="3"/>
      <c r="Y43" s="3"/>
      <c r="Z43" s="3"/>
      <c r="AA43" s="3"/>
      <c r="AB43" s="3"/>
      <c r="AC43" s="3"/>
    </row>
    <row r="44" spans="1:29" ht="51.95" customHeight="1" thickBot="1" x14ac:dyDescent="0.25">
      <c r="A44" s="102" t="s">
        <v>191</v>
      </c>
      <c r="B44" s="103"/>
      <c r="C44" s="103"/>
      <c r="D44" s="103"/>
      <c r="E44" s="103"/>
      <c r="F44" s="103"/>
      <c r="G44" s="103"/>
      <c r="H44" s="103"/>
      <c r="I44" s="103"/>
      <c r="J44" s="103"/>
      <c r="K44" s="104"/>
      <c r="L44" s="34"/>
      <c r="M44" s="3"/>
      <c r="N44" s="3"/>
      <c r="O44" s="3"/>
      <c r="P44" s="3"/>
      <c r="Q44" s="3"/>
      <c r="R44" s="3"/>
      <c r="S44" s="3"/>
      <c r="T44" s="3"/>
      <c r="U44" s="3"/>
      <c r="V44" s="3"/>
      <c r="W44" s="3"/>
      <c r="X44" s="3"/>
      <c r="Y44" s="3"/>
      <c r="Z44" s="3"/>
      <c r="AA44" s="3"/>
      <c r="AB44" s="3"/>
      <c r="AC44" s="3"/>
    </row>
    <row r="45" spans="1:29" ht="26.1" customHeight="1" thickBot="1" x14ac:dyDescent="0.25">
      <c r="A45" s="120" t="s">
        <v>189</v>
      </c>
      <c r="B45" s="121"/>
      <c r="C45" s="120" t="s">
        <v>188</v>
      </c>
      <c r="D45" s="122"/>
      <c r="E45" s="122"/>
      <c r="F45" s="121"/>
      <c r="G45" s="105" t="s">
        <v>190</v>
      </c>
      <c r="H45" s="106"/>
      <c r="I45" s="106"/>
      <c r="J45" s="106"/>
      <c r="K45" s="107"/>
      <c r="L45" s="36"/>
      <c r="M45" s="3"/>
      <c r="N45" s="3"/>
      <c r="O45" s="3"/>
      <c r="P45" s="3"/>
      <c r="Q45" s="3"/>
      <c r="R45" s="3"/>
      <c r="S45" s="3"/>
      <c r="T45" s="3"/>
      <c r="U45" s="3"/>
      <c r="V45" s="3"/>
      <c r="W45" s="3"/>
      <c r="X45" s="3"/>
      <c r="Y45" s="3"/>
      <c r="Z45" s="3"/>
      <c r="AA45" s="3"/>
      <c r="AB45" s="3"/>
      <c r="AC45" s="3"/>
    </row>
    <row r="46" spans="1:29" ht="26.1" customHeight="1" x14ac:dyDescent="0.2">
      <c r="A46" s="92"/>
      <c r="B46" s="93"/>
      <c r="C46" s="96"/>
      <c r="D46" s="97"/>
      <c r="E46" s="97"/>
      <c r="F46" s="98"/>
      <c r="G46" s="108"/>
      <c r="H46" s="108"/>
      <c r="I46" s="108"/>
      <c r="J46" s="108"/>
      <c r="K46" s="109"/>
      <c r="L46" s="3"/>
      <c r="M46" s="3"/>
      <c r="N46" s="3"/>
      <c r="O46" s="3"/>
      <c r="P46" s="3"/>
      <c r="Q46" s="3"/>
      <c r="R46" s="3"/>
      <c r="S46" s="3"/>
      <c r="T46" s="3"/>
      <c r="U46" s="3"/>
      <c r="V46" s="3"/>
      <c r="W46" s="3"/>
      <c r="X46" s="3"/>
      <c r="Y46" s="3"/>
      <c r="Z46" s="3"/>
      <c r="AA46" s="3"/>
      <c r="AB46" s="3"/>
      <c r="AC46" s="3"/>
    </row>
    <row r="47" spans="1:29" ht="26.1" customHeight="1" x14ac:dyDescent="0.2">
      <c r="A47" s="92"/>
      <c r="B47" s="93"/>
      <c r="C47" s="96"/>
      <c r="D47" s="97"/>
      <c r="E47" s="97"/>
      <c r="F47" s="98"/>
      <c r="G47" s="110"/>
      <c r="H47" s="110"/>
      <c r="I47" s="110"/>
      <c r="J47" s="110"/>
      <c r="K47" s="111"/>
      <c r="L47" s="3"/>
      <c r="M47" s="3"/>
      <c r="N47" s="3"/>
      <c r="O47" s="3"/>
      <c r="P47" s="3"/>
      <c r="Q47" s="3"/>
      <c r="R47" s="3"/>
      <c r="S47" s="3"/>
      <c r="T47" s="3"/>
      <c r="U47" s="3"/>
      <c r="V47" s="3"/>
      <c r="W47" s="3"/>
      <c r="X47" s="3"/>
      <c r="Y47" s="3"/>
      <c r="Z47" s="3"/>
      <c r="AA47" s="3"/>
      <c r="AB47" s="3"/>
      <c r="AC47" s="3"/>
    </row>
    <row r="48" spans="1:29" ht="26.1" customHeight="1" x14ac:dyDescent="0.2">
      <c r="A48" s="92"/>
      <c r="B48" s="93"/>
      <c r="C48" s="96"/>
      <c r="D48" s="97"/>
      <c r="E48" s="97"/>
      <c r="F48" s="98"/>
      <c r="G48" s="110"/>
      <c r="H48" s="110"/>
      <c r="I48" s="110"/>
      <c r="J48" s="110"/>
      <c r="K48" s="111"/>
      <c r="L48" s="3"/>
      <c r="M48" s="3"/>
      <c r="N48" s="3"/>
      <c r="O48" s="3"/>
      <c r="P48" s="3"/>
      <c r="Q48" s="3"/>
      <c r="R48" s="3"/>
      <c r="S48" s="3"/>
      <c r="T48" s="3"/>
      <c r="U48" s="3"/>
      <c r="V48" s="3"/>
      <c r="W48" s="3"/>
      <c r="X48" s="3"/>
      <c r="Y48" s="3"/>
      <c r="Z48" s="3"/>
      <c r="AA48" s="3"/>
      <c r="AB48" s="3"/>
      <c r="AC48" s="3"/>
    </row>
    <row r="49" spans="1:29" ht="26.1" customHeight="1" x14ac:dyDescent="0.2">
      <c r="A49" s="92"/>
      <c r="B49" s="93"/>
      <c r="C49" s="96"/>
      <c r="D49" s="97"/>
      <c r="E49" s="97"/>
      <c r="F49" s="98"/>
      <c r="G49" s="110"/>
      <c r="H49" s="110"/>
      <c r="I49" s="110"/>
      <c r="J49" s="110"/>
      <c r="K49" s="111"/>
      <c r="L49" s="3"/>
      <c r="M49" s="3"/>
      <c r="N49" s="3"/>
      <c r="O49" s="3"/>
      <c r="P49" s="3"/>
      <c r="Q49" s="3"/>
      <c r="R49" s="3"/>
      <c r="S49" s="3"/>
      <c r="T49" s="3"/>
      <c r="U49" s="3"/>
      <c r="V49" s="3"/>
      <c r="W49" s="3"/>
      <c r="X49" s="3"/>
      <c r="Y49" s="3"/>
      <c r="Z49" s="3"/>
      <c r="AA49" s="3"/>
      <c r="AB49" s="3"/>
      <c r="AC49" s="3"/>
    </row>
    <row r="50" spans="1:29" ht="26.1" customHeight="1" x14ac:dyDescent="0.2">
      <c r="A50" s="92"/>
      <c r="B50" s="93"/>
      <c r="C50" s="96"/>
      <c r="D50" s="97"/>
      <c r="E50" s="97"/>
      <c r="F50" s="98"/>
      <c r="G50" s="110"/>
      <c r="H50" s="110"/>
      <c r="I50" s="110"/>
      <c r="J50" s="110"/>
      <c r="K50" s="111"/>
      <c r="L50" s="3"/>
      <c r="M50" s="3"/>
      <c r="N50" s="3"/>
      <c r="O50" s="3"/>
      <c r="P50" s="3"/>
      <c r="Q50" s="3"/>
      <c r="R50" s="3"/>
      <c r="S50" s="3"/>
      <c r="T50" s="3"/>
      <c r="U50" s="3"/>
      <c r="V50" s="3"/>
      <c r="W50" s="3"/>
      <c r="X50" s="3"/>
      <c r="Y50" s="3"/>
      <c r="Z50" s="3"/>
      <c r="AA50" s="3"/>
      <c r="AB50" s="3"/>
      <c r="AC50" s="3"/>
    </row>
    <row r="51" spans="1:29" ht="26.1" customHeight="1" x14ac:dyDescent="0.2">
      <c r="A51" s="92"/>
      <c r="B51" s="93"/>
      <c r="C51" s="96"/>
      <c r="D51" s="97"/>
      <c r="E51" s="97"/>
      <c r="F51" s="98"/>
      <c r="G51" s="110"/>
      <c r="H51" s="110"/>
      <c r="I51" s="110"/>
      <c r="J51" s="110"/>
      <c r="K51" s="111"/>
      <c r="L51" s="3"/>
      <c r="M51" s="3"/>
      <c r="N51" s="3"/>
      <c r="O51" s="3"/>
      <c r="P51" s="3"/>
      <c r="Q51" s="3"/>
      <c r="R51" s="3"/>
      <c r="S51" s="3"/>
      <c r="T51" s="3"/>
      <c r="U51" s="3"/>
      <c r="V51" s="3"/>
      <c r="W51" s="3"/>
      <c r="X51" s="3"/>
      <c r="Y51" s="3"/>
      <c r="Z51" s="3"/>
      <c r="AA51" s="3"/>
      <c r="AB51" s="3"/>
      <c r="AC51" s="3"/>
    </row>
    <row r="52" spans="1:29" ht="26.1" customHeight="1" x14ac:dyDescent="0.2">
      <c r="A52" s="92"/>
      <c r="B52" s="93"/>
      <c r="C52" s="96"/>
      <c r="D52" s="97"/>
      <c r="E52" s="97"/>
      <c r="F52" s="98"/>
      <c r="G52" s="110"/>
      <c r="H52" s="110"/>
      <c r="I52" s="110"/>
      <c r="J52" s="110"/>
      <c r="K52" s="111"/>
      <c r="L52" s="3"/>
      <c r="M52" s="3"/>
      <c r="N52" s="3"/>
      <c r="O52" s="3"/>
      <c r="P52" s="3"/>
      <c r="Q52" s="3"/>
      <c r="R52" s="3"/>
      <c r="S52" s="3"/>
      <c r="T52" s="3"/>
      <c r="U52" s="3"/>
      <c r="V52" s="3"/>
      <c r="W52" s="3"/>
      <c r="X52" s="3"/>
      <c r="Y52" s="3"/>
      <c r="Z52" s="3"/>
      <c r="AA52" s="3"/>
      <c r="AB52" s="3"/>
      <c r="AC52" s="3"/>
    </row>
    <row r="53" spans="1:29" ht="26.1" customHeight="1" x14ac:dyDescent="0.2">
      <c r="A53" s="92"/>
      <c r="B53" s="93"/>
      <c r="C53" s="96"/>
      <c r="D53" s="97"/>
      <c r="E53" s="97"/>
      <c r="F53" s="98"/>
      <c r="G53" s="110"/>
      <c r="H53" s="110"/>
      <c r="I53" s="110"/>
      <c r="J53" s="110"/>
      <c r="K53" s="111"/>
      <c r="L53" s="3"/>
      <c r="M53" s="3"/>
      <c r="N53" s="3"/>
      <c r="O53" s="3"/>
      <c r="P53" s="3"/>
      <c r="Q53" s="3"/>
      <c r="R53" s="3"/>
      <c r="S53" s="3"/>
      <c r="T53" s="3"/>
      <c r="U53" s="3"/>
      <c r="V53" s="3"/>
      <c r="W53" s="3"/>
      <c r="X53" s="3"/>
      <c r="Y53" s="3"/>
      <c r="Z53" s="3"/>
      <c r="AA53" s="3"/>
      <c r="AB53" s="3"/>
      <c r="AC53" s="3"/>
    </row>
    <row r="54" spans="1:29" ht="26.1" customHeight="1" x14ac:dyDescent="0.2">
      <c r="A54" s="92"/>
      <c r="B54" s="93"/>
      <c r="C54" s="96"/>
      <c r="D54" s="97"/>
      <c r="E54" s="97"/>
      <c r="F54" s="98"/>
      <c r="G54" s="110"/>
      <c r="H54" s="110"/>
      <c r="I54" s="110"/>
      <c r="J54" s="110"/>
      <c r="K54" s="111"/>
      <c r="L54" s="3"/>
      <c r="M54" s="3"/>
      <c r="N54" s="3"/>
      <c r="O54" s="3"/>
      <c r="P54" s="3"/>
      <c r="Q54" s="3"/>
      <c r="R54" s="3"/>
      <c r="S54" s="3"/>
      <c r="T54" s="3"/>
      <c r="U54" s="3"/>
      <c r="V54" s="3"/>
      <c r="W54" s="3"/>
      <c r="X54" s="3"/>
      <c r="Y54" s="3"/>
      <c r="Z54" s="3"/>
      <c r="AA54" s="3"/>
      <c r="AB54" s="3"/>
      <c r="AC54" s="3"/>
    </row>
    <row r="55" spans="1:29" ht="26.1" customHeight="1" x14ac:dyDescent="0.2">
      <c r="A55" s="92"/>
      <c r="B55" s="93"/>
      <c r="C55" s="96"/>
      <c r="D55" s="97"/>
      <c r="E55" s="97"/>
      <c r="F55" s="98"/>
      <c r="G55" s="110"/>
      <c r="H55" s="110"/>
      <c r="I55" s="110"/>
      <c r="J55" s="110"/>
      <c r="K55" s="111"/>
      <c r="L55" s="3"/>
      <c r="M55" s="3"/>
      <c r="N55" s="3"/>
      <c r="O55" s="3"/>
      <c r="P55" s="3"/>
      <c r="Q55" s="3"/>
      <c r="R55" s="3"/>
      <c r="S55" s="3"/>
      <c r="T55" s="3"/>
      <c r="U55" s="3"/>
      <c r="V55" s="3"/>
      <c r="W55" s="3"/>
      <c r="X55" s="3"/>
      <c r="Y55" s="3"/>
      <c r="Z55" s="3"/>
      <c r="AA55" s="3"/>
      <c r="AB55" s="3"/>
      <c r="AC55" s="3"/>
    </row>
    <row r="56" spans="1:29" ht="26.1" customHeight="1" x14ac:dyDescent="0.2">
      <c r="A56" s="92"/>
      <c r="B56" s="93"/>
      <c r="C56" s="96"/>
      <c r="D56" s="97"/>
      <c r="E56" s="97"/>
      <c r="F56" s="98"/>
      <c r="G56" s="110"/>
      <c r="H56" s="110"/>
      <c r="I56" s="110"/>
      <c r="J56" s="110"/>
      <c r="K56" s="111"/>
      <c r="L56" s="3"/>
      <c r="M56" s="3"/>
      <c r="N56" s="3"/>
      <c r="O56" s="3"/>
      <c r="P56" s="3"/>
      <c r="Q56" s="3"/>
      <c r="R56" s="3"/>
      <c r="S56" s="3"/>
      <c r="T56" s="3"/>
      <c r="U56" s="3"/>
      <c r="V56" s="3"/>
      <c r="W56" s="3"/>
      <c r="X56" s="3"/>
      <c r="Y56" s="3"/>
      <c r="Z56" s="3"/>
      <c r="AA56" s="3"/>
      <c r="AB56" s="3"/>
      <c r="AC56" s="3"/>
    </row>
    <row r="57" spans="1:29" ht="26.1" customHeight="1" thickBot="1" x14ac:dyDescent="0.25">
      <c r="A57" s="94"/>
      <c r="B57" s="95"/>
      <c r="C57" s="99"/>
      <c r="D57" s="100"/>
      <c r="E57" s="100"/>
      <c r="F57" s="101"/>
      <c r="G57" s="112"/>
      <c r="H57" s="112"/>
      <c r="I57" s="112"/>
      <c r="J57" s="112"/>
      <c r="K57" s="113"/>
      <c r="L57" s="3"/>
      <c r="M57" s="3"/>
      <c r="N57" s="3"/>
      <c r="O57" s="3"/>
      <c r="P57" s="3"/>
      <c r="Q57" s="3"/>
      <c r="R57" s="3"/>
      <c r="S57" s="3"/>
      <c r="T57" s="3"/>
      <c r="U57" s="3"/>
      <c r="V57" s="3"/>
      <c r="W57" s="3"/>
      <c r="X57" s="3"/>
      <c r="Y57" s="3"/>
      <c r="Z57" s="3"/>
      <c r="AA57" s="3"/>
      <c r="AB57" s="3"/>
      <c r="AC57" s="3"/>
    </row>
    <row r="58" spans="1:29" x14ac:dyDescent="0.2">
      <c r="A58" s="54"/>
      <c r="B58" s="54"/>
      <c r="C58" s="55"/>
      <c r="D58" s="55"/>
      <c r="E58" s="55"/>
      <c r="F58" s="55"/>
      <c r="G58" s="55"/>
      <c r="H58" s="55"/>
      <c r="I58" s="55"/>
      <c r="J58" s="55"/>
      <c r="K58" s="3"/>
      <c r="L58" s="3"/>
      <c r="M58" s="3"/>
      <c r="N58" s="3"/>
      <c r="O58" s="3"/>
      <c r="P58" s="3"/>
      <c r="Q58" s="3"/>
      <c r="R58" s="3"/>
      <c r="S58" s="3"/>
      <c r="T58" s="3"/>
      <c r="U58" s="3"/>
      <c r="V58" s="3"/>
      <c r="W58" s="3"/>
      <c r="X58" s="3"/>
      <c r="Y58" s="3"/>
      <c r="Z58" s="3"/>
      <c r="AA58" s="3"/>
      <c r="AB58" s="3"/>
      <c r="AC58" s="3"/>
    </row>
    <row r="59" spans="1:29" x14ac:dyDescent="0.2">
      <c r="A59" s="54"/>
      <c r="B59" s="54"/>
      <c r="C59" s="55"/>
      <c r="D59" s="55"/>
      <c r="E59" s="55"/>
      <c r="F59" s="55"/>
      <c r="G59" s="55"/>
      <c r="H59" s="55"/>
      <c r="I59" s="55"/>
      <c r="J59" s="55"/>
      <c r="K59" s="3"/>
      <c r="L59" s="3"/>
      <c r="M59" s="3"/>
      <c r="N59" s="3"/>
      <c r="O59" s="3"/>
      <c r="P59" s="3"/>
      <c r="Q59" s="3"/>
      <c r="R59" s="3"/>
      <c r="S59" s="3"/>
      <c r="T59" s="3"/>
      <c r="U59" s="3"/>
      <c r="V59" s="3"/>
      <c r="W59" s="3"/>
      <c r="X59" s="3"/>
      <c r="Y59" s="3"/>
      <c r="Z59" s="3"/>
      <c r="AA59" s="3"/>
      <c r="AB59" s="3"/>
      <c r="AC59" s="3"/>
    </row>
    <row r="60" spans="1:29" x14ac:dyDescent="0.2">
      <c r="A60" s="54"/>
      <c r="B60" s="54"/>
      <c r="C60" s="55"/>
      <c r="D60" s="55"/>
      <c r="E60" s="55"/>
      <c r="F60" s="55"/>
      <c r="G60" s="55"/>
      <c r="H60" s="55"/>
      <c r="I60" s="55"/>
      <c r="J60" s="55"/>
      <c r="K60" s="3"/>
      <c r="L60" s="3"/>
      <c r="M60" s="3"/>
      <c r="N60" s="3"/>
      <c r="O60" s="3"/>
      <c r="P60" s="3"/>
      <c r="Q60" s="3"/>
      <c r="R60" s="3"/>
      <c r="S60" s="3"/>
      <c r="T60" s="3"/>
      <c r="U60" s="3"/>
      <c r="V60" s="3"/>
      <c r="W60" s="3"/>
      <c r="X60" s="3"/>
      <c r="Y60" s="3"/>
      <c r="Z60" s="3"/>
      <c r="AA60" s="3"/>
      <c r="AB60" s="3"/>
      <c r="AC60" s="3"/>
    </row>
    <row r="61" spans="1:29" x14ac:dyDescent="0.2">
      <c r="A61" s="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spans="1:29" x14ac:dyDescent="0.2">
      <c r="A62" s="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spans="1:29" x14ac:dyDescent="0.2">
      <c r="A63" s="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spans="1:29" x14ac:dyDescent="0.2">
      <c r="A64" s="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spans="1:29" x14ac:dyDescent="0.2">
      <c r="A65" s="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spans="1:29" x14ac:dyDescent="0.2">
      <c r="A66" s="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spans="1:29" x14ac:dyDescent="0.2">
      <c r="A67" s="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spans="1:29" x14ac:dyDescent="0.2">
      <c r="A68" s="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spans="1:29" x14ac:dyDescent="0.2">
      <c r="A69" s="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spans="1:29" x14ac:dyDescent="0.2">
      <c r="A70" s="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spans="1:29" x14ac:dyDescent="0.2">
      <c r="A71" s="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spans="1:29" x14ac:dyDescent="0.2">
      <c r="A72" s="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spans="1:29" x14ac:dyDescent="0.2">
      <c r="A73" s="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spans="1:29" x14ac:dyDescent="0.2">
      <c r="A74" s="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spans="1:29" x14ac:dyDescent="0.2">
      <c r="A75" s="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spans="1:29" x14ac:dyDescent="0.2">
      <c r="A76" s="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spans="1:29" x14ac:dyDescent="0.2">
      <c r="A77" s="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spans="1:29" x14ac:dyDescent="0.2">
      <c r="A78" s="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spans="1:29" x14ac:dyDescent="0.2">
      <c r="A79" s="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spans="1:29" x14ac:dyDescent="0.2">
      <c r="A80" s="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x14ac:dyDescent="0.2">
      <c r="A81" s="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x14ac:dyDescent="0.2">
      <c r="A82" s="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spans="1:29" x14ac:dyDescent="0.2">
      <c r="A83" s="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spans="1:29" x14ac:dyDescent="0.2">
      <c r="A84" s="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spans="1:29" x14ac:dyDescent="0.2">
      <c r="A85" s="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spans="1:29" x14ac:dyDescent="0.2">
      <c r="A86" s="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spans="1:29" x14ac:dyDescent="0.2">
      <c r="A87" s="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spans="1:29" x14ac:dyDescent="0.2">
      <c r="A88" s="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spans="1:29" x14ac:dyDescent="0.2">
      <c r="A89" s="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spans="1:29" x14ac:dyDescent="0.2">
      <c r="A90" s="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spans="1:29" x14ac:dyDescent="0.2">
      <c r="A91" s="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spans="1:29" x14ac:dyDescent="0.2">
      <c r="A92" s="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spans="1:29" x14ac:dyDescent="0.2">
      <c r="A93" s="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spans="1:29" x14ac:dyDescent="0.2">
      <c r="A94" s="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spans="1:29" x14ac:dyDescent="0.2">
      <c r="A95" s="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spans="1:29" x14ac:dyDescent="0.2">
      <c r="A96" s="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spans="1:29" x14ac:dyDescent="0.2">
      <c r="A97" s="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spans="1:29" x14ac:dyDescent="0.2">
      <c r="A98" s="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spans="1:29" x14ac:dyDescent="0.2">
      <c r="A99" s="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spans="1:29" x14ac:dyDescent="0.2">
      <c r="A100" s="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spans="1:29" x14ac:dyDescent="0.2">
      <c r="A101" s="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spans="1:29" x14ac:dyDescent="0.2">
      <c r="A102" s="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spans="1:29" x14ac:dyDescent="0.2">
      <c r="A103" s="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spans="1:29" x14ac:dyDescent="0.2">
      <c r="A104" s="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spans="1:29" x14ac:dyDescent="0.2">
      <c r="A105" s="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spans="1:29" x14ac:dyDescent="0.2">
      <c r="A106" s="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spans="1:29" x14ac:dyDescent="0.2">
      <c r="A107" s="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spans="1:29" x14ac:dyDescent="0.2">
      <c r="A108" s="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spans="1:29" x14ac:dyDescent="0.2">
      <c r="A109" s="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spans="1:29" x14ac:dyDescent="0.2">
      <c r="A110" s="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spans="1:29" x14ac:dyDescent="0.2">
      <c r="A111" s="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spans="1:29" x14ac:dyDescent="0.2">
      <c r="A112" s="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spans="1:29" x14ac:dyDescent="0.2">
      <c r="A113" s="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spans="1:29" x14ac:dyDescent="0.2">
      <c r="A114" s="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spans="1:29" x14ac:dyDescent="0.2">
      <c r="A115" s="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spans="1:29" x14ac:dyDescent="0.2">
      <c r="A116" s="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spans="1:29" x14ac:dyDescent="0.2">
      <c r="A117" s="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spans="1:29" x14ac:dyDescent="0.2">
      <c r="A118" s="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spans="1:29" x14ac:dyDescent="0.2">
      <c r="A119" s="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spans="1:29" x14ac:dyDescent="0.2">
      <c r="A120" s="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spans="1:29" x14ac:dyDescent="0.2">
      <c r="A121" s="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spans="1:29" x14ac:dyDescent="0.2">
      <c r="A122" s="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spans="1:29" x14ac:dyDescent="0.2">
      <c r="A123" s="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spans="1:29" x14ac:dyDescent="0.2">
      <c r="A124" s="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spans="1:29" x14ac:dyDescent="0.2">
      <c r="A125" s="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spans="1:29" x14ac:dyDescent="0.2">
      <c r="A126" s="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spans="1:29" x14ac:dyDescent="0.2">
      <c r="A127" s="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spans="1:29" x14ac:dyDescent="0.2">
      <c r="A128" s="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spans="1:29" x14ac:dyDescent="0.2">
      <c r="A129" s="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spans="1:29" x14ac:dyDescent="0.2">
      <c r="A130" s="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spans="1:29" x14ac:dyDescent="0.2">
      <c r="A131" s="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spans="1:29" x14ac:dyDescent="0.2">
      <c r="A132" s="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spans="1:29" x14ac:dyDescent="0.2">
      <c r="A133" s="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spans="1:29" x14ac:dyDescent="0.2">
      <c r="A134" s="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spans="1:29" x14ac:dyDescent="0.2">
      <c r="A135" s="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spans="1:29" x14ac:dyDescent="0.2">
      <c r="A136" s="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spans="1:29" x14ac:dyDescent="0.2">
      <c r="A137" s="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spans="1:29" x14ac:dyDescent="0.2">
      <c r="A138" s="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spans="1:29" x14ac:dyDescent="0.2">
      <c r="A139" s="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spans="1:29" x14ac:dyDescent="0.2">
      <c r="A140" s="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spans="1:29" x14ac:dyDescent="0.2">
      <c r="A141" s="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spans="1:29" x14ac:dyDescent="0.2">
      <c r="A142" s="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spans="1:29" x14ac:dyDescent="0.2">
      <c r="A143" s="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spans="1:29" x14ac:dyDescent="0.2">
      <c r="A144" s="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spans="1:29" x14ac:dyDescent="0.2">
      <c r="A145" s="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spans="1:29" x14ac:dyDescent="0.2">
      <c r="A146" s="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spans="1:29" x14ac:dyDescent="0.2">
      <c r="A147" s="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spans="1:29" x14ac:dyDescent="0.2">
      <c r="A148" s="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spans="1:29" x14ac:dyDescent="0.2">
      <c r="A149" s="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spans="1:29" x14ac:dyDescent="0.2">
      <c r="A150" s="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spans="1:29" x14ac:dyDescent="0.2">
      <c r="A151" s="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spans="1:29" x14ac:dyDescent="0.2">
      <c r="A152" s="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spans="1:29" x14ac:dyDescent="0.2">
      <c r="A153" s="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spans="1:29" x14ac:dyDescent="0.2">
      <c r="A154" s="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spans="1:29" x14ac:dyDescent="0.2">
      <c r="A155" s="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spans="1:29" x14ac:dyDescent="0.2">
      <c r="A156" s="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spans="1:29" x14ac:dyDescent="0.2">
      <c r="A157" s="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spans="1:29" x14ac:dyDescent="0.2">
      <c r="A158" s="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spans="1:29" x14ac:dyDescent="0.2">
      <c r="A159" s="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spans="1:29" x14ac:dyDescent="0.2">
      <c r="A160" s="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spans="1:29" x14ac:dyDescent="0.2">
      <c r="A161" s="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spans="1:29" x14ac:dyDescent="0.2">
      <c r="A162" s="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spans="1:29" x14ac:dyDescent="0.2">
      <c r="A163" s="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spans="1:29" x14ac:dyDescent="0.2">
      <c r="A164" s="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spans="1:29" x14ac:dyDescent="0.2">
      <c r="A165" s="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spans="1:29" x14ac:dyDescent="0.2">
      <c r="A166" s="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spans="1:29" x14ac:dyDescent="0.2">
      <c r="A167" s="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spans="1:29" x14ac:dyDescent="0.2">
      <c r="A168" s="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spans="1:29" x14ac:dyDescent="0.2">
      <c r="A169" s="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spans="1:29" x14ac:dyDescent="0.2">
      <c r="A170" s="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spans="1:29" x14ac:dyDescent="0.2">
      <c r="A171" s="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spans="1:29" x14ac:dyDescent="0.2">
      <c r="A172" s="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spans="1:29" x14ac:dyDescent="0.2">
      <c r="A173" s="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spans="1:29" x14ac:dyDescent="0.2">
      <c r="A174" s="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spans="1:29" x14ac:dyDescent="0.2">
      <c r="A175" s="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spans="1:29" x14ac:dyDescent="0.2">
      <c r="A176" s="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spans="1:29" x14ac:dyDescent="0.2">
      <c r="A177" s="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spans="1:29" x14ac:dyDescent="0.2">
      <c r="A178" s="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spans="1:29" x14ac:dyDescent="0.2">
      <c r="A179" s="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spans="1:29" x14ac:dyDescent="0.2">
      <c r="A180" s="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spans="1:29" x14ac:dyDescent="0.2">
      <c r="A181" s="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spans="1:29" x14ac:dyDescent="0.2">
      <c r="A182" s="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spans="1:29" x14ac:dyDescent="0.2">
      <c r="A183" s="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spans="1:29" x14ac:dyDescent="0.2">
      <c r="A184" s="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spans="1:29" x14ac:dyDescent="0.2">
      <c r="A185" s="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spans="1:29" x14ac:dyDescent="0.2">
      <c r="A186" s="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spans="1:29" x14ac:dyDescent="0.2">
      <c r="A187" s="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spans="1:29" x14ac:dyDescent="0.2">
      <c r="A188" s="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spans="1:29" x14ac:dyDescent="0.2">
      <c r="A189" s="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spans="1:29" x14ac:dyDescent="0.2">
      <c r="A190" s="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spans="1:29" x14ac:dyDescent="0.2">
      <c r="A191" s="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spans="1:29" x14ac:dyDescent="0.2">
      <c r="A192" s="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spans="1:29" x14ac:dyDescent="0.2">
      <c r="A193" s="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spans="1:29" x14ac:dyDescent="0.2">
      <c r="A194" s="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spans="1:29" x14ac:dyDescent="0.2">
      <c r="A195" s="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spans="1:29" x14ac:dyDescent="0.2">
      <c r="A196" s="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spans="1:29" x14ac:dyDescent="0.2">
      <c r="A197" s="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spans="1:29" x14ac:dyDescent="0.2">
      <c r="A198" s="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spans="1:29" x14ac:dyDescent="0.2">
      <c r="A199" s="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spans="1:29" x14ac:dyDescent="0.2">
      <c r="A200" s="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spans="1:29" x14ac:dyDescent="0.2">
      <c r="A201" s="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spans="1:29" x14ac:dyDescent="0.2">
      <c r="A202" s="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spans="1:29" x14ac:dyDescent="0.2">
      <c r="A203" s="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spans="1:29" x14ac:dyDescent="0.2">
      <c r="A204" s="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spans="1:29" x14ac:dyDescent="0.2">
      <c r="A205" s="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spans="1:29" x14ac:dyDescent="0.2">
      <c r="A206" s="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spans="1:29" x14ac:dyDescent="0.2">
      <c r="A207" s="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spans="1:29" x14ac:dyDescent="0.2">
      <c r="A208" s="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spans="1:29" x14ac:dyDescent="0.2">
      <c r="A209" s="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spans="1:29" x14ac:dyDescent="0.2">
      <c r="A210" s="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spans="1:29" x14ac:dyDescent="0.2">
      <c r="A211" s="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spans="1:29" x14ac:dyDescent="0.2">
      <c r="A212" s="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spans="1:29" x14ac:dyDescent="0.2">
      <c r="A213" s="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spans="1:29" x14ac:dyDescent="0.2">
      <c r="A214" s="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spans="1:29" x14ac:dyDescent="0.2">
      <c r="A215" s="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x14ac:dyDescent="0.2">
      <c r="A216" s="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spans="1:29" x14ac:dyDescent="0.2">
      <c r="A217" s="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spans="1:29" x14ac:dyDescent="0.2">
      <c r="A218" s="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spans="1:29" x14ac:dyDescent="0.2">
      <c r="A219" s="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spans="1:29" x14ac:dyDescent="0.2">
      <c r="A220" s="5"/>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spans="1:29" x14ac:dyDescent="0.2">
      <c r="A221" s="5"/>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spans="1:29" x14ac:dyDescent="0.2">
      <c r="A222" s="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spans="1:29" x14ac:dyDescent="0.2">
      <c r="A223" s="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spans="1:29" x14ac:dyDescent="0.2">
      <c r="A224" s="5"/>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spans="1:29" x14ac:dyDescent="0.2">
      <c r="A225" s="5"/>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spans="1:29" x14ac:dyDescent="0.2">
      <c r="A226" s="5"/>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spans="1:29" x14ac:dyDescent="0.2">
      <c r="A227" s="5"/>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spans="1:29" x14ac:dyDescent="0.2">
      <c r="A228" s="5"/>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spans="1:29" x14ac:dyDescent="0.2">
      <c r="A229" s="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spans="1:29" x14ac:dyDescent="0.2">
      <c r="A230" s="5"/>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spans="1:29" x14ac:dyDescent="0.2">
      <c r="A231" s="5"/>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spans="1:29" x14ac:dyDescent="0.2">
      <c r="A232" s="5"/>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spans="1:29" x14ac:dyDescent="0.2">
      <c r="A233" s="5"/>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spans="1:29" x14ac:dyDescent="0.2">
      <c r="A234" s="5"/>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spans="1:29" x14ac:dyDescent="0.2">
      <c r="A235" s="5"/>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spans="1:29" x14ac:dyDescent="0.2">
      <c r="A236" s="5"/>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spans="1:29" x14ac:dyDescent="0.2">
      <c r="A237" s="5"/>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spans="1:29" x14ac:dyDescent="0.2">
      <c r="A238" s="5"/>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spans="1:29" x14ac:dyDescent="0.2">
      <c r="A239" s="5"/>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spans="1:29" x14ac:dyDescent="0.2">
      <c r="A240" s="5"/>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spans="1:29" x14ac:dyDescent="0.2">
      <c r="A241" s="5"/>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spans="1:29" x14ac:dyDescent="0.2">
      <c r="A242" s="5"/>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spans="1:29" x14ac:dyDescent="0.2">
      <c r="A243" s="5"/>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spans="1:29" x14ac:dyDescent="0.2">
      <c r="A244" s="5"/>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spans="1:29" x14ac:dyDescent="0.2">
      <c r="A245" s="5"/>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spans="1:29" x14ac:dyDescent="0.2">
      <c r="A246" s="5"/>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spans="1:29" x14ac:dyDescent="0.2">
      <c r="A247" s="5"/>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spans="1:29" x14ac:dyDescent="0.2">
      <c r="A248" s="5"/>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spans="1:29" x14ac:dyDescent="0.2">
      <c r="A249" s="5"/>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spans="1:29" x14ac:dyDescent="0.2">
      <c r="A250" s="5"/>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spans="1:29" x14ac:dyDescent="0.2">
      <c r="A251" s="5"/>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spans="1:29" x14ac:dyDescent="0.2">
      <c r="A252" s="5"/>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spans="1:29" x14ac:dyDescent="0.2">
      <c r="A253" s="5"/>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spans="1:29" x14ac:dyDescent="0.2">
      <c r="A254" s="5"/>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spans="1:29" x14ac:dyDescent="0.2">
      <c r="A255" s="5"/>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spans="1:29" x14ac:dyDescent="0.2">
      <c r="A256" s="5"/>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spans="1:29" x14ac:dyDescent="0.2">
      <c r="A257" s="5"/>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spans="1:29" x14ac:dyDescent="0.2">
      <c r="A258" s="5"/>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spans="1:29" x14ac:dyDescent="0.2">
      <c r="A259" s="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spans="1:29" x14ac:dyDescent="0.2">
      <c r="A260" s="5"/>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spans="1:29" x14ac:dyDescent="0.2">
      <c r="A261" s="5"/>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spans="1:29" x14ac:dyDescent="0.2">
      <c r="A262" s="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spans="1:29" x14ac:dyDescent="0.2">
      <c r="A263" s="5"/>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spans="1:29" x14ac:dyDescent="0.2">
      <c r="A264" s="5"/>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spans="1:29" x14ac:dyDescent="0.2">
      <c r="A265" s="5"/>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spans="1:29" x14ac:dyDescent="0.2">
      <c r="A266" s="5"/>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spans="1:29" x14ac:dyDescent="0.2">
      <c r="A267" s="5"/>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spans="1:29" x14ac:dyDescent="0.2">
      <c r="A268" s="5"/>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spans="1:29" x14ac:dyDescent="0.2">
      <c r="A269" s="5"/>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spans="1:29" x14ac:dyDescent="0.2">
      <c r="A270" s="5"/>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spans="1:29" x14ac:dyDescent="0.2">
      <c r="A271" s="5"/>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spans="1:29" x14ac:dyDescent="0.2">
      <c r="A272" s="5"/>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spans="1:29" x14ac:dyDescent="0.2">
      <c r="A273" s="5"/>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spans="1:29" x14ac:dyDescent="0.2">
      <c r="A274" s="5"/>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spans="1:29" x14ac:dyDescent="0.2">
      <c r="A275" s="5"/>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spans="1:29" x14ac:dyDescent="0.2">
      <c r="A276" s="5"/>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spans="1:29" x14ac:dyDescent="0.2">
      <c r="A277" s="5"/>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spans="1:29" x14ac:dyDescent="0.2">
      <c r="A278" s="5"/>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spans="1:29" x14ac:dyDescent="0.2">
      <c r="A279" s="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spans="1:29" x14ac:dyDescent="0.2">
      <c r="A280" s="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spans="1:29" x14ac:dyDescent="0.2">
      <c r="A281" s="5"/>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spans="1:29" x14ac:dyDescent="0.2">
      <c r="A282" s="5"/>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spans="1:29" x14ac:dyDescent="0.2">
      <c r="A283" s="5"/>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spans="1:29" x14ac:dyDescent="0.2">
      <c r="A284" s="5"/>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spans="1:29" x14ac:dyDescent="0.2">
      <c r="A285" s="5"/>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spans="1:29" x14ac:dyDescent="0.2">
      <c r="A286" s="5"/>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spans="1:29" x14ac:dyDescent="0.2">
      <c r="A287" s="5"/>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spans="1:29" x14ac:dyDescent="0.2">
      <c r="A288" s="5"/>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spans="1:29" x14ac:dyDescent="0.2">
      <c r="A289" s="5"/>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spans="1:29" x14ac:dyDescent="0.2">
      <c r="A290" s="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spans="1:29" x14ac:dyDescent="0.2">
      <c r="A291" s="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spans="1:29" x14ac:dyDescent="0.2">
      <c r="A292" s="5"/>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spans="1:29" x14ac:dyDescent="0.2">
      <c r="A293" s="5"/>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spans="1:29" x14ac:dyDescent="0.2">
      <c r="A294" s="5"/>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spans="1:29" x14ac:dyDescent="0.2">
      <c r="A295" s="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spans="1:29" x14ac:dyDescent="0.2">
      <c r="A296" s="5"/>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spans="1:29" x14ac:dyDescent="0.2">
      <c r="A297" s="5"/>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spans="1:29" x14ac:dyDescent="0.2">
      <c r="A298" s="5"/>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spans="1:29" x14ac:dyDescent="0.2">
      <c r="A299" s="5"/>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spans="1:29" x14ac:dyDescent="0.2">
      <c r="A300" s="5"/>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x14ac:dyDescent="0.2">
      <c r="A301" s="5"/>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x14ac:dyDescent="0.2">
      <c r="A302" s="5"/>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x14ac:dyDescent="0.2">
      <c r="A303" s="5"/>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x14ac:dyDescent="0.2">
      <c r="A304" s="5"/>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x14ac:dyDescent="0.2">
      <c r="A305" s="5"/>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x14ac:dyDescent="0.2">
      <c r="A306" s="5"/>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x14ac:dyDescent="0.2">
      <c r="A307" s="5"/>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x14ac:dyDescent="0.2">
      <c r="A308" s="5"/>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x14ac:dyDescent="0.2">
      <c r="A309" s="5"/>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x14ac:dyDescent="0.2">
      <c r="A310" s="5"/>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x14ac:dyDescent="0.2">
      <c r="A311" s="5"/>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x14ac:dyDescent="0.2">
      <c r="A312" s="5"/>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x14ac:dyDescent="0.2">
      <c r="A313" s="5"/>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x14ac:dyDescent="0.2">
      <c r="A314" s="5"/>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x14ac:dyDescent="0.2">
      <c r="A315" s="5"/>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x14ac:dyDescent="0.2">
      <c r="A316" s="5"/>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x14ac:dyDescent="0.2">
      <c r="A317" s="5"/>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x14ac:dyDescent="0.2">
      <c r="A318" s="5"/>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x14ac:dyDescent="0.2">
      <c r="A319" s="5"/>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x14ac:dyDescent="0.2">
      <c r="A320" s="5"/>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x14ac:dyDescent="0.2">
      <c r="A321" s="5"/>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x14ac:dyDescent="0.2">
      <c r="A322" s="5"/>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x14ac:dyDescent="0.2">
      <c r="A323" s="5"/>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x14ac:dyDescent="0.2">
      <c r="A324" s="5"/>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x14ac:dyDescent="0.2">
      <c r="A325" s="5"/>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x14ac:dyDescent="0.2">
      <c r="A326" s="5"/>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x14ac:dyDescent="0.2">
      <c r="A327" s="5"/>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x14ac:dyDescent="0.2">
      <c r="A328" s="5"/>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x14ac:dyDescent="0.2">
      <c r="A329" s="5"/>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x14ac:dyDescent="0.2">
      <c r="A330" s="5"/>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x14ac:dyDescent="0.2">
      <c r="A331" s="5"/>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x14ac:dyDescent="0.2">
      <c r="A332" s="5"/>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x14ac:dyDescent="0.2">
      <c r="A333" s="5"/>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x14ac:dyDescent="0.2">
      <c r="A334" s="5"/>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x14ac:dyDescent="0.2">
      <c r="A335" s="5"/>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x14ac:dyDescent="0.2">
      <c r="A336" s="5"/>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x14ac:dyDescent="0.2">
      <c r="A337" s="5"/>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x14ac:dyDescent="0.2">
      <c r="A338" s="5"/>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x14ac:dyDescent="0.2">
      <c r="A339" s="5"/>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x14ac:dyDescent="0.2">
      <c r="A340" s="5"/>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x14ac:dyDescent="0.2">
      <c r="A341" s="5"/>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x14ac:dyDescent="0.2">
      <c r="A342" s="5"/>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x14ac:dyDescent="0.2">
      <c r="A343" s="5"/>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x14ac:dyDescent="0.2">
      <c r="A344" s="5"/>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x14ac:dyDescent="0.2">
      <c r="A345" s="5"/>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x14ac:dyDescent="0.2">
      <c r="A346" s="5"/>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x14ac:dyDescent="0.2">
      <c r="A347" s="5"/>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x14ac:dyDescent="0.2">
      <c r="A348" s="5"/>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x14ac:dyDescent="0.2">
      <c r="A349" s="5"/>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x14ac:dyDescent="0.2">
      <c r="A350" s="5"/>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x14ac:dyDescent="0.2">
      <c r="A351" s="5"/>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x14ac:dyDescent="0.2">
      <c r="A352" s="5"/>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x14ac:dyDescent="0.2">
      <c r="A353" s="5"/>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x14ac:dyDescent="0.2">
      <c r="A354" s="5"/>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x14ac:dyDescent="0.2">
      <c r="A355" s="5"/>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x14ac:dyDescent="0.2">
      <c r="A356" s="5"/>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x14ac:dyDescent="0.2">
      <c r="A357" s="5"/>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x14ac:dyDescent="0.2">
      <c r="A358" s="5"/>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x14ac:dyDescent="0.2">
      <c r="A359" s="5"/>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x14ac:dyDescent="0.2">
      <c r="A360" s="5"/>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x14ac:dyDescent="0.2">
      <c r="A361" s="5"/>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x14ac:dyDescent="0.2">
      <c r="A362" s="5"/>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x14ac:dyDescent="0.2">
      <c r="A363" s="5"/>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x14ac:dyDescent="0.2">
      <c r="A364" s="5"/>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x14ac:dyDescent="0.2">
      <c r="A365" s="5"/>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x14ac:dyDescent="0.2">
      <c r="A366" s="5"/>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x14ac:dyDescent="0.2">
      <c r="A367" s="5"/>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x14ac:dyDescent="0.2">
      <c r="A368" s="5"/>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x14ac:dyDescent="0.2">
      <c r="A369" s="5"/>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x14ac:dyDescent="0.2">
      <c r="A370" s="5"/>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x14ac:dyDescent="0.2">
      <c r="A371" s="5"/>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x14ac:dyDescent="0.2">
      <c r="A372" s="5"/>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x14ac:dyDescent="0.2">
      <c r="A373" s="5"/>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x14ac:dyDescent="0.2">
      <c r="A374" s="5"/>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x14ac:dyDescent="0.2">
      <c r="A375" s="5"/>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x14ac:dyDescent="0.2">
      <c r="A376" s="5"/>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x14ac:dyDescent="0.2">
      <c r="A377" s="5"/>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x14ac:dyDescent="0.2">
      <c r="A378" s="5"/>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x14ac:dyDescent="0.2">
      <c r="A379" s="5"/>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x14ac:dyDescent="0.2">
      <c r="A380" s="5"/>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x14ac:dyDescent="0.2">
      <c r="A381" s="5"/>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x14ac:dyDescent="0.2">
      <c r="A382" s="5"/>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x14ac:dyDescent="0.2">
      <c r="A383" s="5"/>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x14ac:dyDescent="0.2">
      <c r="A384" s="5"/>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x14ac:dyDescent="0.2">
      <c r="A385" s="5"/>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x14ac:dyDescent="0.2">
      <c r="A386" s="5"/>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x14ac:dyDescent="0.2">
      <c r="A387" s="5"/>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x14ac:dyDescent="0.2">
      <c r="A388" s="5"/>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x14ac:dyDescent="0.2">
      <c r="A389" s="5"/>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x14ac:dyDescent="0.2">
      <c r="A390" s="5"/>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x14ac:dyDescent="0.2">
      <c r="A391" s="5"/>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x14ac:dyDescent="0.2">
      <c r="A392" s="5"/>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x14ac:dyDescent="0.2">
      <c r="A393" s="5"/>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x14ac:dyDescent="0.2">
      <c r="A394" s="5"/>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x14ac:dyDescent="0.2">
      <c r="A395" s="5"/>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x14ac:dyDescent="0.2">
      <c r="A396" s="5"/>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x14ac:dyDescent="0.2">
      <c r="A397" s="5"/>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x14ac:dyDescent="0.2">
      <c r="A398" s="5"/>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x14ac:dyDescent="0.2">
      <c r="A399" s="5"/>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x14ac:dyDescent="0.2">
      <c r="A400" s="5"/>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x14ac:dyDescent="0.2">
      <c r="A401" s="5"/>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x14ac:dyDescent="0.2">
      <c r="A402" s="5"/>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x14ac:dyDescent="0.2">
      <c r="A403" s="5"/>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x14ac:dyDescent="0.2">
      <c r="A404" s="5"/>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x14ac:dyDescent="0.2">
      <c r="A405" s="5"/>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x14ac:dyDescent="0.2">
      <c r="A406" s="5"/>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x14ac:dyDescent="0.2">
      <c r="A407" s="5"/>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x14ac:dyDescent="0.2">
      <c r="A408" s="5"/>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x14ac:dyDescent="0.2">
      <c r="A409" s="5"/>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x14ac:dyDescent="0.2">
      <c r="A410" s="5"/>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x14ac:dyDescent="0.2">
      <c r="A411" s="5"/>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x14ac:dyDescent="0.2">
      <c r="A412" s="5"/>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x14ac:dyDescent="0.2">
      <c r="A413" s="5"/>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x14ac:dyDescent="0.2">
      <c r="A414" s="5"/>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x14ac:dyDescent="0.2">
      <c r="A415" s="5"/>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x14ac:dyDescent="0.2">
      <c r="A416" s="5"/>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x14ac:dyDescent="0.2">
      <c r="A417" s="5"/>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x14ac:dyDescent="0.2">
      <c r="A418" s="5"/>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x14ac:dyDescent="0.2">
      <c r="A419" s="5"/>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x14ac:dyDescent="0.2">
      <c r="A420" s="5"/>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x14ac:dyDescent="0.2">
      <c r="A421" s="5"/>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x14ac:dyDescent="0.2">
      <c r="A422" s="5"/>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x14ac:dyDescent="0.2">
      <c r="A423" s="5"/>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x14ac:dyDescent="0.2">
      <c r="A424" s="5"/>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x14ac:dyDescent="0.2">
      <c r="A425" s="5"/>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x14ac:dyDescent="0.2">
      <c r="A426" s="5"/>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x14ac:dyDescent="0.2">
      <c r="A427" s="5"/>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x14ac:dyDescent="0.2">
      <c r="A428" s="5"/>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x14ac:dyDescent="0.2">
      <c r="A429" s="5"/>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x14ac:dyDescent="0.2">
      <c r="A430" s="5"/>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x14ac:dyDescent="0.2">
      <c r="A431" s="5"/>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x14ac:dyDescent="0.2">
      <c r="A432" s="5"/>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x14ac:dyDescent="0.2">
      <c r="A433" s="5"/>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x14ac:dyDescent="0.2">
      <c r="A434" s="5"/>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x14ac:dyDescent="0.2">
      <c r="A435" s="5"/>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x14ac:dyDescent="0.2">
      <c r="A436" s="5"/>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x14ac:dyDescent="0.2">
      <c r="A437" s="5"/>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x14ac:dyDescent="0.2">
      <c r="A438" s="5"/>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x14ac:dyDescent="0.2">
      <c r="A439" s="5"/>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x14ac:dyDescent="0.2">
      <c r="A440" s="5"/>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x14ac:dyDescent="0.2">
      <c r="A441" s="5"/>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x14ac:dyDescent="0.2">
      <c r="A442" s="5"/>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x14ac:dyDescent="0.2">
      <c r="A443" s="5"/>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x14ac:dyDescent="0.2">
      <c r="A444" s="5"/>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x14ac:dyDescent="0.2">
      <c r="A445" s="5"/>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x14ac:dyDescent="0.2">
      <c r="A446" s="5"/>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x14ac:dyDescent="0.2">
      <c r="A447" s="5"/>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x14ac:dyDescent="0.2">
      <c r="A448" s="5"/>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x14ac:dyDescent="0.2">
      <c r="A449" s="5"/>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x14ac:dyDescent="0.2">
      <c r="A450" s="5"/>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x14ac:dyDescent="0.2">
      <c r="A451" s="5"/>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x14ac:dyDescent="0.2">
      <c r="A452" s="5"/>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x14ac:dyDescent="0.2">
      <c r="A453" s="5"/>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x14ac:dyDescent="0.2">
      <c r="A454" s="5"/>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x14ac:dyDescent="0.2">
      <c r="A455" s="5"/>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x14ac:dyDescent="0.2">
      <c r="A456" s="5"/>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x14ac:dyDescent="0.2">
      <c r="A457" s="5"/>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x14ac:dyDescent="0.2">
      <c r="A458" s="5"/>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x14ac:dyDescent="0.2">
      <c r="A459" s="5"/>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x14ac:dyDescent="0.2">
      <c r="A460" s="5"/>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x14ac:dyDescent="0.2">
      <c r="A461" s="5"/>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x14ac:dyDescent="0.2">
      <c r="A462" s="5"/>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x14ac:dyDescent="0.2">
      <c r="A463" s="5"/>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x14ac:dyDescent="0.2">
      <c r="A464" s="5"/>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x14ac:dyDescent="0.2">
      <c r="A465" s="5"/>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x14ac:dyDescent="0.2">
      <c r="A466" s="5"/>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x14ac:dyDescent="0.2">
      <c r="A467" s="5"/>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x14ac:dyDescent="0.2">
      <c r="A468" s="5"/>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x14ac:dyDescent="0.2">
      <c r="A469" s="5"/>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x14ac:dyDescent="0.2">
      <c r="A470" s="5"/>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x14ac:dyDescent="0.2">
      <c r="A471" s="5"/>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x14ac:dyDescent="0.2">
      <c r="A472" s="5"/>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x14ac:dyDescent="0.2">
      <c r="A473" s="5"/>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x14ac:dyDescent="0.2">
      <c r="A474" s="5"/>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x14ac:dyDescent="0.2">
      <c r="A475" s="5"/>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x14ac:dyDescent="0.2">
      <c r="A476" s="5"/>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x14ac:dyDescent="0.2">
      <c r="A477" s="5"/>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x14ac:dyDescent="0.2">
      <c r="A478" s="5"/>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x14ac:dyDescent="0.2">
      <c r="A479" s="5"/>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x14ac:dyDescent="0.2">
      <c r="A480" s="5"/>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x14ac:dyDescent="0.2">
      <c r="A481" s="5"/>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x14ac:dyDescent="0.2">
      <c r="A482" s="5"/>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x14ac:dyDescent="0.2">
      <c r="A483" s="5"/>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x14ac:dyDescent="0.2">
      <c r="A484" s="5"/>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x14ac:dyDescent="0.2">
      <c r="A485" s="5"/>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x14ac:dyDescent="0.2">
      <c r="A486" s="5"/>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x14ac:dyDescent="0.2">
      <c r="A487" s="5"/>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x14ac:dyDescent="0.2">
      <c r="A488" s="5"/>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x14ac:dyDescent="0.2">
      <c r="A489" s="5"/>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x14ac:dyDescent="0.2">
      <c r="A490" s="5"/>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x14ac:dyDescent="0.2">
      <c r="A491" s="5"/>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x14ac:dyDescent="0.2">
      <c r="A492" s="5"/>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x14ac:dyDescent="0.2">
      <c r="A493" s="5"/>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x14ac:dyDescent="0.2">
      <c r="A494" s="5"/>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x14ac:dyDescent="0.2">
      <c r="A495" s="5"/>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x14ac:dyDescent="0.2">
      <c r="A496" s="5"/>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x14ac:dyDescent="0.2">
      <c r="A497" s="5"/>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x14ac:dyDescent="0.2">
      <c r="A498" s="5"/>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x14ac:dyDescent="0.2">
      <c r="A499" s="5"/>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x14ac:dyDescent="0.2">
      <c r="A500" s="5"/>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x14ac:dyDescent="0.2">
      <c r="A501" s="5"/>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x14ac:dyDescent="0.2">
      <c r="A502" s="5"/>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x14ac:dyDescent="0.2">
      <c r="A503" s="5"/>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x14ac:dyDescent="0.2">
      <c r="A504" s="5"/>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x14ac:dyDescent="0.2">
      <c r="A505" s="5"/>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x14ac:dyDescent="0.2">
      <c r="A506" s="5"/>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x14ac:dyDescent="0.2">
      <c r="A507" s="5"/>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x14ac:dyDescent="0.2">
      <c r="A508" s="5"/>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x14ac:dyDescent="0.2">
      <c r="A509" s="5"/>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x14ac:dyDescent="0.2">
      <c r="A510" s="5"/>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x14ac:dyDescent="0.2">
      <c r="A511" s="5"/>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x14ac:dyDescent="0.2">
      <c r="A512" s="5"/>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x14ac:dyDescent="0.2">
      <c r="A513" s="5"/>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x14ac:dyDescent="0.2">
      <c r="A514" s="5"/>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x14ac:dyDescent="0.2">
      <c r="A515" s="5"/>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x14ac:dyDescent="0.2">
      <c r="A516" s="5"/>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x14ac:dyDescent="0.2">
      <c r="A517" s="5"/>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x14ac:dyDescent="0.2">
      <c r="A518" s="5"/>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x14ac:dyDescent="0.2">
      <c r="A519" s="5"/>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x14ac:dyDescent="0.2">
      <c r="A520" s="5"/>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x14ac:dyDescent="0.2">
      <c r="A521" s="5"/>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x14ac:dyDescent="0.2">
      <c r="A522" s="5"/>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x14ac:dyDescent="0.2">
      <c r="A523" s="5"/>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x14ac:dyDescent="0.2">
      <c r="A524" s="5"/>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x14ac:dyDescent="0.2">
      <c r="A525" s="5"/>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x14ac:dyDescent="0.2">
      <c r="A526" s="5"/>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x14ac:dyDescent="0.2">
      <c r="A527" s="5"/>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x14ac:dyDescent="0.2">
      <c r="A528" s="5"/>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x14ac:dyDescent="0.2">
      <c r="A529" s="5"/>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x14ac:dyDescent="0.2">
      <c r="A530" s="5"/>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x14ac:dyDescent="0.2">
      <c r="A531" s="5"/>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x14ac:dyDescent="0.2">
      <c r="A532" s="5"/>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x14ac:dyDescent="0.2">
      <c r="A533" s="5"/>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x14ac:dyDescent="0.2">
      <c r="A534" s="5"/>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x14ac:dyDescent="0.2">
      <c r="A535" s="5"/>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x14ac:dyDescent="0.2">
      <c r="A536" s="5"/>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x14ac:dyDescent="0.2">
      <c r="A537" s="5"/>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x14ac:dyDescent="0.2">
      <c r="A538" s="5"/>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x14ac:dyDescent="0.2">
      <c r="A539" s="5"/>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x14ac:dyDescent="0.2">
      <c r="A540" s="5"/>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x14ac:dyDescent="0.2">
      <c r="A541" s="5"/>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x14ac:dyDescent="0.2">
      <c r="A542" s="5"/>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x14ac:dyDescent="0.2">
      <c r="A543" s="5"/>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x14ac:dyDescent="0.2">
      <c r="A544" s="5"/>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x14ac:dyDescent="0.2">
      <c r="A545" s="5"/>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x14ac:dyDescent="0.2">
      <c r="A546" s="5"/>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x14ac:dyDescent="0.2">
      <c r="A547" s="5"/>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x14ac:dyDescent="0.2">
      <c r="A548" s="5"/>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x14ac:dyDescent="0.2">
      <c r="A549" s="5"/>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x14ac:dyDescent="0.2">
      <c r="A550" s="5"/>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x14ac:dyDescent="0.2">
      <c r="A551" s="5"/>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x14ac:dyDescent="0.2">
      <c r="A552" s="5"/>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x14ac:dyDescent="0.2">
      <c r="A553" s="5"/>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x14ac:dyDescent="0.2">
      <c r="A554" s="5"/>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x14ac:dyDescent="0.2">
      <c r="A555" s="5"/>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x14ac:dyDescent="0.2">
      <c r="A556" s="5"/>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x14ac:dyDescent="0.2">
      <c r="A557" s="5"/>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x14ac:dyDescent="0.2">
      <c r="A558" s="5"/>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x14ac:dyDescent="0.2">
      <c r="A559" s="5"/>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x14ac:dyDescent="0.2">
      <c r="A560" s="5"/>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x14ac:dyDescent="0.2">
      <c r="A561" s="5"/>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x14ac:dyDescent="0.2">
      <c r="A562" s="5"/>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x14ac:dyDescent="0.2">
      <c r="A563" s="5"/>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x14ac:dyDescent="0.2">
      <c r="A564" s="5"/>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x14ac:dyDescent="0.2">
      <c r="A565" s="5"/>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x14ac:dyDescent="0.2">
      <c r="A566" s="5"/>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x14ac:dyDescent="0.2">
      <c r="A567" s="5"/>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x14ac:dyDescent="0.2">
      <c r="A568" s="5"/>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x14ac:dyDescent="0.2">
      <c r="A569" s="5"/>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x14ac:dyDescent="0.2">
      <c r="A570" s="5"/>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x14ac:dyDescent="0.2">
      <c r="A571" s="5"/>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x14ac:dyDescent="0.2">
      <c r="A572" s="5"/>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x14ac:dyDescent="0.2">
      <c r="A573" s="5"/>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x14ac:dyDescent="0.2">
      <c r="A574" s="5"/>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x14ac:dyDescent="0.2">
      <c r="A575" s="5"/>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x14ac:dyDescent="0.2">
      <c r="A576" s="5"/>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x14ac:dyDescent="0.2">
      <c r="A577" s="5"/>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x14ac:dyDescent="0.2">
      <c r="A578" s="5"/>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x14ac:dyDescent="0.2">
      <c r="A579" s="5"/>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x14ac:dyDescent="0.2">
      <c r="A580" s="5"/>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x14ac:dyDescent="0.2">
      <c r="A581" s="5"/>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x14ac:dyDescent="0.2">
      <c r="A582" s="5"/>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x14ac:dyDescent="0.2">
      <c r="A583" s="5"/>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x14ac:dyDescent="0.2">
      <c r="A584" s="5"/>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x14ac:dyDescent="0.2">
      <c r="A585" s="5"/>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x14ac:dyDescent="0.2">
      <c r="A586" s="5"/>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x14ac:dyDescent="0.2">
      <c r="A587" s="5"/>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x14ac:dyDescent="0.2">
      <c r="A588" s="5"/>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x14ac:dyDescent="0.2">
      <c r="A589" s="5"/>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x14ac:dyDescent="0.2">
      <c r="A590" s="5"/>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x14ac:dyDescent="0.2">
      <c r="A591" s="5"/>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x14ac:dyDescent="0.2">
      <c r="A592" s="5"/>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x14ac:dyDescent="0.2">
      <c r="A593" s="5"/>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x14ac:dyDescent="0.2">
      <c r="A594" s="5"/>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x14ac:dyDescent="0.2">
      <c r="A595" s="5"/>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x14ac:dyDescent="0.2">
      <c r="A596" s="5"/>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x14ac:dyDescent="0.2">
      <c r="A597" s="5"/>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x14ac:dyDescent="0.2">
      <c r="A598" s="5"/>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x14ac:dyDescent="0.2">
      <c r="A599" s="5"/>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x14ac:dyDescent="0.2">
      <c r="A600" s="5"/>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x14ac:dyDescent="0.2">
      <c r="A601" s="5"/>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x14ac:dyDescent="0.2">
      <c r="A602" s="5"/>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x14ac:dyDescent="0.2">
      <c r="A603" s="5"/>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x14ac:dyDescent="0.2">
      <c r="A604" s="5"/>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x14ac:dyDescent="0.2">
      <c r="A605" s="5"/>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x14ac:dyDescent="0.2">
      <c r="A606" s="5"/>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x14ac:dyDescent="0.2">
      <c r="A607" s="5"/>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x14ac:dyDescent="0.2">
      <c r="A608" s="5"/>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x14ac:dyDescent="0.2">
      <c r="A609" s="5"/>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x14ac:dyDescent="0.2">
      <c r="A610" s="5"/>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x14ac:dyDescent="0.2">
      <c r="A611" s="5"/>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x14ac:dyDescent="0.2">
      <c r="A612" s="5"/>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x14ac:dyDescent="0.2">
      <c r="A613" s="5"/>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x14ac:dyDescent="0.2">
      <c r="A614" s="5"/>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x14ac:dyDescent="0.2">
      <c r="A615" s="5"/>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x14ac:dyDescent="0.2">
      <c r="A616" s="5"/>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x14ac:dyDescent="0.2">
      <c r="A617" s="5"/>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x14ac:dyDescent="0.2">
      <c r="A618" s="5"/>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x14ac:dyDescent="0.2">
      <c r="A619" s="5"/>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x14ac:dyDescent="0.2">
      <c r="A620" s="5"/>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x14ac:dyDescent="0.2">
      <c r="A621" s="5"/>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x14ac:dyDescent="0.2">
      <c r="A622" s="5"/>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x14ac:dyDescent="0.2">
      <c r="A623" s="5"/>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x14ac:dyDescent="0.2">
      <c r="A624" s="5"/>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x14ac:dyDescent="0.2">
      <c r="A625" s="5"/>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x14ac:dyDescent="0.2">
      <c r="A626" s="5"/>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x14ac:dyDescent="0.2">
      <c r="A627" s="5"/>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x14ac:dyDescent="0.2">
      <c r="A628" s="5"/>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x14ac:dyDescent="0.2">
      <c r="A629" s="5"/>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x14ac:dyDescent="0.2">
      <c r="A630" s="5"/>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x14ac:dyDescent="0.2">
      <c r="A631" s="5"/>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x14ac:dyDescent="0.2">
      <c r="A632" s="5"/>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x14ac:dyDescent="0.2">
      <c r="A633" s="5"/>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x14ac:dyDescent="0.2">
      <c r="A634" s="5"/>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x14ac:dyDescent="0.2">
      <c r="A635" s="5"/>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x14ac:dyDescent="0.2">
      <c r="A636" s="5"/>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x14ac:dyDescent="0.2">
      <c r="A637" s="5"/>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x14ac:dyDescent="0.2">
      <c r="A638" s="5"/>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x14ac:dyDescent="0.2">
      <c r="A639" s="5"/>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x14ac:dyDescent="0.2">
      <c r="A640" s="5"/>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x14ac:dyDescent="0.2">
      <c r="A641" s="5"/>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x14ac:dyDescent="0.2">
      <c r="A642" s="5"/>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x14ac:dyDescent="0.2">
      <c r="A643" s="5"/>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x14ac:dyDescent="0.2">
      <c r="A644" s="5"/>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x14ac:dyDescent="0.2">
      <c r="A645" s="5"/>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x14ac:dyDescent="0.2">
      <c r="A646" s="5"/>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x14ac:dyDescent="0.2">
      <c r="A647" s="5"/>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x14ac:dyDescent="0.2">
      <c r="A648" s="5"/>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x14ac:dyDescent="0.2">
      <c r="A649" s="5"/>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x14ac:dyDescent="0.2">
      <c r="A650" s="5"/>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x14ac:dyDescent="0.2">
      <c r="A651" s="5"/>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x14ac:dyDescent="0.2">
      <c r="A652" s="5"/>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x14ac:dyDescent="0.2">
      <c r="A653" s="5"/>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x14ac:dyDescent="0.2">
      <c r="A654" s="5"/>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x14ac:dyDescent="0.2">
      <c r="A655" s="5"/>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x14ac:dyDescent="0.2">
      <c r="A656" s="5"/>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x14ac:dyDescent="0.2">
      <c r="A657" s="5"/>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x14ac:dyDescent="0.2">
      <c r="A658" s="5"/>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x14ac:dyDescent="0.2">
      <c r="A659" s="5"/>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x14ac:dyDescent="0.2">
      <c r="A660" s="5"/>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x14ac:dyDescent="0.2">
      <c r="A661" s="5"/>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x14ac:dyDescent="0.2">
      <c r="A662" s="5"/>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x14ac:dyDescent="0.2">
      <c r="A663" s="5"/>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x14ac:dyDescent="0.2">
      <c r="A664" s="5"/>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x14ac:dyDescent="0.2">
      <c r="A665" s="5"/>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x14ac:dyDescent="0.2">
      <c r="A666" s="5"/>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x14ac:dyDescent="0.2">
      <c r="A667" s="5"/>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x14ac:dyDescent="0.2">
      <c r="A668" s="5"/>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x14ac:dyDescent="0.2">
      <c r="A669" s="5"/>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x14ac:dyDescent="0.2">
      <c r="A670" s="5"/>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x14ac:dyDescent="0.2">
      <c r="A671" s="5"/>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x14ac:dyDescent="0.2">
      <c r="A672" s="5"/>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x14ac:dyDescent="0.2">
      <c r="A673" s="5"/>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x14ac:dyDescent="0.2">
      <c r="A674" s="5"/>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x14ac:dyDescent="0.2">
      <c r="A675" s="5"/>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x14ac:dyDescent="0.2">
      <c r="A676" s="5"/>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x14ac:dyDescent="0.2">
      <c r="A677" s="5"/>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x14ac:dyDescent="0.2">
      <c r="A678" s="5"/>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x14ac:dyDescent="0.2">
      <c r="A679" s="5"/>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x14ac:dyDescent="0.2">
      <c r="A680" s="5"/>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x14ac:dyDescent="0.2">
      <c r="A681" s="5"/>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x14ac:dyDescent="0.2">
      <c r="A682" s="5"/>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x14ac:dyDescent="0.2">
      <c r="A683" s="5"/>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x14ac:dyDescent="0.2">
      <c r="A684" s="5"/>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x14ac:dyDescent="0.2">
      <c r="A685" s="5"/>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x14ac:dyDescent="0.2">
      <c r="A686" s="5"/>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x14ac:dyDescent="0.2">
      <c r="A687" s="5"/>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x14ac:dyDescent="0.2">
      <c r="A688" s="5"/>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x14ac:dyDescent="0.2">
      <c r="A689" s="5"/>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x14ac:dyDescent="0.2">
      <c r="A690" s="5"/>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x14ac:dyDescent="0.2">
      <c r="A691" s="5"/>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x14ac:dyDescent="0.2">
      <c r="A692" s="5"/>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x14ac:dyDescent="0.2">
      <c r="A693" s="5"/>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x14ac:dyDescent="0.2">
      <c r="A694" s="5"/>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x14ac:dyDescent="0.2">
      <c r="A695" s="5"/>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x14ac:dyDescent="0.2">
      <c r="A696" s="5"/>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x14ac:dyDescent="0.2">
      <c r="A697" s="5"/>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x14ac:dyDescent="0.2">
      <c r="A698" s="5"/>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x14ac:dyDescent="0.2">
      <c r="A699" s="5"/>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x14ac:dyDescent="0.2">
      <c r="A700" s="5"/>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x14ac:dyDescent="0.2">
      <c r="A701" s="5"/>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x14ac:dyDescent="0.2">
      <c r="A702" s="5"/>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x14ac:dyDescent="0.2">
      <c r="A703" s="5"/>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x14ac:dyDescent="0.2">
      <c r="A704" s="5"/>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x14ac:dyDescent="0.2">
      <c r="A705" s="5"/>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x14ac:dyDescent="0.2">
      <c r="A706" s="5"/>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x14ac:dyDescent="0.2">
      <c r="A707" s="5"/>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x14ac:dyDescent="0.2">
      <c r="A708" s="5"/>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x14ac:dyDescent="0.2">
      <c r="A709" s="5"/>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x14ac:dyDescent="0.2">
      <c r="A710" s="5"/>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x14ac:dyDescent="0.2">
      <c r="A711" s="5"/>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x14ac:dyDescent="0.2">
      <c r="A712" s="5"/>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x14ac:dyDescent="0.2">
      <c r="A713" s="5"/>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x14ac:dyDescent="0.2">
      <c r="A714" s="5"/>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x14ac:dyDescent="0.2">
      <c r="A715" s="5"/>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x14ac:dyDescent="0.2">
      <c r="A716" s="5"/>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x14ac:dyDescent="0.2">
      <c r="A717" s="5"/>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x14ac:dyDescent="0.2">
      <c r="A718" s="5"/>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x14ac:dyDescent="0.2">
      <c r="A719" s="5"/>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x14ac:dyDescent="0.2">
      <c r="A720" s="5"/>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x14ac:dyDescent="0.2">
      <c r="A721" s="5"/>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x14ac:dyDescent="0.2">
      <c r="A722" s="5"/>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x14ac:dyDescent="0.2">
      <c r="A723" s="5"/>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x14ac:dyDescent="0.2">
      <c r="A724" s="5"/>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x14ac:dyDescent="0.2">
      <c r="A725" s="5"/>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x14ac:dyDescent="0.2">
      <c r="A726" s="5"/>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x14ac:dyDescent="0.2">
      <c r="A727" s="5"/>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x14ac:dyDescent="0.2">
      <c r="A728" s="5"/>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x14ac:dyDescent="0.2">
      <c r="A729" s="5"/>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x14ac:dyDescent="0.2">
      <c r="A730" s="5"/>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x14ac:dyDescent="0.2">
      <c r="A731" s="5"/>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x14ac:dyDescent="0.2">
      <c r="A732" s="5"/>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x14ac:dyDescent="0.2">
      <c r="A733" s="5"/>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x14ac:dyDescent="0.2">
      <c r="A734" s="5"/>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x14ac:dyDescent="0.2">
      <c r="A735" s="5"/>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x14ac:dyDescent="0.2">
      <c r="A736" s="5"/>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x14ac:dyDescent="0.2">
      <c r="A737" s="5"/>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x14ac:dyDescent="0.2">
      <c r="A738" s="5"/>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x14ac:dyDescent="0.2">
      <c r="A739" s="5"/>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x14ac:dyDescent="0.2">
      <c r="A740" s="5"/>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x14ac:dyDescent="0.2">
      <c r="A741" s="5"/>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x14ac:dyDescent="0.2">
      <c r="A742" s="5"/>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x14ac:dyDescent="0.2">
      <c r="A743" s="5"/>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x14ac:dyDescent="0.2">
      <c r="A744" s="5"/>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x14ac:dyDescent="0.2">
      <c r="A745" s="5"/>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x14ac:dyDescent="0.2">
      <c r="A746" s="5"/>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x14ac:dyDescent="0.2">
      <c r="A747" s="5"/>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x14ac:dyDescent="0.2">
      <c r="A748" s="5"/>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x14ac:dyDescent="0.2">
      <c r="A749" s="5"/>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x14ac:dyDescent="0.2">
      <c r="A750" s="5"/>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x14ac:dyDescent="0.2">
      <c r="A751" s="5"/>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x14ac:dyDescent="0.2">
      <c r="A752" s="5"/>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x14ac:dyDescent="0.2">
      <c r="A753" s="5"/>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x14ac:dyDescent="0.2">
      <c r="A754" s="5"/>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x14ac:dyDescent="0.2">
      <c r="A755" s="5"/>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x14ac:dyDescent="0.2">
      <c r="A756" s="5"/>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x14ac:dyDescent="0.2">
      <c r="A757" s="5"/>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x14ac:dyDescent="0.2">
      <c r="A758" s="5"/>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x14ac:dyDescent="0.2">
      <c r="A759" s="5"/>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x14ac:dyDescent="0.2">
      <c r="A760" s="5"/>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x14ac:dyDescent="0.2">
      <c r="A761" s="5"/>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x14ac:dyDescent="0.2">
      <c r="A762" s="5"/>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x14ac:dyDescent="0.2">
      <c r="A763" s="5"/>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x14ac:dyDescent="0.2">
      <c r="A764" s="5"/>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x14ac:dyDescent="0.2">
      <c r="A765" s="5"/>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x14ac:dyDescent="0.2">
      <c r="A766" s="5"/>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x14ac:dyDescent="0.2">
      <c r="A767" s="5"/>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x14ac:dyDescent="0.2">
      <c r="A768" s="5"/>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x14ac:dyDescent="0.2">
      <c r="A769" s="5"/>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x14ac:dyDescent="0.2">
      <c r="A770" s="5"/>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x14ac:dyDescent="0.2">
      <c r="A771" s="5"/>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x14ac:dyDescent="0.2">
      <c r="A772" s="5"/>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x14ac:dyDescent="0.2">
      <c r="A773" s="5"/>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x14ac:dyDescent="0.2">
      <c r="A774" s="5"/>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x14ac:dyDescent="0.2">
      <c r="A775" s="5"/>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x14ac:dyDescent="0.2">
      <c r="A776" s="5"/>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x14ac:dyDescent="0.2">
      <c r="A777" s="5"/>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x14ac:dyDescent="0.2">
      <c r="A778" s="5"/>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x14ac:dyDescent="0.2">
      <c r="A779" s="5"/>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x14ac:dyDescent="0.2">
      <c r="A780" s="5"/>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x14ac:dyDescent="0.2">
      <c r="A781" s="5"/>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x14ac:dyDescent="0.2">
      <c r="A782" s="5"/>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x14ac:dyDescent="0.2">
      <c r="A783" s="5"/>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x14ac:dyDescent="0.2">
      <c r="A784" s="5"/>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x14ac:dyDescent="0.2">
      <c r="A785" s="5"/>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x14ac:dyDescent="0.2">
      <c r="A786" s="5"/>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x14ac:dyDescent="0.2">
      <c r="A787" s="5"/>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x14ac:dyDescent="0.2">
      <c r="A788" s="5"/>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x14ac:dyDescent="0.2">
      <c r="A789" s="5"/>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x14ac:dyDescent="0.2">
      <c r="A790" s="5"/>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x14ac:dyDescent="0.2">
      <c r="A791" s="5"/>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x14ac:dyDescent="0.2">
      <c r="A792" s="5"/>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x14ac:dyDescent="0.2">
      <c r="A793" s="5"/>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x14ac:dyDescent="0.2">
      <c r="A794" s="5"/>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x14ac:dyDescent="0.2">
      <c r="A795" s="5"/>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x14ac:dyDescent="0.2">
      <c r="A796" s="5"/>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x14ac:dyDescent="0.2">
      <c r="A797" s="5"/>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x14ac:dyDescent="0.2">
      <c r="A798" s="5"/>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x14ac:dyDescent="0.2">
      <c r="A799" s="5"/>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x14ac:dyDescent="0.2">
      <c r="A800" s="5"/>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x14ac:dyDescent="0.2">
      <c r="A801" s="5"/>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x14ac:dyDescent="0.2">
      <c r="A802" s="5"/>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x14ac:dyDescent="0.2">
      <c r="A803" s="5"/>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x14ac:dyDescent="0.2">
      <c r="A804" s="5"/>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x14ac:dyDescent="0.2">
      <c r="A805" s="5"/>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x14ac:dyDescent="0.2">
      <c r="A806" s="5"/>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x14ac:dyDescent="0.2">
      <c r="A807" s="5"/>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x14ac:dyDescent="0.2">
      <c r="A808" s="5"/>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x14ac:dyDescent="0.2">
      <c r="A809" s="5"/>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x14ac:dyDescent="0.2">
      <c r="A810" s="5"/>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x14ac:dyDescent="0.2">
      <c r="A811" s="5"/>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x14ac:dyDescent="0.2">
      <c r="A812" s="5"/>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x14ac:dyDescent="0.2">
      <c r="A813" s="5"/>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x14ac:dyDescent="0.2">
      <c r="A814" s="5"/>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x14ac:dyDescent="0.2">
      <c r="A815" s="5"/>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x14ac:dyDescent="0.2">
      <c r="A816" s="5"/>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x14ac:dyDescent="0.2">
      <c r="A817" s="5"/>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x14ac:dyDescent="0.2">
      <c r="A818" s="5"/>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x14ac:dyDescent="0.2">
      <c r="A819" s="5"/>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x14ac:dyDescent="0.2">
      <c r="A820" s="5"/>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x14ac:dyDescent="0.2">
      <c r="A821" s="5"/>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x14ac:dyDescent="0.2">
      <c r="A822" s="5"/>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x14ac:dyDescent="0.2">
      <c r="A823" s="5"/>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x14ac:dyDescent="0.2">
      <c r="A824" s="5"/>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x14ac:dyDescent="0.2">
      <c r="A825" s="5"/>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x14ac:dyDescent="0.2">
      <c r="A826" s="5"/>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x14ac:dyDescent="0.2">
      <c r="A827" s="5"/>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x14ac:dyDescent="0.2">
      <c r="A828" s="5"/>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x14ac:dyDescent="0.2">
      <c r="A829" s="5"/>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x14ac:dyDescent="0.2">
      <c r="A830" s="5"/>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x14ac:dyDescent="0.2">
      <c r="A831" s="5"/>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x14ac:dyDescent="0.2">
      <c r="A832" s="5"/>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x14ac:dyDescent="0.2">
      <c r="A833" s="5"/>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x14ac:dyDescent="0.2">
      <c r="A834" s="5"/>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x14ac:dyDescent="0.2">
      <c r="A835" s="5"/>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x14ac:dyDescent="0.2">
      <c r="A836" s="5"/>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x14ac:dyDescent="0.2">
      <c r="A837" s="5"/>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x14ac:dyDescent="0.2">
      <c r="A838" s="5"/>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x14ac:dyDescent="0.2">
      <c r="A839" s="5"/>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x14ac:dyDescent="0.2">
      <c r="A840" s="5"/>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x14ac:dyDescent="0.2">
      <c r="A841" s="5"/>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x14ac:dyDescent="0.2">
      <c r="A842" s="5"/>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x14ac:dyDescent="0.2">
      <c r="A843" s="5"/>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x14ac:dyDescent="0.2">
      <c r="A844" s="5"/>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x14ac:dyDescent="0.2">
      <c r="A845" s="5"/>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x14ac:dyDescent="0.2">
      <c r="A846" s="5"/>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x14ac:dyDescent="0.2">
      <c r="A847" s="5"/>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x14ac:dyDescent="0.2">
      <c r="A848" s="5"/>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x14ac:dyDescent="0.2">
      <c r="A849" s="5"/>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x14ac:dyDescent="0.2">
      <c r="A850" s="5"/>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x14ac:dyDescent="0.2">
      <c r="A851" s="5"/>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x14ac:dyDescent="0.2">
      <c r="A852" s="5"/>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x14ac:dyDescent="0.2">
      <c r="A853" s="5"/>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x14ac:dyDescent="0.2">
      <c r="A854" s="5"/>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x14ac:dyDescent="0.2">
      <c r="A855" s="5"/>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x14ac:dyDescent="0.2">
      <c r="A856" s="5"/>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x14ac:dyDescent="0.2">
      <c r="A857" s="5"/>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x14ac:dyDescent="0.2">
      <c r="A858" s="5"/>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x14ac:dyDescent="0.2">
      <c r="A859" s="5"/>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x14ac:dyDescent="0.2">
      <c r="A860" s="5"/>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x14ac:dyDescent="0.2">
      <c r="A861" s="5"/>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x14ac:dyDescent="0.2">
      <c r="A862" s="5"/>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x14ac:dyDescent="0.2">
      <c r="A863" s="5"/>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x14ac:dyDescent="0.2">
      <c r="A864" s="5"/>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x14ac:dyDescent="0.2">
      <c r="A865" s="5"/>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x14ac:dyDescent="0.2">
      <c r="A866" s="5"/>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x14ac:dyDescent="0.2">
      <c r="A867" s="5"/>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x14ac:dyDescent="0.2">
      <c r="A868" s="5"/>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x14ac:dyDescent="0.2">
      <c r="A869" s="5"/>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x14ac:dyDescent="0.2">
      <c r="A870" s="5"/>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x14ac:dyDescent="0.2">
      <c r="A871" s="5"/>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x14ac:dyDescent="0.2">
      <c r="A872" s="5"/>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x14ac:dyDescent="0.2">
      <c r="A873" s="5"/>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x14ac:dyDescent="0.2">
      <c r="A874" s="5"/>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x14ac:dyDescent="0.2">
      <c r="A875" s="5"/>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x14ac:dyDescent="0.2">
      <c r="A876" s="5"/>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x14ac:dyDescent="0.2">
      <c r="A877" s="5"/>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x14ac:dyDescent="0.2">
      <c r="A878" s="5"/>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x14ac:dyDescent="0.2">
      <c r="A879" s="5"/>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x14ac:dyDescent="0.2">
      <c r="A880" s="5"/>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x14ac:dyDescent="0.2">
      <c r="A881" s="5"/>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x14ac:dyDescent="0.2">
      <c r="A882" s="5"/>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x14ac:dyDescent="0.2">
      <c r="A883" s="5"/>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x14ac:dyDescent="0.2">
      <c r="A884" s="5"/>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x14ac:dyDescent="0.2">
      <c r="A885" s="5"/>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x14ac:dyDescent="0.2">
      <c r="A886" s="5"/>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x14ac:dyDescent="0.2">
      <c r="A887" s="5"/>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x14ac:dyDescent="0.2">
      <c r="A888" s="5"/>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x14ac:dyDescent="0.2">
      <c r="A889" s="5"/>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x14ac:dyDescent="0.2">
      <c r="A890" s="5"/>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x14ac:dyDescent="0.2">
      <c r="A891" s="5"/>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x14ac:dyDescent="0.2">
      <c r="A892" s="5"/>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x14ac:dyDescent="0.2">
      <c r="A893" s="5"/>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x14ac:dyDescent="0.2">
      <c r="A894" s="5"/>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x14ac:dyDescent="0.2">
      <c r="A895" s="5"/>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x14ac:dyDescent="0.2">
      <c r="A896" s="5"/>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x14ac:dyDescent="0.2">
      <c r="A897" s="5"/>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x14ac:dyDescent="0.2">
      <c r="A898" s="5"/>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x14ac:dyDescent="0.2">
      <c r="A899" s="5"/>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x14ac:dyDescent="0.2">
      <c r="A900" s="5"/>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x14ac:dyDescent="0.2">
      <c r="A901" s="5"/>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x14ac:dyDescent="0.2">
      <c r="A902" s="5"/>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x14ac:dyDescent="0.2">
      <c r="A903" s="5"/>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x14ac:dyDescent="0.2">
      <c r="A904" s="5"/>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x14ac:dyDescent="0.2">
      <c r="A905" s="5"/>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x14ac:dyDescent="0.2">
      <c r="A906" s="5"/>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x14ac:dyDescent="0.2">
      <c r="A907" s="5"/>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x14ac:dyDescent="0.2">
      <c r="A908" s="5"/>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x14ac:dyDescent="0.2">
      <c r="A909" s="5"/>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x14ac:dyDescent="0.2">
      <c r="A910" s="5"/>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x14ac:dyDescent="0.2">
      <c r="A911" s="5"/>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x14ac:dyDescent="0.2">
      <c r="A912" s="5"/>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x14ac:dyDescent="0.2">
      <c r="A913" s="5"/>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x14ac:dyDescent="0.2">
      <c r="A914" s="5"/>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x14ac:dyDescent="0.2">
      <c r="A915" s="5"/>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x14ac:dyDescent="0.2">
      <c r="A916" s="5"/>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x14ac:dyDescent="0.2">
      <c r="A917" s="5"/>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x14ac:dyDescent="0.2">
      <c r="A918" s="5"/>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x14ac:dyDescent="0.2">
      <c r="A919" s="5"/>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x14ac:dyDescent="0.2">
      <c r="A920" s="5"/>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x14ac:dyDescent="0.2">
      <c r="A921" s="5"/>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x14ac:dyDescent="0.2">
      <c r="A922" s="5"/>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x14ac:dyDescent="0.2">
      <c r="A923" s="5"/>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x14ac:dyDescent="0.2">
      <c r="A924" s="5"/>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x14ac:dyDescent="0.2">
      <c r="A925" s="5"/>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x14ac:dyDescent="0.2">
      <c r="A926" s="5"/>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x14ac:dyDescent="0.2">
      <c r="A927" s="5"/>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x14ac:dyDescent="0.2">
      <c r="A928" s="5"/>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x14ac:dyDescent="0.2">
      <c r="A929" s="5"/>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x14ac:dyDescent="0.2">
      <c r="A930" s="5"/>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x14ac:dyDescent="0.2">
      <c r="A931" s="5"/>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x14ac:dyDescent="0.2">
      <c r="A932" s="5"/>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x14ac:dyDescent="0.2">
      <c r="A933" s="5"/>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x14ac:dyDescent="0.2">
      <c r="A934" s="5"/>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x14ac:dyDescent="0.2">
      <c r="A935" s="5"/>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x14ac:dyDescent="0.2">
      <c r="A936" s="5"/>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x14ac:dyDescent="0.2">
      <c r="A937" s="5"/>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x14ac:dyDescent="0.2">
      <c r="A938" s="5"/>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x14ac:dyDescent="0.2">
      <c r="A939" s="5"/>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x14ac:dyDescent="0.2">
      <c r="A940" s="5"/>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x14ac:dyDescent="0.2">
      <c r="A941" s="5"/>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x14ac:dyDescent="0.2">
      <c r="A942" s="5"/>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x14ac:dyDescent="0.2">
      <c r="A943" s="5"/>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x14ac:dyDescent="0.2">
      <c r="A944" s="5"/>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x14ac:dyDescent="0.2">
      <c r="A945" s="5"/>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x14ac:dyDescent="0.2">
      <c r="A946" s="5"/>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x14ac:dyDescent="0.2">
      <c r="A947" s="5"/>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x14ac:dyDescent="0.2">
      <c r="A948" s="5"/>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x14ac:dyDescent="0.2">
      <c r="A949" s="5"/>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x14ac:dyDescent="0.2">
      <c r="A950" s="5"/>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x14ac:dyDescent="0.2">
      <c r="A951" s="5"/>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x14ac:dyDescent="0.2">
      <c r="A952" s="5"/>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x14ac:dyDescent="0.2">
      <c r="A953" s="5"/>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x14ac:dyDescent="0.2">
      <c r="A954" s="5"/>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x14ac:dyDescent="0.2">
      <c r="A955" s="5"/>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x14ac:dyDescent="0.2">
      <c r="A956" s="5"/>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x14ac:dyDescent="0.2">
      <c r="A957" s="5"/>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x14ac:dyDescent="0.2">
      <c r="A958" s="5"/>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x14ac:dyDescent="0.2">
      <c r="A959" s="5"/>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x14ac:dyDescent="0.2">
      <c r="A960" s="5"/>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x14ac:dyDescent="0.2">
      <c r="A961" s="5"/>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x14ac:dyDescent="0.2">
      <c r="A962" s="5"/>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x14ac:dyDescent="0.2">
      <c r="A963" s="5"/>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x14ac:dyDescent="0.2">
      <c r="A964" s="5"/>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x14ac:dyDescent="0.2">
      <c r="A965" s="5"/>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spans="1:29" x14ac:dyDescent="0.2">
      <c r="A966" s="5"/>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spans="1:29" x14ac:dyDescent="0.2">
      <c r="A967" s="5"/>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spans="1:29" x14ac:dyDescent="0.2">
      <c r="A968" s="5"/>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spans="1:29" x14ac:dyDescent="0.2">
      <c r="A969" s="5"/>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spans="1:29" x14ac:dyDescent="0.2">
      <c r="A970" s="5"/>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spans="1:29" x14ac:dyDescent="0.2">
      <c r="A971" s="5"/>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spans="1:29" x14ac:dyDescent="0.2">
      <c r="A972" s="5"/>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spans="1:29" x14ac:dyDescent="0.2">
      <c r="A973" s="5"/>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spans="1:29" x14ac:dyDescent="0.2">
      <c r="A974" s="5"/>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spans="1:29" x14ac:dyDescent="0.2">
      <c r="A975" s="5"/>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spans="1:29" x14ac:dyDescent="0.2">
      <c r="A976" s="5"/>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spans="1:29" x14ac:dyDescent="0.2">
      <c r="A977" s="5"/>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spans="1:29" x14ac:dyDescent="0.2">
      <c r="A978" s="5"/>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spans="1:29" x14ac:dyDescent="0.2">
      <c r="A979" s="5"/>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spans="1:29" x14ac:dyDescent="0.2">
      <c r="A980" s="5"/>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spans="1:29" x14ac:dyDescent="0.2">
      <c r="A981" s="5"/>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spans="1:29" x14ac:dyDescent="0.2">
      <c r="A982" s="5"/>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spans="1:29" x14ac:dyDescent="0.2">
      <c r="A983" s="5"/>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spans="1:29" x14ac:dyDescent="0.2">
      <c r="A984" s="5"/>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spans="1:29" x14ac:dyDescent="0.2">
      <c r="A985" s="5"/>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spans="1:29" x14ac:dyDescent="0.2">
      <c r="A986" s="5"/>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spans="1:29" x14ac:dyDescent="0.2">
      <c r="A987" s="5"/>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spans="1:29" x14ac:dyDescent="0.2">
      <c r="A988" s="5"/>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spans="1:29" x14ac:dyDescent="0.2">
      <c r="A989" s="5"/>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spans="1:29" x14ac:dyDescent="0.2">
      <c r="A990" s="5"/>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spans="1:29" x14ac:dyDescent="0.2">
      <c r="A991" s="5"/>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spans="1:29" x14ac:dyDescent="0.2">
      <c r="A992" s="5"/>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spans="1:29" x14ac:dyDescent="0.2">
      <c r="A993" s="5"/>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spans="1:29" x14ac:dyDescent="0.2">
      <c r="A994" s="5"/>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spans="1:29" x14ac:dyDescent="0.2">
      <c r="A995" s="5"/>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spans="1:29" x14ac:dyDescent="0.2">
      <c r="A996" s="5"/>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row>
    <row r="997" spans="1:29" x14ac:dyDescent="0.2">
      <c r="A997" s="5"/>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row>
    <row r="998" spans="1:29" x14ac:dyDescent="0.2">
      <c r="A998" s="5"/>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row>
    <row r="999" spans="1:29" x14ac:dyDescent="0.2">
      <c r="A999" s="5"/>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row>
    <row r="1000" spans="1:29" x14ac:dyDescent="0.2">
      <c r="A1000" s="5"/>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row>
    <row r="1001" spans="1:29" x14ac:dyDescent="0.2">
      <c r="A1001" s="5"/>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row>
    <row r="1002" spans="1:29" x14ac:dyDescent="0.2">
      <c r="A1002" s="5"/>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row>
    <row r="1003" spans="1:29" x14ac:dyDescent="0.2">
      <c r="A1003" s="5"/>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row>
    <row r="1004" spans="1:29" x14ac:dyDescent="0.2">
      <c r="A1004" s="5"/>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row>
    <row r="1005" spans="1:29" x14ac:dyDescent="0.2">
      <c r="A1005" s="5"/>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row>
    <row r="1006" spans="1:29" x14ac:dyDescent="0.2">
      <c r="A1006" s="5"/>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row>
    <row r="1007" spans="1:29" x14ac:dyDescent="0.2">
      <c r="A1007" s="5"/>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row>
  </sheetData>
  <mergeCells count="39">
    <mergeCell ref="B1:D1"/>
    <mergeCell ref="E1:G1"/>
    <mergeCell ref="H1:J1"/>
    <mergeCell ref="K1:K3"/>
    <mergeCell ref="H2:J2"/>
    <mergeCell ref="E2:G2"/>
    <mergeCell ref="B2:D2"/>
    <mergeCell ref="B17:C17"/>
    <mergeCell ref="B15:G15"/>
    <mergeCell ref="H15:K15"/>
    <mergeCell ref="A17:A19"/>
    <mergeCell ref="D17:G17"/>
    <mergeCell ref="H17:K17"/>
    <mergeCell ref="D18:G26"/>
    <mergeCell ref="I18:K18"/>
    <mergeCell ref="I19:K19"/>
    <mergeCell ref="I20:K20"/>
    <mergeCell ref="I21:K21"/>
    <mergeCell ref="H22:K22"/>
    <mergeCell ref="I23:K23"/>
    <mergeCell ref="I24:K24"/>
    <mergeCell ref="I25:K25"/>
    <mergeCell ref="I26:K26"/>
    <mergeCell ref="A28:B28"/>
    <mergeCell ref="C28:F28"/>
    <mergeCell ref="G28:K28"/>
    <mergeCell ref="A29:B35"/>
    <mergeCell ref="C29:F35"/>
    <mergeCell ref="G29:K35"/>
    <mergeCell ref="A36:B42"/>
    <mergeCell ref="C36:F42"/>
    <mergeCell ref="G36:K42"/>
    <mergeCell ref="A45:B45"/>
    <mergeCell ref="C45:F45"/>
    <mergeCell ref="A46:B57"/>
    <mergeCell ref="C46:F57"/>
    <mergeCell ref="A44:K44"/>
    <mergeCell ref="G45:K45"/>
    <mergeCell ref="G46:K57"/>
  </mergeCells>
  <conditionalFormatting sqref="K4:K14">
    <cfRule type="cellIs" dxfId="134" priority="91" operator="between">
      <formula>1.76</formula>
      <formula>2.01</formula>
    </cfRule>
    <cfRule type="cellIs" dxfId="133" priority="92" operator="between">
      <formula>1.51</formula>
      <formula>1.75</formula>
    </cfRule>
    <cfRule type="cellIs" dxfId="132" priority="93" operator="between">
      <formula>1.26</formula>
      <formula>1.5</formula>
    </cfRule>
    <cfRule type="cellIs" dxfId="131" priority="94" operator="between">
      <formula>1.01</formula>
      <formula>1.25</formula>
    </cfRule>
    <cfRule type="cellIs" dxfId="130" priority="95" operator="between">
      <formula>0.76</formula>
      <formula>1</formula>
    </cfRule>
    <cfRule type="cellIs" dxfId="129" priority="96" operator="between">
      <formula>0.51</formula>
      <formula>0.75</formula>
    </cfRule>
    <cfRule type="cellIs" dxfId="128" priority="97" operator="between">
      <formula>0.26</formula>
      <formula>0.5</formula>
    </cfRule>
    <cfRule type="cellIs" dxfId="127" priority="98" operator="equal">
      <formula>0</formula>
    </cfRule>
    <cfRule type="cellIs" dxfId="126" priority="99" operator="between">
      <formula>0.01</formula>
      <formula>0.25</formula>
    </cfRule>
  </conditionalFormatting>
  <conditionalFormatting sqref="B18:C26">
    <cfRule type="cellIs" dxfId="125" priority="19" operator="equal">
      <formula>$B$26</formula>
    </cfRule>
    <cfRule type="cellIs" dxfId="124" priority="20" operator="equal">
      <formula>$B$25</formula>
    </cfRule>
    <cfRule type="cellIs" dxfId="123" priority="21" operator="equal">
      <formula>$B$24</formula>
    </cfRule>
    <cfRule type="cellIs" dxfId="122" priority="22" operator="equal">
      <formula>$B$23</formula>
    </cfRule>
    <cfRule type="cellIs" dxfId="121" priority="23" operator="equal">
      <formula>$B$22</formula>
    </cfRule>
    <cfRule type="cellIs" dxfId="120" priority="24" operator="equal">
      <formula>$B$21</formula>
    </cfRule>
    <cfRule type="cellIs" dxfId="119" priority="25" operator="equal">
      <formula>$B$20</formula>
    </cfRule>
    <cfRule type="cellIs" dxfId="118" priority="26" operator="equal">
      <formula>$B$19</formula>
    </cfRule>
    <cfRule type="cellIs" dxfId="117" priority="27" operator="equal">
      <formula>$B$18</formula>
    </cfRule>
  </conditionalFormatting>
  <conditionalFormatting sqref="B4:J14">
    <cfRule type="cellIs" dxfId="116" priority="55" operator="equal">
      <formula>$B$26</formula>
    </cfRule>
    <cfRule type="cellIs" dxfId="115" priority="56" operator="equal">
      <formula>$B$25</formula>
    </cfRule>
    <cfRule type="cellIs" dxfId="114" priority="57" operator="equal">
      <formula>$B$24</formula>
    </cfRule>
    <cfRule type="cellIs" dxfId="113" priority="58" operator="equal">
      <formula>$B$23</formula>
    </cfRule>
    <cfRule type="cellIs" dxfId="112" priority="59" operator="equal">
      <formula>$B$22</formula>
    </cfRule>
    <cfRule type="cellIs" dxfId="111" priority="60" operator="equal">
      <formula>$B$21</formula>
    </cfRule>
    <cfRule type="cellIs" dxfId="110" priority="61" operator="equal">
      <formula>$B$20</formula>
    </cfRule>
    <cfRule type="cellIs" dxfId="109" priority="62" operator="equal">
      <formula>$B$19</formula>
    </cfRule>
    <cfRule type="cellIs" dxfId="108" priority="63" operator="equal">
      <formula>$B$18</formula>
    </cfRule>
  </conditionalFormatting>
  <hyperlinks>
    <hyperlink ref="A20" r:id="rId1" display="Grade 3: bit.ly/ode-mathx-g3"/>
    <hyperlink ref="A21" r:id="rId2" display="Grade 4: bit.ly/ode-mathx-g4"/>
    <hyperlink ref="A22" r:id="rId3" display="Grade 5: bit.ly/ode-mathx-g5"/>
    <hyperlink ref="A23" r:id="rId4" display="Grade 6: bit.ly/ode-mathx-g6"/>
    <hyperlink ref="A24" r:id="rId5" display="Grade 7: bit.ly/ode-mathx-g7"/>
    <hyperlink ref="A25" r:id="rId6" display="Grade 8: bit.ly/ode-mathx-g8"/>
    <hyperlink ref="A26" r:id="rId7" display="High School: bit.ly/ode-mathx-g11"/>
    <hyperlink ref="H15:K15" r:id="rId8" display="ODE Math Assessment Home: bit.ly/osas_math"/>
    <hyperlink ref="B15:G15" r:id="rId9" display="For more target report information and resources, visit: bit.ly/target_report_resources"/>
    <hyperlink ref="A4" r:id="rId10"/>
    <hyperlink ref="A5" r:id="rId11"/>
    <hyperlink ref="A6" r:id="rId12"/>
    <hyperlink ref="A7" r:id="rId13"/>
    <hyperlink ref="A8" r:id="rId14"/>
    <hyperlink ref="A9" r:id="rId15"/>
    <hyperlink ref="A10" r:id="rId16"/>
    <hyperlink ref="A11" r:id="rId17"/>
    <hyperlink ref="A12" r:id="rId18"/>
    <hyperlink ref="A13" r:id="rId19"/>
    <hyperlink ref="A14" r:id="rId20"/>
  </hyperlinks>
  <pageMargins left="0.7" right="0.7" top="0.75" bottom="0.75" header="0.3" footer="0.3"/>
  <pageSetup paperSize="17" scale="57" orientation="portrait"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outlinePr summaryBelow="0" summaryRight="0"/>
    <pageSetUpPr fitToPage="1"/>
  </sheetPr>
  <dimension ref="A1:AE997"/>
  <sheetViews>
    <sheetView zoomScale="60" zoomScaleNormal="60" workbookViewId="0"/>
  </sheetViews>
  <sheetFormatPr defaultColWidth="14.42578125" defaultRowHeight="12.75" x14ac:dyDescent="0.2"/>
  <cols>
    <col min="1" max="1" width="48.7109375" style="6" customWidth="1"/>
    <col min="2" max="11" width="16.7109375" style="4" customWidth="1"/>
    <col min="12" max="12" width="14.42578125" style="4"/>
    <col min="13" max="13" width="14.42578125" style="4" customWidth="1"/>
    <col min="14" max="16384" width="14.42578125" style="4"/>
  </cols>
  <sheetData>
    <row r="1" spans="1:29" s="6" customFormat="1" ht="30" customHeight="1" thickBot="1" x14ac:dyDescent="0.25">
      <c r="A1" s="67" t="s">
        <v>207</v>
      </c>
      <c r="B1" s="163" t="str">
        <f>'ENTER DATA HERE'!B3</f>
        <v>2017-18</v>
      </c>
      <c r="C1" s="164"/>
      <c r="D1" s="165"/>
      <c r="E1" s="163" t="str">
        <f>'ENTER DATA HERE'!C3</f>
        <v>2018-19</v>
      </c>
      <c r="F1" s="164"/>
      <c r="G1" s="165"/>
      <c r="H1" s="166" t="str">
        <f>'ENTER DATA HERE'!D3</f>
        <v>2021-22</v>
      </c>
      <c r="I1" s="167"/>
      <c r="J1" s="168"/>
      <c r="K1" s="169" t="s">
        <v>212</v>
      </c>
      <c r="L1" s="7"/>
      <c r="M1" s="7"/>
      <c r="N1" s="7"/>
      <c r="O1" s="7"/>
      <c r="P1" s="7"/>
      <c r="Q1" s="7"/>
      <c r="R1" s="7"/>
      <c r="S1" s="7"/>
      <c r="T1" s="7"/>
      <c r="U1" s="7"/>
      <c r="V1" s="7"/>
      <c r="W1" s="7"/>
      <c r="X1" s="7"/>
      <c r="Y1" s="7"/>
      <c r="Z1" s="7"/>
      <c r="AA1" s="7"/>
      <c r="AB1" s="7"/>
      <c r="AC1" s="7"/>
    </row>
    <row r="2" spans="1:29" s="6" customFormat="1" ht="30" customHeight="1" thickBot="1" x14ac:dyDescent="0.25">
      <c r="A2" s="63" t="str">
        <f>'ENTER DATA HERE'!A1</f>
        <v>Enter District or School Here</v>
      </c>
      <c r="B2" s="171" t="str">
        <f>CONCATENATE('ENTER DATA HERE'!B5,"% of students proficient")</f>
        <v>% of students proficient</v>
      </c>
      <c r="C2" s="172"/>
      <c r="D2" s="173"/>
      <c r="E2" s="171" t="str">
        <f>CONCATENATE('ENTER DATA HERE'!C5,"% of students proficient")</f>
        <v>% of students proficient</v>
      </c>
      <c r="F2" s="172"/>
      <c r="G2" s="173"/>
      <c r="H2" s="175" t="str">
        <f>CONCATENATE('ENTER DATA HERE'!D5,"% of students proficient")</f>
        <v>% of students proficient</v>
      </c>
      <c r="I2" s="176"/>
      <c r="J2" s="177"/>
      <c r="K2" s="170"/>
      <c r="L2" s="1"/>
      <c r="M2" s="1"/>
      <c r="N2" s="1"/>
      <c r="O2" s="1"/>
      <c r="P2" s="1"/>
      <c r="Q2" s="1"/>
      <c r="R2" s="7"/>
      <c r="S2" s="7"/>
      <c r="T2" s="7"/>
      <c r="U2" s="7"/>
      <c r="V2" s="7"/>
      <c r="W2" s="7"/>
      <c r="X2" s="7"/>
      <c r="Y2" s="7"/>
      <c r="Z2" s="7"/>
      <c r="AA2" s="7"/>
      <c r="AB2" s="7"/>
      <c r="AC2" s="7"/>
    </row>
    <row r="3" spans="1:29" ht="39" thickBot="1" x14ac:dyDescent="0.25">
      <c r="A3" s="68" t="s">
        <v>43</v>
      </c>
      <c r="B3" s="47" t="s">
        <v>41</v>
      </c>
      <c r="C3" s="48" t="s">
        <v>0</v>
      </c>
      <c r="D3" s="49" t="s">
        <v>1</v>
      </c>
      <c r="E3" s="47" t="s">
        <v>41</v>
      </c>
      <c r="F3" s="48" t="s">
        <v>0</v>
      </c>
      <c r="G3" s="49" t="s">
        <v>1</v>
      </c>
      <c r="H3" s="47" t="s">
        <v>41</v>
      </c>
      <c r="I3" s="48" t="s">
        <v>0</v>
      </c>
      <c r="J3" s="49" t="s">
        <v>1</v>
      </c>
      <c r="K3" s="174"/>
      <c r="L3" s="2"/>
      <c r="M3" s="2"/>
      <c r="N3" s="2"/>
      <c r="O3" s="2"/>
      <c r="P3" s="2"/>
      <c r="Q3" s="2"/>
      <c r="R3" s="3"/>
      <c r="S3" s="3"/>
      <c r="T3" s="3"/>
      <c r="U3" s="3"/>
      <c r="V3" s="3"/>
      <c r="W3" s="3"/>
      <c r="X3" s="3"/>
      <c r="Y3" s="3"/>
      <c r="Z3" s="3"/>
      <c r="AA3" s="3"/>
      <c r="AB3" s="3"/>
      <c r="AC3" s="3"/>
    </row>
    <row r="4" spans="1:29" ht="51.95" customHeight="1" x14ac:dyDescent="0.2">
      <c r="A4" s="69" t="s">
        <v>84</v>
      </c>
      <c r="B4" s="46" t="str">
        <f>CONCATENATE(C4," ",D4)</f>
        <v>0 0</v>
      </c>
      <c r="C4" s="44">
        <f>'ENTER DATA HERE'!$B23</f>
        <v>0</v>
      </c>
      <c r="D4" s="45">
        <f>'ENTER DATA HERE'!$C23</f>
        <v>0</v>
      </c>
      <c r="E4" s="43" t="str">
        <f>CONCATENATE(F4," ",G4)</f>
        <v>0 0</v>
      </c>
      <c r="F4" s="44">
        <f>'ENTER DATA HERE'!$B24</f>
        <v>0</v>
      </c>
      <c r="G4" s="45">
        <f>'ENTER DATA HERE'!$C24</f>
        <v>0</v>
      </c>
      <c r="H4" s="43" t="str">
        <f>CONCATENATE(I4," ",J4)</f>
        <v>0 0</v>
      </c>
      <c r="I4" s="44">
        <f>'ENTER DATA HERE'!$B25</f>
        <v>0</v>
      </c>
      <c r="J4" s="45">
        <f>'ENTER DATA HERE'!$C25</f>
        <v>0</v>
      </c>
      <c r="K4" s="30" t="e">
        <f t="shared" ref="K4:K15" si="0">ROUND((VLOOKUP(H4,$B$19:$C$27,2,)+VLOOKUP(E4,$B$19:$C$27,2,)+VLOOKUP(B4,$B$19:$C$27,2,))/3,2)</f>
        <v>#N/A</v>
      </c>
      <c r="L4" s="2"/>
      <c r="M4" s="2"/>
      <c r="N4" s="2"/>
      <c r="O4" s="2"/>
      <c r="P4" s="2"/>
      <c r="Q4" s="2"/>
      <c r="R4" s="3"/>
      <c r="S4" s="3"/>
      <c r="T4" s="3"/>
      <c r="U4" s="3"/>
      <c r="V4" s="3"/>
      <c r="W4" s="3"/>
      <c r="X4" s="3"/>
      <c r="Y4" s="3"/>
      <c r="Z4" s="3"/>
      <c r="AA4" s="3"/>
      <c r="AB4" s="3"/>
      <c r="AC4" s="3"/>
    </row>
    <row r="5" spans="1:29" ht="51.95" customHeight="1" x14ac:dyDescent="0.2">
      <c r="A5" s="72" t="s">
        <v>85</v>
      </c>
      <c r="B5" s="28" t="str">
        <f t="shared" ref="B5:B15" si="1">CONCATENATE(C5," ",D5)</f>
        <v>0 0</v>
      </c>
      <c r="C5" s="22">
        <f>'ENTER DATA HERE'!$D23</f>
        <v>0</v>
      </c>
      <c r="D5" s="24">
        <f>'ENTER DATA HERE'!$E23</f>
        <v>0</v>
      </c>
      <c r="E5" s="23" t="str">
        <f t="shared" ref="E5:E15" si="2">CONCATENATE(F5," ",G5)</f>
        <v>0 0</v>
      </c>
      <c r="F5" s="22">
        <f>'ENTER DATA HERE'!$D24</f>
        <v>0</v>
      </c>
      <c r="G5" s="24">
        <f>'ENTER DATA HERE'!$E24</f>
        <v>0</v>
      </c>
      <c r="H5" s="23" t="str">
        <f t="shared" ref="H5:H15" si="3">CONCATENATE(I5," ",J5)</f>
        <v>0 0</v>
      </c>
      <c r="I5" s="22">
        <f>'ENTER DATA HERE'!$D25</f>
        <v>0</v>
      </c>
      <c r="J5" s="24">
        <f>'ENTER DATA HERE'!$E25</f>
        <v>0</v>
      </c>
      <c r="K5" s="31" t="e">
        <f t="shared" si="0"/>
        <v>#N/A</v>
      </c>
      <c r="L5" s="2"/>
      <c r="M5" s="2"/>
      <c r="N5" s="2"/>
      <c r="O5" s="2"/>
      <c r="P5" s="2"/>
      <c r="Q5" s="2"/>
      <c r="R5" s="3"/>
      <c r="S5" s="3"/>
      <c r="T5" s="3"/>
      <c r="U5" s="3"/>
      <c r="V5" s="3"/>
      <c r="W5" s="3"/>
      <c r="X5" s="3"/>
      <c r="Y5" s="3"/>
      <c r="Z5" s="3"/>
      <c r="AA5" s="3"/>
      <c r="AB5" s="3"/>
      <c r="AC5" s="3"/>
    </row>
    <row r="6" spans="1:29" ht="51.95" customHeight="1" x14ac:dyDescent="0.2">
      <c r="A6" s="71" t="s">
        <v>86</v>
      </c>
      <c r="B6" s="28" t="str">
        <f t="shared" si="1"/>
        <v>0 0</v>
      </c>
      <c r="C6" s="22">
        <f>'ENTER DATA HERE'!$F23</f>
        <v>0</v>
      </c>
      <c r="D6" s="24">
        <f>'ENTER DATA HERE'!$G23</f>
        <v>0</v>
      </c>
      <c r="E6" s="23" t="str">
        <f t="shared" si="2"/>
        <v>0 0</v>
      </c>
      <c r="F6" s="22">
        <f>'ENTER DATA HERE'!$F24</f>
        <v>0</v>
      </c>
      <c r="G6" s="24">
        <f>'ENTER DATA HERE'!$G24</f>
        <v>0</v>
      </c>
      <c r="H6" s="23" t="str">
        <f t="shared" si="3"/>
        <v>0 0</v>
      </c>
      <c r="I6" s="22">
        <f>'ENTER DATA HERE'!$F25</f>
        <v>0</v>
      </c>
      <c r="J6" s="24">
        <f>'ENTER DATA HERE'!$G25</f>
        <v>0</v>
      </c>
      <c r="K6" s="31" t="e">
        <f t="shared" si="0"/>
        <v>#N/A</v>
      </c>
      <c r="L6" s="2"/>
      <c r="M6" s="2"/>
      <c r="N6" s="2"/>
      <c r="O6" s="2"/>
      <c r="P6" s="2"/>
      <c r="Q6" s="2"/>
      <c r="R6" s="3"/>
      <c r="S6" s="3"/>
      <c r="T6" s="3"/>
      <c r="U6" s="3"/>
      <c r="V6" s="3"/>
      <c r="W6" s="3"/>
      <c r="X6" s="3"/>
      <c r="Y6" s="3"/>
      <c r="Z6" s="3"/>
      <c r="AA6" s="3"/>
      <c r="AB6" s="3"/>
      <c r="AC6" s="3"/>
    </row>
    <row r="7" spans="1:29" ht="51.95" customHeight="1" x14ac:dyDescent="0.2">
      <c r="A7" s="70" t="s">
        <v>87</v>
      </c>
      <c r="B7" s="28" t="str">
        <f t="shared" si="1"/>
        <v>0 0</v>
      </c>
      <c r="C7" s="22">
        <f>'ENTER DATA HERE'!$H23</f>
        <v>0</v>
      </c>
      <c r="D7" s="24">
        <f>'ENTER DATA HERE'!$I23</f>
        <v>0</v>
      </c>
      <c r="E7" s="23" t="str">
        <f t="shared" si="2"/>
        <v>0 0</v>
      </c>
      <c r="F7" s="22">
        <f>'ENTER DATA HERE'!$H24</f>
        <v>0</v>
      </c>
      <c r="G7" s="24">
        <f>'ENTER DATA HERE'!$I24</f>
        <v>0</v>
      </c>
      <c r="H7" s="23" t="str">
        <f t="shared" si="3"/>
        <v>0 0</v>
      </c>
      <c r="I7" s="22">
        <f>'ENTER DATA HERE'!$H25</f>
        <v>0</v>
      </c>
      <c r="J7" s="24">
        <f>'ENTER DATA HERE'!$I25</f>
        <v>0</v>
      </c>
      <c r="K7" s="31" t="e">
        <f t="shared" si="0"/>
        <v>#N/A</v>
      </c>
      <c r="L7" s="2"/>
      <c r="M7" s="2"/>
      <c r="N7" s="2"/>
      <c r="O7" s="2"/>
      <c r="P7" s="2"/>
      <c r="Q7" s="2"/>
      <c r="R7" s="3"/>
      <c r="S7" s="3"/>
      <c r="T7" s="3"/>
      <c r="U7" s="3"/>
      <c r="V7" s="3"/>
      <c r="W7" s="3"/>
      <c r="X7" s="3"/>
      <c r="Y7" s="3"/>
      <c r="Z7" s="3"/>
      <c r="AA7" s="3"/>
      <c r="AB7" s="3"/>
      <c r="AC7" s="3"/>
    </row>
    <row r="8" spans="1:29" ht="51.95" customHeight="1" x14ac:dyDescent="0.2">
      <c r="A8" s="70" t="s">
        <v>88</v>
      </c>
      <c r="B8" s="28" t="str">
        <f t="shared" si="1"/>
        <v>0 0</v>
      </c>
      <c r="C8" s="22">
        <f>'ENTER DATA HERE'!$J23</f>
        <v>0</v>
      </c>
      <c r="D8" s="24">
        <f>'ENTER DATA HERE'!$K23</f>
        <v>0</v>
      </c>
      <c r="E8" s="23" t="str">
        <f t="shared" si="2"/>
        <v>0 0</v>
      </c>
      <c r="F8" s="22">
        <f>'ENTER DATA HERE'!$J24</f>
        <v>0</v>
      </c>
      <c r="G8" s="24">
        <f>'ENTER DATA HERE'!$K24</f>
        <v>0</v>
      </c>
      <c r="H8" s="23" t="str">
        <f t="shared" si="3"/>
        <v>0 0</v>
      </c>
      <c r="I8" s="22">
        <f>'ENTER DATA HERE'!$J25</f>
        <v>0</v>
      </c>
      <c r="J8" s="24">
        <f>'ENTER DATA HERE'!$K25</f>
        <v>0</v>
      </c>
      <c r="K8" s="31" t="e">
        <f t="shared" si="0"/>
        <v>#N/A</v>
      </c>
      <c r="L8" s="2"/>
      <c r="M8" s="2"/>
      <c r="N8" s="2"/>
      <c r="O8" s="2"/>
      <c r="P8" s="2"/>
      <c r="Q8" s="2"/>
      <c r="R8" s="3"/>
      <c r="S8" s="3"/>
      <c r="T8" s="3"/>
      <c r="U8" s="3"/>
      <c r="V8" s="3"/>
      <c r="W8" s="3"/>
      <c r="X8" s="3"/>
      <c r="Y8" s="3"/>
      <c r="Z8" s="3"/>
      <c r="AA8" s="3"/>
      <c r="AB8" s="3"/>
      <c r="AC8" s="3"/>
    </row>
    <row r="9" spans="1:29" ht="51.95" customHeight="1" x14ac:dyDescent="0.2">
      <c r="A9" s="70" t="s">
        <v>89</v>
      </c>
      <c r="B9" s="28" t="str">
        <f t="shared" si="1"/>
        <v>0 0</v>
      </c>
      <c r="C9" s="22">
        <f>'ENTER DATA HERE'!$L23</f>
        <v>0</v>
      </c>
      <c r="D9" s="24">
        <f>'ENTER DATA HERE'!$M23</f>
        <v>0</v>
      </c>
      <c r="E9" s="23" t="str">
        <f t="shared" si="2"/>
        <v>0 0</v>
      </c>
      <c r="F9" s="22">
        <f>'ENTER DATA HERE'!$L24</f>
        <v>0</v>
      </c>
      <c r="G9" s="24">
        <f>'ENTER DATA HERE'!$M24</f>
        <v>0</v>
      </c>
      <c r="H9" s="23" t="str">
        <f t="shared" si="3"/>
        <v>0 0</v>
      </c>
      <c r="I9" s="22">
        <f>'ENTER DATA HERE'!$L25</f>
        <v>0</v>
      </c>
      <c r="J9" s="24">
        <f>'ENTER DATA HERE'!$M25</f>
        <v>0</v>
      </c>
      <c r="K9" s="31" t="e">
        <f t="shared" si="0"/>
        <v>#N/A</v>
      </c>
      <c r="L9" s="2"/>
      <c r="M9" s="2"/>
      <c r="N9" s="2"/>
      <c r="O9" s="2"/>
      <c r="P9" s="2"/>
      <c r="Q9" s="2"/>
      <c r="R9" s="3"/>
      <c r="S9" s="3"/>
      <c r="T9" s="3"/>
      <c r="U9" s="3"/>
      <c r="V9" s="3"/>
      <c r="W9" s="3"/>
      <c r="X9" s="3"/>
      <c r="Y9" s="3"/>
      <c r="Z9" s="3"/>
      <c r="AA9" s="3"/>
      <c r="AB9" s="3"/>
      <c r="AC9" s="3"/>
    </row>
    <row r="10" spans="1:29" ht="51.95" customHeight="1" x14ac:dyDescent="0.2">
      <c r="A10" s="70" t="s">
        <v>90</v>
      </c>
      <c r="B10" s="28" t="str">
        <f t="shared" si="1"/>
        <v>0 0</v>
      </c>
      <c r="C10" s="22">
        <f>'ENTER DATA HERE'!$N23</f>
        <v>0</v>
      </c>
      <c r="D10" s="24">
        <f>'ENTER DATA HERE'!$O23</f>
        <v>0</v>
      </c>
      <c r="E10" s="23" t="str">
        <f t="shared" si="2"/>
        <v>0 0</v>
      </c>
      <c r="F10" s="22">
        <f>'ENTER DATA HERE'!$N24</f>
        <v>0</v>
      </c>
      <c r="G10" s="24">
        <f>'ENTER DATA HERE'!$O24</f>
        <v>0</v>
      </c>
      <c r="H10" s="23" t="str">
        <f t="shared" si="3"/>
        <v>0 0</v>
      </c>
      <c r="I10" s="22">
        <f>'ENTER DATA HERE'!$N25</f>
        <v>0</v>
      </c>
      <c r="J10" s="24">
        <f>'ENTER DATA HERE'!$O25</f>
        <v>0</v>
      </c>
      <c r="K10" s="31" t="e">
        <f t="shared" si="0"/>
        <v>#N/A</v>
      </c>
      <c r="L10" s="2"/>
      <c r="M10" s="2"/>
      <c r="N10" s="2"/>
      <c r="O10" s="2"/>
      <c r="P10" s="2"/>
      <c r="Q10" s="2"/>
      <c r="R10" s="3"/>
      <c r="S10" s="3"/>
      <c r="T10" s="3"/>
      <c r="U10" s="3"/>
      <c r="V10" s="3"/>
      <c r="W10" s="3"/>
      <c r="X10" s="3"/>
      <c r="Y10" s="3"/>
      <c r="Z10" s="3"/>
      <c r="AA10" s="3"/>
      <c r="AB10" s="3"/>
      <c r="AC10" s="3"/>
    </row>
    <row r="11" spans="1:29" ht="51.95" customHeight="1" x14ac:dyDescent="0.2">
      <c r="A11" s="70" t="s">
        <v>91</v>
      </c>
      <c r="B11" s="28" t="str">
        <f t="shared" si="1"/>
        <v>0 0</v>
      </c>
      <c r="C11" s="22">
        <f>'ENTER DATA HERE'!$P23</f>
        <v>0</v>
      </c>
      <c r="D11" s="24">
        <f>'ENTER DATA HERE'!$Q23</f>
        <v>0</v>
      </c>
      <c r="E11" s="23" t="str">
        <f t="shared" si="2"/>
        <v>0 0</v>
      </c>
      <c r="F11" s="22">
        <f>'ENTER DATA HERE'!$P24</f>
        <v>0</v>
      </c>
      <c r="G11" s="24">
        <f>'ENTER DATA HERE'!$Q24</f>
        <v>0</v>
      </c>
      <c r="H11" s="23" t="str">
        <f t="shared" si="3"/>
        <v>0 0</v>
      </c>
      <c r="I11" s="22">
        <f>'ENTER DATA HERE'!$P25</f>
        <v>0</v>
      </c>
      <c r="J11" s="24">
        <f>'ENTER DATA HERE'!$Q25</f>
        <v>0</v>
      </c>
      <c r="K11" s="31" t="e">
        <f t="shared" si="0"/>
        <v>#N/A</v>
      </c>
      <c r="L11" s="2"/>
      <c r="M11" s="2"/>
      <c r="N11" s="2"/>
      <c r="O11" s="2"/>
      <c r="P11" s="2"/>
      <c r="Q11" s="2"/>
      <c r="R11" s="3"/>
      <c r="S11" s="3"/>
      <c r="T11" s="3"/>
      <c r="U11" s="3"/>
      <c r="V11" s="3"/>
      <c r="W11" s="3"/>
      <c r="X11" s="3"/>
      <c r="Y11" s="3"/>
      <c r="Z11" s="3"/>
      <c r="AA11" s="3"/>
      <c r="AB11" s="3"/>
      <c r="AC11" s="3"/>
    </row>
    <row r="12" spans="1:29" ht="51.95" customHeight="1" x14ac:dyDescent="0.2">
      <c r="A12" s="71" t="s">
        <v>92</v>
      </c>
      <c r="B12" s="28" t="str">
        <f t="shared" si="1"/>
        <v>0 0</v>
      </c>
      <c r="C12" s="22">
        <f>'ENTER DATA HERE'!$R23</f>
        <v>0</v>
      </c>
      <c r="D12" s="24">
        <f>'ENTER DATA HERE'!$S23</f>
        <v>0</v>
      </c>
      <c r="E12" s="23" t="str">
        <f t="shared" si="2"/>
        <v>0 0</v>
      </c>
      <c r="F12" s="22">
        <f>'ENTER DATA HERE'!$R24</f>
        <v>0</v>
      </c>
      <c r="G12" s="24">
        <f>'ENTER DATA HERE'!$S24</f>
        <v>0</v>
      </c>
      <c r="H12" s="23" t="str">
        <f t="shared" si="3"/>
        <v>0 0</v>
      </c>
      <c r="I12" s="22">
        <f>'ENTER DATA HERE'!$R25</f>
        <v>0</v>
      </c>
      <c r="J12" s="24">
        <f>'ENTER DATA HERE'!$S25</f>
        <v>0</v>
      </c>
      <c r="K12" s="31" t="e">
        <f t="shared" si="0"/>
        <v>#N/A</v>
      </c>
      <c r="L12" s="2"/>
      <c r="M12" s="2"/>
      <c r="N12" s="2"/>
      <c r="O12" s="2"/>
      <c r="P12" s="2"/>
      <c r="Q12" s="2"/>
      <c r="R12" s="3"/>
      <c r="S12" s="3"/>
      <c r="T12" s="3"/>
      <c r="U12" s="3"/>
      <c r="V12" s="3"/>
      <c r="W12" s="3"/>
      <c r="X12" s="3"/>
      <c r="Y12" s="3"/>
      <c r="Z12" s="3"/>
      <c r="AA12" s="3"/>
      <c r="AB12" s="3"/>
      <c r="AC12" s="3"/>
    </row>
    <row r="13" spans="1:29" ht="51.95" customHeight="1" x14ac:dyDescent="0.2">
      <c r="A13" s="71" t="s">
        <v>93</v>
      </c>
      <c r="B13" s="28" t="str">
        <f t="shared" si="1"/>
        <v>0 0</v>
      </c>
      <c r="C13" s="22">
        <f>'ENTER DATA HERE'!$T23</f>
        <v>0</v>
      </c>
      <c r="D13" s="24">
        <f>'ENTER DATA HERE'!$U23</f>
        <v>0</v>
      </c>
      <c r="E13" s="23" t="str">
        <f t="shared" si="2"/>
        <v>0 0</v>
      </c>
      <c r="F13" s="22">
        <f>'ENTER DATA HERE'!$T24</f>
        <v>0</v>
      </c>
      <c r="G13" s="24">
        <f>'ENTER DATA HERE'!$U24</f>
        <v>0</v>
      </c>
      <c r="H13" s="23" t="str">
        <f t="shared" si="3"/>
        <v>0 0</v>
      </c>
      <c r="I13" s="22">
        <f>'ENTER DATA HERE'!$T25</f>
        <v>0</v>
      </c>
      <c r="J13" s="24">
        <f>'ENTER DATA HERE'!$U25</f>
        <v>0</v>
      </c>
      <c r="K13" s="31" t="e">
        <f t="shared" si="0"/>
        <v>#N/A</v>
      </c>
      <c r="L13" s="2"/>
      <c r="M13" s="2"/>
      <c r="N13" s="2"/>
      <c r="O13" s="2"/>
      <c r="P13" s="2"/>
      <c r="Q13" s="2"/>
      <c r="R13" s="3"/>
      <c r="S13" s="3"/>
      <c r="T13" s="3"/>
      <c r="U13" s="3"/>
      <c r="V13" s="3"/>
      <c r="W13" s="3"/>
      <c r="X13" s="3"/>
      <c r="Y13" s="3"/>
      <c r="Z13" s="3"/>
      <c r="AA13" s="3"/>
      <c r="AB13" s="3"/>
      <c r="AC13" s="3"/>
    </row>
    <row r="14" spans="1:29" ht="51.95" customHeight="1" x14ac:dyDescent="0.2">
      <c r="A14" s="71" t="s">
        <v>94</v>
      </c>
      <c r="B14" s="28" t="str">
        <f t="shared" si="1"/>
        <v>0 0</v>
      </c>
      <c r="C14" s="22">
        <f>'ENTER DATA HERE'!$V23</f>
        <v>0</v>
      </c>
      <c r="D14" s="24">
        <f>'ENTER DATA HERE'!$W23</f>
        <v>0</v>
      </c>
      <c r="E14" s="23" t="str">
        <f t="shared" si="2"/>
        <v>0 0</v>
      </c>
      <c r="F14" s="22">
        <f>'ENTER DATA HERE'!$V24</f>
        <v>0</v>
      </c>
      <c r="G14" s="24">
        <f>'ENTER DATA HERE'!$W24</f>
        <v>0</v>
      </c>
      <c r="H14" s="23" t="str">
        <f t="shared" si="3"/>
        <v>0 0</v>
      </c>
      <c r="I14" s="22">
        <f>'ENTER DATA HERE'!$V25</f>
        <v>0</v>
      </c>
      <c r="J14" s="24">
        <f>'ENTER DATA HERE'!$W25</f>
        <v>0</v>
      </c>
      <c r="K14" s="31" t="e">
        <f t="shared" si="0"/>
        <v>#N/A</v>
      </c>
      <c r="L14" s="2"/>
      <c r="M14" s="2"/>
      <c r="N14" s="2"/>
      <c r="O14" s="2"/>
      <c r="P14" s="2"/>
      <c r="Q14" s="2"/>
      <c r="R14" s="3"/>
      <c r="S14" s="3"/>
      <c r="T14" s="3"/>
      <c r="U14" s="3"/>
      <c r="V14" s="3"/>
      <c r="W14" s="3"/>
      <c r="X14" s="3"/>
      <c r="Y14" s="3"/>
      <c r="Z14" s="3"/>
      <c r="AA14" s="3"/>
      <c r="AB14" s="3"/>
      <c r="AC14" s="3"/>
    </row>
    <row r="15" spans="1:29" ht="51.95" customHeight="1" thickBot="1" x14ac:dyDescent="0.25">
      <c r="A15" s="71" t="s">
        <v>95</v>
      </c>
      <c r="B15" s="29" t="str">
        <f t="shared" si="1"/>
        <v>0 0</v>
      </c>
      <c r="C15" s="26">
        <f>'ENTER DATA HERE'!$X23</f>
        <v>0</v>
      </c>
      <c r="D15" s="27">
        <f>'ENTER DATA HERE'!$Y23</f>
        <v>0</v>
      </c>
      <c r="E15" s="25" t="str">
        <f t="shared" si="2"/>
        <v>0 0</v>
      </c>
      <c r="F15" s="26">
        <f>'ENTER DATA HERE'!$X24</f>
        <v>0</v>
      </c>
      <c r="G15" s="27">
        <f>'ENTER DATA HERE'!$Y24</f>
        <v>0</v>
      </c>
      <c r="H15" s="25" t="str">
        <f t="shared" si="3"/>
        <v>0 0</v>
      </c>
      <c r="I15" s="26">
        <f>'ENTER DATA HERE'!$X25</f>
        <v>0</v>
      </c>
      <c r="J15" s="27">
        <f>'ENTER DATA HERE'!$Y25</f>
        <v>0</v>
      </c>
      <c r="K15" s="32" t="e">
        <f t="shared" si="0"/>
        <v>#N/A</v>
      </c>
      <c r="L15" s="2"/>
      <c r="M15" s="2"/>
      <c r="N15" s="2"/>
      <c r="O15" s="2"/>
      <c r="P15" s="2"/>
      <c r="Q15" s="2"/>
      <c r="R15" s="3"/>
      <c r="S15" s="3"/>
      <c r="T15" s="3"/>
      <c r="U15" s="3"/>
      <c r="V15" s="3"/>
      <c r="W15" s="3"/>
      <c r="X15" s="3"/>
      <c r="Y15" s="3"/>
      <c r="Z15" s="3"/>
      <c r="AA15" s="3"/>
      <c r="AB15" s="3"/>
      <c r="AC15" s="3"/>
    </row>
    <row r="16" spans="1:29" ht="26.1" customHeight="1" thickBot="1" x14ac:dyDescent="0.25">
      <c r="A16" s="41" t="s">
        <v>38</v>
      </c>
      <c r="B16" s="133" t="s">
        <v>204</v>
      </c>
      <c r="C16" s="134"/>
      <c r="D16" s="134"/>
      <c r="E16" s="134"/>
      <c r="F16" s="134"/>
      <c r="G16" s="135"/>
      <c r="H16" s="133" t="s">
        <v>205</v>
      </c>
      <c r="I16" s="134"/>
      <c r="J16" s="134"/>
      <c r="K16" s="135"/>
      <c r="L16" s="2"/>
      <c r="M16" s="2"/>
      <c r="N16" s="2"/>
      <c r="O16" s="2"/>
      <c r="P16" s="2"/>
      <c r="Q16" s="2"/>
      <c r="R16" s="3"/>
      <c r="S16" s="3"/>
      <c r="T16" s="3"/>
      <c r="U16" s="3"/>
      <c r="V16" s="3"/>
      <c r="W16" s="3"/>
      <c r="X16" s="3"/>
      <c r="Y16" s="3"/>
      <c r="Z16" s="3"/>
      <c r="AA16" s="3"/>
      <c r="AB16" s="3"/>
      <c r="AC16" s="3"/>
    </row>
    <row r="17" spans="1:31" ht="26.1" customHeight="1" thickBot="1" x14ac:dyDescent="0.25">
      <c r="A17" s="40"/>
      <c r="B17" s="38"/>
      <c r="C17" s="38"/>
      <c r="D17" s="39"/>
      <c r="E17" s="39"/>
      <c r="F17" s="39"/>
      <c r="G17" s="38"/>
      <c r="H17" s="38"/>
      <c r="I17" s="39"/>
      <c r="J17" s="39"/>
      <c r="K17" s="39"/>
      <c r="L17" s="2"/>
      <c r="M17" s="2"/>
      <c r="N17" s="2"/>
      <c r="O17" s="2"/>
      <c r="P17" s="2"/>
      <c r="Q17" s="2"/>
      <c r="R17" s="3"/>
      <c r="S17" s="3"/>
      <c r="T17" s="3"/>
      <c r="U17" s="3"/>
      <c r="V17" s="3"/>
      <c r="W17" s="3"/>
      <c r="X17" s="3"/>
      <c r="Y17" s="3"/>
      <c r="Z17" s="3"/>
      <c r="AA17" s="3"/>
      <c r="AB17" s="3"/>
      <c r="AC17" s="3"/>
    </row>
    <row r="18" spans="1:31" ht="26.1" customHeight="1" thickBot="1" x14ac:dyDescent="0.25">
      <c r="A18" s="136" t="s">
        <v>196</v>
      </c>
      <c r="B18" s="131" t="s">
        <v>42</v>
      </c>
      <c r="C18" s="132"/>
      <c r="D18" s="139" t="s">
        <v>192</v>
      </c>
      <c r="E18" s="140"/>
      <c r="F18" s="140"/>
      <c r="G18" s="141"/>
      <c r="H18" s="142" t="s">
        <v>0</v>
      </c>
      <c r="I18" s="143"/>
      <c r="J18" s="143"/>
      <c r="K18" s="144"/>
      <c r="L18" s="2"/>
      <c r="M18" s="2"/>
      <c r="N18" s="2"/>
      <c r="O18" s="2"/>
      <c r="P18" s="2"/>
      <c r="Q18" s="2"/>
      <c r="R18" s="2"/>
      <c r="S18" s="2"/>
      <c r="T18" s="3"/>
      <c r="U18" s="3"/>
      <c r="V18" s="3"/>
      <c r="W18" s="3"/>
      <c r="X18" s="3"/>
      <c r="Y18" s="3"/>
      <c r="Z18" s="3"/>
      <c r="AA18" s="3"/>
      <c r="AB18" s="3"/>
      <c r="AC18" s="3"/>
    </row>
    <row r="19" spans="1:31" ht="26.1" customHeight="1" x14ac:dyDescent="0.2">
      <c r="A19" s="137"/>
      <c r="B19" s="59" t="s">
        <v>4</v>
      </c>
      <c r="C19" s="8">
        <v>0</v>
      </c>
      <c r="D19" s="145" t="s">
        <v>194</v>
      </c>
      <c r="E19" s="146"/>
      <c r="F19" s="146"/>
      <c r="G19" s="147"/>
      <c r="H19" s="17" t="s">
        <v>5</v>
      </c>
      <c r="I19" s="154" t="s">
        <v>6</v>
      </c>
      <c r="J19" s="155"/>
      <c r="K19" s="156"/>
      <c r="L19" s="2"/>
      <c r="M19" s="2"/>
      <c r="N19" s="2"/>
      <c r="O19" s="2"/>
      <c r="P19" s="2"/>
      <c r="Q19" s="2"/>
      <c r="R19" s="2"/>
      <c r="S19" s="2"/>
      <c r="T19" s="3"/>
      <c r="U19" s="3"/>
      <c r="V19" s="3"/>
      <c r="W19" s="3"/>
      <c r="X19" s="3"/>
      <c r="Y19" s="3"/>
      <c r="Z19" s="3"/>
      <c r="AA19" s="3"/>
      <c r="AB19" s="3"/>
    </row>
    <row r="20" spans="1:31" ht="26.1" customHeight="1" thickBot="1" x14ac:dyDescent="0.25">
      <c r="A20" s="138"/>
      <c r="B20" s="56" t="s">
        <v>9</v>
      </c>
      <c r="C20" s="9">
        <v>0.25</v>
      </c>
      <c r="D20" s="148"/>
      <c r="E20" s="149"/>
      <c r="F20" s="149"/>
      <c r="G20" s="150"/>
      <c r="H20" s="18" t="s">
        <v>8</v>
      </c>
      <c r="I20" s="157" t="s">
        <v>10</v>
      </c>
      <c r="J20" s="158"/>
      <c r="K20" s="159"/>
      <c r="L20" s="2"/>
      <c r="M20" s="2"/>
      <c r="N20" s="2"/>
      <c r="O20" s="2"/>
      <c r="P20" s="2"/>
      <c r="Q20" s="2"/>
      <c r="R20" s="2"/>
      <c r="S20" s="2"/>
      <c r="T20" s="3"/>
      <c r="U20" s="3"/>
      <c r="V20" s="3"/>
      <c r="W20" s="3"/>
      <c r="X20" s="3"/>
      <c r="Y20" s="3"/>
      <c r="Z20" s="3"/>
      <c r="AA20" s="3"/>
      <c r="AB20" s="3"/>
    </row>
    <row r="21" spans="1:31" ht="26.1" customHeight="1" x14ac:dyDescent="0.2">
      <c r="A21" s="60" t="s">
        <v>197</v>
      </c>
      <c r="B21" s="56" t="s">
        <v>12</v>
      </c>
      <c r="C21" s="10">
        <v>0.5</v>
      </c>
      <c r="D21" s="148"/>
      <c r="E21" s="149"/>
      <c r="F21" s="149"/>
      <c r="G21" s="150"/>
      <c r="H21" s="19" t="s">
        <v>3</v>
      </c>
      <c r="I21" s="157" t="s">
        <v>13</v>
      </c>
      <c r="J21" s="158"/>
      <c r="K21" s="159"/>
      <c r="L21" s="2"/>
      <c r="M21" s="2"/>
      <c r="N21" s="2"/>
      <c r="O21" s="2"/>
      <c r="P21" s="2"/>
      <c r="Q21" s="2"/>
      <c r="R21" s="2"/>
      <c r="S21" s="2"/>
      <c r="T21" s="3"/>
      <c r="U21" s="3"/>
      <c r="V21" s="3"/>
      <c r="W21" s="3"/>
      <c r="X21" s="3"/>
      <c r="Y21" s="3"/>
      <c r="Z21" s="3"/>
      <c r="AA21" s="3"/>
      <c r="AB21" s="3"/>
    </row>
    <row r="22" spans="1:31" ht="26.1" customHeight="1" thickBot="1" x14ac:dyDescent="0.25">
      <c r="A22" s="61" t="s">
        <v>198</v>
      </c>
      <c r="B22" s="57" t="s">
        <v>15</v>
      </c>
      <c r="C22" s="11">
        <v>0.75</v>
      </c>
      <c r="D22" s="148"/>
      <c r="E22" s="149"/>
      <c r="F22" s="149"/>
      <c r="G22" s="150"/>
      <c r="H22" s="20" t="s">
        <v>16</v>
      </c>
      <c r="I22" s="160" t="s">
        <v>17</v>
      </c>
      <c r="J22" s="161"/>
      <c r="K22" s="162"/>
      <c r="L22" s="2"/>
      <c r="M22" s="2"/>
      <c r="N22" s="2"/>
      <c r="O22" s="2"/>
      <c r="P22" s="2"/>
      <c r="Q22" s="2"/>
      <c r="R22" s="2"/>
      <c r="S22" s="2"/>
      <c r="T22" s="3"/>
      <c r="U22" s="3"/>
      <c r="V22" s="3"/>
      <c r="W22" s="3"/>
      <c r="X22" s="3"/>
      <c r="Y22" s="3"/>
      <c r="Z22" s="3"/>
      <c r="AA22" s="3"/>
      <c r="AB22" s="3"/>
    </row>
    <row r="23" spans="1:31" ht="26.1" customHeight="1" thickBot="1" x14ac:dyDescent="0.25">
      <c r="A23" s="61" t="s">
        <v>199</v>
      </c>
      <c r="B23" s="57" t="s">
        <v>19</v>
      </c>
      <c r="C23" s="12">
        <v>1</v>
      </c>
      <c r="D23" s="148"/>
      <c r="E23" s="149"/>
      <c r="F23" s="149"/>
      <c r="G23" s="150"/>
      <c r="H23" s="142" t="s">
        <v>1</v>
      </c>
      <c r="I23" s="143"/>
      <c r="J23" s="143"/>
      <c r="K23" s="144"/>
      <c r="L23" s="3"/>
      <c r="M23" s="3"/>
      <c r="N23" s="3"/>
      <c r="O23" s="3"/>
      <c r="P23" s="3"/>
      <c r="Q23" s="3"/>
      <c r="R23" s="3"/>
      <c r="S23" s="3"/>
      <c r="T23" s="3"/>
      <c r="U23" s="3"/>
      <c r="V23" s="3"/>
      <c r="W23" s="3"/>
      <c r="X23" s="3"/>
      <c r="Y23" s="3"/>
      <c r="Z23" s="3"/>
      <c r="AA23" s="3"/>
      <c r="AB23" s="3"/>
      <c r="AC23" s="3"/>
      <c r="AD23" s="3"/>
      <c r="AE23" s="3"/>
    </row>
    <row r="24" spans="1:31" ht="26.1" customHeight="1" x14ac:dyDescent="0.2">
      <c r="A24" s="61" t="s">
        <v>200</v>
      </c>
      <c r="B24" s="57" t="s">
        <v>21</v>
      </c>
      <c r="C24" s="13">
        <v>1.25</v>
      </c>
      <c r="D24" s="148"/>
      <c r="E24" s="149"/>
      <c r="F24" s="149"/>
      <c r="G24" s="150"/>
      <c r="H24" s="21" t="s">
        <v>5</v>
      </c>
      <c r="I24" s="154" t="s">
        <v>22</v>
      </c>
      <c r="J24" s="155"/>
      <c r="K24" s="156"/>
      <c r="L24" s="3"/>
      <c r="M24" s="3"/>
      <c r="N24" s="3"/>
      <c r="O24" s="3"/>
      <c r="P24" s="3"/>
      <c r="Q24" s="3"/>
      <c r="R24" s="3"/>
      <c r="S24" s="3"/>
      <c r="T24" s="3"/>
      <c r="U24" s="3"/>
      <c r="V24" s="3"/>
      <c r="W24" s="3"/>
      <c r="X24" s="3"/>
      <c r="Y24" s="3"/>
      <c r="Z24" s="3"/>
      <c r="AA24" s="3"/>
      <c r="AB24" s="3"/>
      <c r="AC24" s="3"/>
      <c r="AD24" s="3"/>
      <c r="AE24" s="3"/>
    </row>
    <row r="25" spans="1:31" ht="26.1" customHeight="1" x14ac:dyDescent="0.2">
      <c r="A25" s="61" t="s">
        <v>201</v>
      </c>
      <c r="B25" s="57" t="s">
        <v>24</v>
      </c>
      <c r="C25" s="14">
        <v>1.5</v>
      </c>
      <c r="D25" s="148"/>
      <c r="E25" s="149"/>
      <c r="F25" s="149"/>
      <c r="G25" s="150"/>
      <c r="H25" s="18" t="s">
        <v>8</v>
      </c>
      <c r="I25" s="157" t="s">
        <v>25</v>
      </c>
      <c r="J25" s="158"/>
      <c r="K25" s="159"/>
      <c r="L25" s="3"/>
      <c r="M25" s="3"/>
      <c r="N25" s="3"/>
      <c r="O25" s="3"/>
      <c r="P25" s="3"/>
      <c r="Q25" s="3"/>
      <c r="R25" s="3"/>
      <c r="S25" s="3"/>
      <c r="T25" s="3"/>
      <c r="U25" s="3"/>
      <c r="V25" s="3"/>
      <c r="W25" s="3"/>
      <c r="X25" s="3"/>
      <c r="Y25" s="3"/>
      <c r="Z25" s="3"/>
      <c r="AA25" s="3"/>
      <c r="AB25" s="3"/>
      <c r="AC25" s="3"/>
      <c r="AD25" s="3"/>
      <c r="AE25" s="3"/>
    </row>
    <row r="26" spans="1:31" ht="26.1" customHeight="1" x14ac:dyDescent="0.2">
      <c r="A26" s="61" t="s">
        <v>202</v>
      </c>
      <c r="B26" s="57" t="s">
        <v>27</v>
      </c>
      <c r="C26" s="15">
        <v>1.75</v>
      </c>
      <c r="D26" s="148"/>
      <c r="E26" s="149"/>
      <c r="F26" s="149"/>
      <c r="G26" s="150"/>
      <c r="H26" s="19" t="s">
        <v>3</v>
      </c>
      <c r="I26" s="157" t="s">
        <v>28</v>
      </c>
      <c r="J26" s="158"/>
      <c r="K26" s="159"/>
      <c r="L26" s="3"/>
      <c r="M26" s="3"/>
      <c r="N26" s="3"/>
      <c r="O26" s="3"/>
      <c r="P26" s="3"/>
      <c r="Q26" s="3"/>
      <c r="R26" s="3"/>
      <c r="S26" s="3"/>
      <c r="T26" s="3"/>
      <c r="U26" s="3"/>
      <c r="V26" s="3"/>
      <c r="W26" s="3"/>
      <c r="X26" s="3"/>
      <c r="Y26" s="3"/>
      <c r="Z26" s="3"/>
      <c r="AA26" s="3"/>
      <c r="AB26" s="3"/>
      <c r="AC26" s="3"/>
      <c r="AD26" s="3"/>
      <c r="AE26" s="3"/>
    </row>
    <row r="27" spans="1:31" ht="26.1" customHeight="1" thickBot="1" x14ac:dyDescent="0.25">
      <c r="A27" s="62" t="s">
        <v>203</v>
      </c>
      <c r="B27" s="58" t="s">
        <v>30</v>
      </c>
      <c r="C27" s="16">
        <v>2</v>
      </c>
      <c r="D27" s="151"/>
      <c r="E27" s="152"/>
      <c r="F27" s="152"/>
      <c r="G27" s="153"/>
      <c r="H27" s="20" t="s">
        <v>16</v>
      </c>
      <c r="I27" s="160" t="s">
        <v>17</v>
      </c>
      <c r="J27" s="161"/>
      <c r="K27" s="162"/>
      <c r="L27" s="3"/>
      <c r="M27" s="3"/>
      <c r="N27" s="3"/>
      <c r="O27" s="3"/>
      <c r="P27" s="3"/>
      <c r="Q27" s="3"/>
      <c r="R27" s="3"/>
      <c r="S27" s="3"/>
      <c r="T27" s="3"/>
      <c r="U27" s="3"/>
      <c r="V27" s="3"/>
      <c r="W27" s="3"/>
      <c r="X27" s="3"/>
      <c r="Y27" s="3"/>
      <c r="Z27" s="3"/>
      <c r="AA27" s="3"/>
      <c r="AB27" s="3"/>
      <c r="AC27" s="3"/>
      <c r="AD27" s="3"/>
      <c r="AE27" s="3"/>
    </row>
    <row r="28" spans="1:31" ht="26.1" customHeight="1" thickBot="1" x14ac:dyDescent="0.25">
      <c r="A28" s="5"/>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row>
    <row r="29" spans="1:31" ht="51.95" customHeight="1" thickBot="1" x14ac:dyDescent="0.25">
      <c r="A29" s="120" t="s">
        <v>193</v>
      </c>
      <c r="B29" s="121"/>
      <c r="C29" s="123" t="s">
        <v>206</v>
      </c>
      <c r="D29" s="122"/>
      <c r="E29" s="122"/>
      <c r="F29" s="124"/>
      <c r="G29" s="105" t="s">
        <v>195</v>
      </c>
      <c r="H29" s="106"/>
      <c r="I29" s="106"/>
      <c r="J29" s="106"/>
      <c r="K29" s="107"/>
      <c r="L29" s="3"/>
      <c r="M29" s="3"/>
      <c r="N29" s="3"/>
      <c r="O29" s="3"/>
      <c r="P29" s="3"/>
      <c r="Q29" s="3"/>
      <c r="R29" s="3"/>
      <c r="S29" s="3"/>
      <c r="T29" s="3"/>
      <c r="U29" s="3"/>
      <c r="V29" s="3"/>
      <c r="W29" s="3"/>
      <c r="X29" s="3"/>
      <c r="Y29" s="3"/>
      <c r="Z29" s="3"/>
      <c r="AA29" s="3"/>
      <c r="AB29" s="3"/>
      <c r="AC29" s="3"/>
    </row>
    <row r="30" spans="1:31" ht="26.1" customHeight="1" x14ac:dyDescent="0.2">
      <c r="A30" s="125"/>
      <c r="B30" s="126"/>
      <c r="C30" s="126"/>
      <c r="D30" s="126"/>
      <c r="E30" s="126"/>
      <c r="F30" s="126"/>
      <c r="G30" s="126"/>
      <c r="H30" s="126"/>
      <c r="I30" s="126"/>
      <c r="J30" s="126"/>
      <c r="K30" s="129"/>
      <c r="L30" s="3"/>
      <c r="M30" s="3"/>
      <c r="N30" s="3"/>
      <c r="O30" s="3"/>
      <c r="P30" s="3"/>
      <c r="Q30" s="3"/>
      <c r="R30" s="3"/>
      <c r="S30" s="3"/>
      <c r="T30" s="3"/>
      <c r="U30" s="3"/>
      <c r="V30" s="3"/>
      <c r="W30" s="3"/>
      <c r="X30" s="3"/>
      <c r="Y30" s="3"/>
      <c r="Z30" s="3"/>
      <c r="AA30" s="3"/>
      <c r="AB30" s="3"/>
      <c r="AC30" s="3"/>
    </row>
    <row r="31" spans="1:31" ht="26.1" customHeight="1" x14ac:dyDescent="0.2">
      <c r="A31" s="127"/>
      <c r="B31" s="128"/>
      <c r="C31" s="128"/>
      <c r="D31" s="128"/>
      <c r="E31" s="128"/>
      <c r="F31" s="128"/>
      <c r="G31" s="128"/>
      <c r="H31" s="128"/>
      <c r="I31" s="128"/>
      <c r="J31" s="128"/>
      <c r="K31" s="130"/>
      <c r="L31" s="3"/>
      <c r="M31" s="3"/>
      <c r="N31" s="3"/>
      <c r="O31" s="3"/>
      <c r="P31" s="3"/>
      <c r="Q31" s="3"/>
      <c r="R31" s="3"/>
      <c r="S31" s="3"/>
      <c r="T31" s="3"/>
      <c r="U31" s="3"/>
      <c r="V31" s="3"/>
      <c r="W31" s="3"/>
      <c r="X31" s="3"/>
      <c r="Y31" s="3"/>
      <c r="Z31" s="3"/>
      <c r="AA31" s="3"/>
      <c r="AB31" s="3"/>
      <c r="AC31" s="3"/>
    </row>
    <row r="32" spans="1:31" ht="26.1" customHeight="1" x14ac:dyDescent="0.2">
      <c r="A32" s="127"/>
      <c r="B32" s="128"/>
      <c r="C32" s="128"/>
      <c r="D32" s="128"/>
      <c r="E32" s="128"/>
      <c r="F32" s="128"/>
      <c r="G32" s="128"/>
      <c r="H32" s="128"/>
      <c r="I32" s="128"/>
      <c r="J32" s="128"/>
      <c r="K32" s="130"/>
      <c r="L32" s="3"/>
      <c r="M32" s="3"/>
      <c r="N32" s="3"/>
      <c r="O32" s="3"/>
      <c r="P32" s="3"/>
      <c r="Q32" s="3"/>
      <c r="R32" s="3"/>
      <c r="S32" s="3"/>
      <c r="T32" s="3"/>
      <c r="U32" s="3"/>
      <c r="V32" s="3"/>
      <c r="W32" s="3"/>
      <c r="X32" s="3"/>
      <c r="Y32" s="3"/>
      <c r="Z32" s="3"/>
      <c r="AA32" s="3"/>
      <c r="AB32" s="3"/>
      <c r="AC32" s="3"/>
    </row>
    <row r="33" spans="1:29" ht="26.1" customHeight="1" x14ac:dyDescent="0.2">
      <c r="A33" s="114"/>
      <c r="B33" s="115"/>
      <c r="C33" s="115"/>
      <c r="D33" s="115"/>
      <c r="E33" s="115"/>
      <c r="F33" s="115"/>
      <c r="G33" s="115"/>
      <c r="H33" s="115"/>
      <c r="I33" s="115"/>
      <c r="J33" s="115"/>
      <c r="K33" s="118"/>
      <c r="L33" s="3"/>
      <c r="M33" s="3"/>
      <c r="N33" s="3"/>
      <c r="O33" s="3"/>
      <c r="P33" s="3"/>
      <c r="Q33" s="3"/>
      <c r="R33" s="3"/>
      <c r="S33" s="3"/>
      <c r="T33" s="3"/>
      <c r="U33" s="3"/>
      <c r="V33" s="3"/>
      <c r="W33" s="3"/>
      <c r="X33" s="3"/>
      <c r="Y33" s="3"/>
      <c r="Z33" s="3"/>
      <c r="AA33" s="3"/>
      <c r="AB33" s="3"/>
      <c r="AC33" s="3"/>
    </row>
    <row r="34" spans="1:29" ht="26.1" customHeight="1" x14ac:dyDescent="0.2">
      <c r="A34" s="114"/>
      <c r="B34" s="115"/>
      <c r="C34" s="115"/>
      <c r="D34" s="115"/>
      <c r="E34" s="115"/>
      <c r="F34" s="115"/>
      <c r="G34" s="115"/>
      <c r="H34" s="115"/>
      <c r="I34" s="115"/>
      <c r="J34" s="115"/>
      <c r="K34" s="118"/>
      <c r="L34" s="3"/>
      <c r="M34" s="3"/>
      <c r="N34" s="3"/>
      <c r="O34" s="3"/>
      <c r="P34" s="3"/>
      <c r="Q34" s="3"/>
      <c r="R34" s="3"/>
      <c r="S34" s="3"/>
      <c r="T34" s="3"/>
      <c r="U34" s="3"/>
      <c r="V34" s="3"/>
      <c r="W34" s="3"/>
      <c r="X34" s="3"/>
      <c r="Y34" s="3"/>
      <c r="Z34" s="3"/>
      <c r="AA34" s="3"/>
      <c r="AB34" s="3"/>
      <c r="AC34" s="3"/>
    </row>
    <row r="35" spans="1:29" ht="26.1" customHeight="1" x14ac:dyDescent="0.2">
      <c r="A35" s="114"/>
      <c r="B35" s="115"/>
      <c r="C35" s="115"/>
      <c r="D35" s="115"/>
      <c r="E35" s="115"/>
      <c r="F35" s="115"/>
      <c r="G35" s="115"/>
      <c r="H35" s="115"/>
      <c r="I35" s="115"/>
      <c r="J35" s="115"/>
      <c r="K35" s="118"/>
      <c r="L35" s="3"/>
      <c r="M35" s="3"/>
      <c r="N35" s="3"/>
      <c r="O35" s="3"/>
      <c r="P35" s="3"/>
      <c r="Q35" s="3"/>
      <c r="R35" s="3"/>
      <c r="S35" s="3"/>
      <c r="T35" s="3"/>
      <c r="U35" s="3"/>
      <c r="V35" s="3"/>
      <c r="W35" s="3"/>
      <c r="X35" s="3"/>
      <c r="Y35" s="3"/>
      <c r="Z35" s="3"/>
      <c r="AA35" s="3"/>
      <c r="AB35" s="3"/>
      <c r="AC35" s="3"/>
    </row>
    <row r="36" spans="1:29" ht="26.1" customHeight="1" x14ac:dyDescent="0.2">
      <c r="A36" s="114"/>
      <c r="B36" s="115"/>
      <c r="C36" s="115"/>
      <c r="D36" s="115"/>
      <c r="E36" s="115"/>
      <c r="F36" s="115"/>
      <c r="G36" s="115"/>
      <c r="H36" s="115"/>
      <c r="I36" s="115"/>
      <c r="J36" s="115"/>
      <c r="K36" s="118"/>
      <c r="L36" s="3"/>
      <c r="M36" s="3"/>
      <c r="N36" s="3"/>
      <c r="O36" s="3"/>
      <c r="P36" s="3"/>
      <c r="Q36" s="3"/>
      <c r="R36" s="3"/>
      <c r="S36" s="3"/>
      <c r="T36" s="3"/>
      <c r="U36" s="3"/>
      <c r="V36" s="3"/>
      <c r="W36" s="3"/>
      <c r="X36" s="3"/>
      <c r="Y36" s="3"/>
      <c r="Z36" s="3"/>
      <c r="AA36" s="3"/>
      <c r="AB36" s="3"/>
      <c r="AC36" s="3"/>
    </row>
    <row r="37" spans="1:29" ht="26.1" customHeight="1" x14ac:dyDescent="0.2">
      <c r="A37" s="114"/>
      <c r="B37" s="115"/>
      <c r="C37" s="115"/>
      <c r="D37" s="115"/>
      <c r="E37" s="115"/>
      <c r="F37" s="115"/>
      <c r="G37" s="115"/>
      <c r="H37" s="115"/>
      <c r="I37" s="115"/>
      <c r="J37" s="115"/>
      <c r="K37" s="118"/>
      <c r="L37" s="3"/>
      <c r="M37" s="3"/>
      <c r="N37" s="3"/>
      <c r="O37" s="3"/>
      <c r="P37" s="3"/>
      <c r="Q37" s="3"/>
      <c r="R37" s="3"/>
      <c r="S37" s="3"/>
      <c r="T37" s="3"/>
      <c r="U37" s="3"/>
      <c r="V37" s="3"/>
      <c r="W37" s="3"/>
      <c r="X37" s="3"/>
      <c r="Y37" s="3"/>
      <c r="Z37" s="3"/>
      <c r="AA37" s="3"/>
      <c r="AB37" s="3"/>
      <c r="AC37" s="3"/>
    </row>
    <row r="38" spans="1:29" ht="26.1" customHeight="1" x14ac:dyDescent="0.2">
      <c r="A38" s="114"/>
      <c r="B38" s="115"/>
      <c r="C38" s="115"/>
      <c r="D38" s="115"/>
      <c r="E38" s="115"/>
      <c r="F38" s="115"/>
      <c r="G38" s="115"/>
      <c r="H38" s="115"/>
      <c r="I38" s="115"/>
      <c r="J38" s="115"/>
      <c r="K38" s="118"/>
      <c r="L38" s="3"/>
      <c r="M38" s="3"/>
      <c r="N38" s="3"/>
      <c r="O38" s="3"/>
      <c r="P38" s="3"/>
      <c r="Q38" s="3"/>
      <c r="R38" s="3"/>
      <c r="S38" s="3"/>
      <c r="T38" s="3"/>
      <c r="U38" s="3"/>
      <c r="V38" s="3"/>
      <c r="W38" s="3"/>
      <c r="X38" s="3"/>
      <c r="Y38" s="3"/>
      <c r="Z38" s="3"/>
      <c r="AA38" s="3"/>
      <c r="AB38" s="3"/>
      <c r="AC38" s="3"/>
    </row>
    <row r="39" spans="1:29" ht="26.1" customHeight="1" x14ac:dyDescent="0.2">
      <c r="A39" s="114"/>
      <c r="B39" s="115"/>
      <c r="C39" s="115"/>
      <c r="D39" s="115"/>
      <c r="E39" s="115"/>
      <c r="F39" s="115"/>
      <c r="G39" s="115"/>
      <c r="H39" s="115"/>
      <c r="I39" s="115"/>
      <c r="J39" s="115"/>
      <c r="K39" s="118"/>
      <c r="L39" s="3"/>
      <c r="M39" s="3"/>
      <c r="N39" s="3"/>
      <c r="O39" s="3"/>
      <c r="P39" s="3"/>
      <c r="Q39" s="3"/>
      <c r="R39" s="3"/>
      <c r="S39" s="3"/>
      <c r="T39" s="3"/>
      <c r="U39" s="3"/>
      <c r="V39" s="3"/>
      <c r="W39" s="3"/>
      <c r="X39" s="3"/>
      <c r="Y39" s="3"/>
      <c r="Z39" s="3"/>
      <c r="AA39" s="3"/>
      <c r="AB39" s="3"/>
      <c r="AC39" s="3"/>
    </row>
    <row r="40" spans="1:29" ht="26.1" customHeight="1" x14ac:dyDescent="0.2">
      <c r="A40" s="114"/>
      <c r="B40" s="115"/>
      <c r="C40" s="115"/>
      <c r="D40" s="115"/>
      <c r="E40" s="115"/>
      <c r="F40" s="115"/>
      <c r="G40" s="115"/>
      <c r="H40" s="115"/>
      <c r="I40" s="115"/>
      <c r="J40" s="115"/>
      <c r="K40" s="118"/>
      <c r="L40" s="3"/>
      <c r="M40" s="3"/>
      <c r="N40" s="3"/>
      <c r="O40" s="3"/>
      <c r="P40" s="3"/>
      <c r="Q40" s="3"/>
      <c r="R40" s="3"/>
      <c r="S40" s="3"/>
      <c r="T40" s="3"/>
      <c r="U40" s="3"/>
      <c r="V40" s="3"/>
      <c r="W40" s="3"/>
      <c r="X40" s="3"/>
      <c r="Y40" s="3"/>
      <c r="Z40" s="3"/>
      <c r="AA40" s="3"/>
      <c r="AB40" s="3"/>
      <c r="AC40" s="3"/>
    </row>
    <row r="41" spans="1:29" ht="26.1" customHeight="1" x14ac:dyDescent="0.2">
      <c r="A41" s="114"/>
      <c r="B41" s="115"/>
      <c r="C41" s="115"/>
      <c r="D41" s="115"/>
      <c r="E41" s="115"/>
      <c r="F41" s="115"/>
      <c r="G41" s="115"/>
      <c r="H41" s="115"/>
      <c r="I41" s="115"/>
      <c r="J41" s="115"/>
      <c r="K41" s="118"/>
      <c r="L41" s="3"/>
      <c r="M41" s="3"/>
      <c r="N41" s="3"/>
      <c r="O41" s="3"/>
      <c r="P41" s="3"/>
      <c r="Q41" s="3"/>
      <c r="R41" s="3"/>
      <c r="S41" s="3"/>
      <c r="T41" s="3"/>
      <c r="U41" s="3"/>
      <c r="V41" s="3"/>
      <c r="W41" s="3"/>
      <c r="X41" s="3"/>
      <c r="Y41" s="3"/>
      <c r="Z41" s="3"/>
      <c r="AA41" s="3"/>
      <c r="AB41" s="3"/>
      <c r="AC41" s="3"/>
    </row>
    <row r="42" spans="1:29" ht="26.1" customHeight="1" x14ac:dyDescent="0.2">
      <c r="A42" s="114"/>
      <c r="B42" s="115"/>
      <c r="C42" s="115"/>
      <c r="D42" s="115"/>
      <c r="E42" s="115"/>
      <c r="F42" s="115"/>
      <c r="G42" s="115"/>
      <c r="H42" s="115"/>
      <c r="I42" s="115"/>
      <c r="J42" s="115"/>
      <c r="K42" s="118"/>
      <c r="L42" s="3"/>
      <c r="M42" s="3"/>
      <c r="N42" s="3"/>
      <c r="O42" s="3"/>
      <c r="P42" s="3"/>
      <c r="Q42" s="3"/>
      <c r="R42" s="3"/>
      <c r="S42" s="3"/>
      <c r="T42" s="3"/>
      <c r="U42" s="3"/>
      <c r="V42" s="3"/>
      <c r="W42" s="3"/>
      <c r="X42" s="3"/>
      <c r="Y42" s="3"/>
      <c r="Z42" s="3"/>
      <c r="AA42" s="3"/>
      <c r="AB42" s="3"/>
      <c r="AC42" s="3"/>
    </row>
    <row r="43" spans="1:29" ht="26.1" customHeight="1" thickBot="1" x14ac:dyDescent="0.25">
      <c r="A43" s="116"/>
      <c r="B43" s="117"/>
      <c r="C43" s="117"/>
      <c r="D43" s="117"/>
      <c r="E43" s="117"/>
      <c r="F43" s="117"/>
      <c r="G43" s="117"/>
      <c r="H43" s="117"/>
      <c r="I43" s="117"/>
      <c r="J43" s="117"/>
      <c r="K43" s="119"/>
      <c r="L43" s="3"/>
      <c r="M43" s="3"/>
      <c r="N43" s="3"/>
      <c r="O43" s="3"/>
      <c r="P43" s="3"/>
      <c r="Q43" s="3"/>
      <c r="R43" s="3"/>
      <c r="S43" s="3"/>
      <c r="T43" s="3"/>
      <c r="U43" s="3"/>
      <c r="V43" s="3"/>
      <c r="W43" s="3"/>
      <c r="X43" s="3"/>
      <c r="Y43" s="3"/>
      <c r="Z43" s="3"/>
      <c r="AA43" s="3"/>
      <c r="AB43" s="3"/>
      <c r="AC43" s="3"/>
    </row>
    <row r="44" spans="1:29" ht="26.1" customHeight="1" thickBot="1" x14ac:dyDescent="0.25">
      <c r="A44" s="35"/>
      <c r="B44" s="35"/>
      <c r="C44" s="35"/>
      <c r="D44" s="35"/>
      <c r="E44" s="35"/>
      <c r="F44" s="35"/>
      <c r="G44" s="35"/>
      <c r="H44" s="35"/>
      <c r="I44" s="35"/>
      <c r="J44" s="35"/>
      <c r="K44" s="35"/>
      <c r="L44" s="3"/>
      <c r="M44" s="3"/>
      <c r="N44" s="3"/>
      <c r="O44" s="3"/>
      <c r="P44" s="3"/>
      <c r="Q44" s="3"/>
      <c r="R44" s="3"/>
      <c r="S44" s="3"/>
      <c r="T44" s="3"/>
      <c r="U44" s="3"/>
      <c r="V44" s="3"/>
      <c r="W44" s="3"/>
      <c r="X44" s="3"/>
      <c r="Y44" s="3"/>
      <c r="Z44" s="3"/>
      <c r="AA44" s="3"/>
      <c r="AB44" s="3"/>
      <c r="AC44" s="3"/>
    </row>
    <row r="45" spans="1:29" ht="51.95" customHeight="1" thickBot="1" x14ac:dyDescent="0.25">
      <c r="A45" s="102" t="s">
        <v>191</v>
      </c>
      <c r="B45" s="103"/>
      <c r="C45" s="103"/>
      <c r="D45" s="103"/>
      <c r="E45" s="103"/>
      <c r="F45" s="103"/>
      <c r="G45" s="103"/>
      <c r="H45" s="103"/>
      <c r="I45" s="103"/>
      <c r="J45" s="103"/>
      <c r="K45" s="104"/>
      <c r="L45" s="3"/>
      <c r="M45" s="3"/>
      <c r="N45" s="3"/>
      <c r="O45" s="3"/>
      <c r="P45" s="3"/>
      <c r="Q45" s="3"/>
      <c r="R45" s="3"/>
      <c r="S45" s="3"/>
      <c r="T45" s="3"/>
      <c r="U45" s="3"/>
      <c r="V45" s="3"/>
      <c r="W45" s="3"/>
      <c r="X45" s="3"/>
      <c r="Y45" s="3"/>
      <c r="Z45" s="3"/>
      <c r="AA45" s="3"/>
      <c r="AB45" s="3"/>
      <c r="AC45" s="3"/>
    </row>
    <row r="46" spans="1:29" ht="26.1" customHeight="1" thickBot="1" x14ac:dyDescent="0.25">
      <c r="A46" s="120" t="s">
        <v>189</v>
      </c>
      <c r="B46" s="121"/>
      <c r="C46" s="123" t="s">
        <v>188</v>
      </c>
      <c r="D46" s="122"/>
      <c r="E46" s="122"/>
      <c r="F46" s="124"/>
      <c r="G46" s="105" t="s">
        <v>190</v>
      </c>
      <c r="H46" s="106"/>
      <c r="I46" s="106"/>
      <c r="J46" s="106"/>
      <c r="K46" s="107"/>
      <c r="L46" s="3"/>
      <c r="M46" s="3"/>
      <c r="N46" s="3"/>
      <c r="O46" s="3"/>
      <c r="P46" s="3"/>
      <c r="Q46" s="3"/>
      <c r="R46" s="3"/>
      <c r="S46" s="3"/>
      <c r="T46" s="3"/>
      <c r="U46" s="3"/>
      <c r="V46" s="3"/>
      <c r="W46" s="3"/>
      <c r="X46" s="3"/>
      <c r="Y46" s="3"/>
      <c r="Z46" s="3"/>
      <c r="AA46" s="3"/>
      <c r="AB46" s="3"/>
      <c r="AC46" s="3"/>
    </row>
    <row r="47" spans="1:29" ht="26.1" customHeight="1" x14ac:dyDescent="0.2">
      <c r="A47" s="92"/>
      <c r="B47" s="93"/>
      <c r="C47" s="96"/>
      <c r="D47" s="97"/>
      <c r="E47" s="97"/>
      <c r="F47" s="98"/>
      <c r="G47" s="108"/>
      <c r="H47" s="108"/>
      <c r="I47" s="108"/>
      <c r="J47" s="108"/>
      <c r="K47" s="109"/>
      <c r="L47" s="3"/>
      <c r="M47" s="3"/>
      <c r="N47" s="3"/>
      <c r="O47" s="3"/>
      <c r="P47" s="3"/>
      <c r="Q47" s="3"/>
      <c r="R47" s="3"/>
      <c r="S47" s="3"/>
      <c r="T47" s="3"/>
      <c r="U47" s="3"/>
      <c r="V47" s="3"/>
      <c r="W47" s="3"/>
      <c r="X47" s="3"/>
      <c r="Y47" s="3"/>
      <c r="Z47" s="3"/>
      <c r="AA47" s="3"/>
      <c r="AB47" s="3"/>
      <c r="AC47" s="3"/>
    </row>
    <row r="48" spans="1:29" ht="26.1" customHeight="1" x14ac:dyDescent="0.2">
      <c r="A48" s="92"/>
      <c r="B48" s="93"/>
      <c r="C48" s="96"/>
      <c r="D48" s="97"/>
      <c r="E48" s="97"/>
      <c r="F48" s="98"/>
      <c r="G48" s="110"/>
      <c r="H48" s="110"/>
      <c r="I48" s="110"/>
      <c r="J48" s="110"/>
      <c r="K48" s="111"/>
      <c r="L48" s="3"/>
      <c r="M48" s="3"/>
      <c r="N48" s="3"/>
      <c r="O48" s="3"/>
      <c r="P48" s="3"/>
      <c r="Q48" s="3"/>
      <c r="R48" s="3"/>
      <c r="S48" s="3"/>
      <c r="T48" s="3"/>
      <c r="U48" s="3"/>
      <c r="V48" s="3"/>
      <c r="W48" s="3"/>
      <c r="X48" s="3"/>
      <c r="Y48" s="3"/>
      <c r="Z48" s="3"/>
      <c r="AA48" s="3"/>
      <c r="AB48" s="3"/>
      <c r="AC48" s="3"/>
    </row>
    <row r="49" spans="1:29" ht="26.1" customHeight="1" x14ac:dyDescent="0.2">
      <c r="A49" s="92"/>
      <c r="B49" s="93"/>
      <c r="C49" s="96"/>
      <c r="D49" s="97"/>
      <c r="E49" s="97"/>
      <c r="F49" s="98"/>
      <c r="G49" s="110"/>
      <c r="H49" s="110"/>
      <c r="I49" s="110"/>
      <c r="J49" s="110"/>
      <c r="K49" s="111"/>
      <c r="L49" s="3"/>
      <c r="M49" s="3"/>
      <c r="N49" s="3"/>
      <c r="O49" s="3"/>
      <c r="P49" s="3"/>
      <c r="Q49" s="3"/>
      <c r="R49" s="3"/>
      <c r="S49" s="3"/>
      <c r="T49" s="3"/>
      <c r="U49" s="3"/>
      <c r="V49" s="3"/>
      <c r="W49" s="3"/>
      <c r="X49" s="3"/>
      <c r="Y49" s="3"/>
      <c r="Z49" s="3"/>
      <c r="AA49" s="3"/>
      <c r="AB49" s="3"/>
      <c r="AC49" s="3"/>
    </row>
    <row r="50" spans="1:29" ht="26.1" customHeight="1" x14ac:dyDescent="0.2">
      <c r="A50" s="92"/>
      <c r="B50" s="93"/>
      <c r="C50" s="96"/>
      <c r="D50" s="97"/>
      <c r="E50" s="97"/>
      <c r="F50" s="98"/>
      <c r="G50" s="110"/>
      <c r="H50" s="110"/>
      <c r="I50" s="110"/>
      <c r="J50" s="110"/>
      <c r="K50" s="111"/>
      <c r="L50" s="3"/>
      <c r="M50" s="3"/>
      <c r="N50" s="3"/>
      <c r="O50" s="3"/>
      <c r="P50" s="3"/>
      <c r="Q50" s="3"/>
      <c r="R50" s="3"/>
      <c r="S50" s="3"/>
      <c r="T50" s="3"/>
      <c r="U50" s="3"/>
      <c r="V50" s="3"/>
      <c r="W50" s="3"/>
      <c r="X50" s="3"/>
      <c r="Y50" s="3"/>
      <c r="Z50" s="3"/>
      <c r="AA50" s="3"/>
      <c r="AB50" s="3"/>
      <c r="AC50" s="3"/>
    </row>
    <row r="51" spans="1:29" ht="26.1" customHeight="1" x14ac:dyDescent="0.2">
      <c r="A51" s="92"/>
      <c r="B51" s="93"/>
      <c r="C51" s="96"/>
      <c r="D51" s="97"/>
      <c r="E51" s="97"/>
      <c r="F51" s="98"/>
      <c r="G51" s="110"/>
      <c r="H51" s="110"/>
      <c r="I51" s="110"/>
      <c r="J51" s="110"/>
      <c r="K51" s="111"/>
      <c r="L51" s="3"/>
      <c r="M51" s="3"/>
      <c r="N51" s="3"/>
      <c r="O51" s="3"/>
      <c r="P51" s="3"/>
      <c r="Q51" s="3"/>
      <c r="R51" s="3"/>
      <c r="S51" s="3"/>
      <c r="T51" s="3"/>
      <c r="U51" s="3"/>
      <c r="V51" s="3"/>
      <c r="W51" s="3"/>
      <c r="X51" s="3"/>
      <c r="Y51" s="3"/>
      <c r="Z51" s="3"/>
      <c r="AA51" s="3"/>
      <c r="AB51" s="3"/>
      <c r="AC51" s="3"/>
    </row>
    <row r="52" spans="1:29" ht="26.1" customHeight="1" x14ac:dyDescent="0.2">
      <c r="A52" s="92"/>
      <c r="B52" s="93"/>
      <c r="C52" s="96"/>
      <c r="D52" s="97"/>
      <c r="E52" s="97"/>
      <c r="F52" s="98"/>
      <c r="G52" s="110"/>
      <c r="H52" s="110"/>
      <c r="I52" s="110"/>
      <c r="J52" s="110"/>
      <c r="K52" s="111"/>
      <c r="L52" s="3"/>
      <c r="M52" s="3"/>
      <c r="N52" s="3"/>
      <c r="O52" s="3"/>
      <c r="P52" s="3"/>
      <c r="Q52" s="3"/>
      <c r="R52" s="3"/>
      <c r="S52" s="3"/>
      <c r="T52" s="3"/>
      <c r="U52" s="3"/>
      <c r="V52" s="3"/>
      <c r="W52" s="3"/>
      <c r="X52" s="3"/>
      <c r="Y52" s="3"/>
      <c r="Z52" s="3"/>
      <c r="AA52" s="3"/>
      <c r="AB52" s="3"/>
      <c r="AC52" s="3"/>
    </row>
    <row r="53" spans="1:29" ht="26.1" customHeight="1" x14ac:dyDescent="0.2">
      <c r="A53" s="92"/>
      <c r="B53" s="93"/>
      <c r="C53" s="96"/>
      <c r="D53" s="97"/>
      <c r="E53" s="97"/>
      <c r="F53" s="98"/>
      <c r="G53" s="110"/>
      <c r="H53" s="110"/>
      <c r="I53" s="110"/>
      <c r="J53" s="110"/>
      <c r="K53" s="111"/>
      <c r="L53" s="3"/>
      <c r="M53" s="3"/>
      <c r="N53" s="3"/>
      <c r="O53" s="3"/>
      <c r="P53" s="3"/>
      <c r="Q53" s="3"/>
      <c r="R53" s="3"/>
      <c r="S53" s="3"/>
      <c r="T53" s="3"/>
      <c r="U53" s="3"/>
      <c r="V53" s="3"/>
      <c r="W53" s="3"/>
      <c r="X53" s="3"/>
      <c r="Y53" s="3"/>
      <c r="Z53" s="3"/>
      <c r="AA53" s="3"/>
      <c r="AB53" s="3"/>
      <c r="AC53" s="3"/>
    </row>
    <row r="54" spans="1:29" ht="26.1" customHeight="1" x14ac:dyDescent="0.2">
      <c r="A54" s="92"/>
      <c r="B54" s="93"/>
      <c r="C54" s="96"/>
      <c r="D54" s="97"/>
      <c r="E54" s="97"/>
      <c r="F54" s="98"/>
      <c r="G54" s="110"/>
      <c r="H54" s="110"/>
      <c r="I54" s="110"/>
      <c r="J54" s="110"/>
      <c r="K54" s="111"/>
      <c r="L54" s="3"/>
      <c r="M54" s="3"/>
      <c r="N54" s="3"/>
      <c r="O54" s="3"/>
      <c r="P54" s="3"/>
      <c r="Q54" s="3"/>
      <c r="R54" s="3"/>
      <c r="S54" s="3"/>
      <c r="T54" s="3"/>
      <c r="U54" s="3"/>
      <c r="V54" s="3"/>
      <c r="W54" s="3"/>
      <c r="X54" s="3"/>
      <c r="Y54" s="3"/>
      <c r="Z54" s="3"/>
      <c r="AA54" s="3"/>
      <c r="AB54" s="3"/>
      <c r="AC54" s="3"/>
    </row>
    <row r="55" spans="1:29" ht="26.1" customHeight="1" x14ac:dyDescent="0.2">
      <c r="A55" s="92"/>
      <c r="B55" s="93"/>
      <c r="C55" s="96"/>
      <c r="D55" s="97"/>
      <c r="E55" s="97"/>
      <c r="F55" s="98"/>
      <c r="G55" s="110"/>
      <c r="H55" s="110"/>
      <c r="I55" s="110"/>
      <c r="J55" s="110"/>
      <c r="K55" s="111"/>
      <c r="L55" s="3"/>
      <c r="M55" s="3"/>
      <c r="N55" s="3"/>
      <c r="O55" s="3"/>
      <c r="P55" s="3"/>
      <c r="Q55" s="3"/>
      <c r="R55" s="3"/>
      <c r="S55" s="3"/>
      <c r="T55" s="3"/>
      <c r="U55" s="3"/>
      <c r="V55" s="3"/>
      <c r="W55" s="3"/>
      <c r="X55" s="3"/>
      <c r="Y55" s="3"/>
      <c r="Z55" s="3"/>
      <c r="AA55" s="3"/>
      <c r="AB55" s="3"/>
      <c r="AC55" s="3"/>
    </row>
    <row r="56" spans="1:29" ht="26.1" customHeight="1" thickBot="1" x14ac:dyDescent="0.25">
      <c r="A56" s="94"/>
      <c r="B56" s="95"/>
      <c r="C56" s="99"/>
      <c r="D56" s="100"/>
      <c r="E56" s="100"/>
      <c r="F56" s="101"/>
      <c r="G56" s="112"/>
      <c r="H56" s="112"/>
      <c r="I56" s="112"/>
      <c r="J56" s="112"/>
      <c r="K56" s="113"/>
      <c r="L56" s="3"/>
      <c r="M56" s="3"/>
      <c r="N56" s="3"/>
      <c r="O56" s="3"/>
      <c r="P56" s="3"/>
      <c r="Q56" s="3"/>
      <c r="R56" s="3"/>
      <c r="S56" s="3"/>
      <c r="T56" s="3"/>
      <c r="U56" s="3"/>
      <c r="V56" s="3"/>
      <c r="W56" s="3"/>
      <c r="X56" s="3"/>
      <c r="Y56" s="3"/>
      <c r="Z56" s="3"/>
      <c r="AA56" s="3"/>
      <c r="AB56" s="3"/>
      <c r="AC56" s="3"/>
    </row>
    <row r="57" spans="1:29" ht="23.25" customHeight="1" x14ac:dyDescent="0.2">
      <c r="A57" s="54"/>
      <c r="B57" s="54"/>
      <c r="C57" s="55"/>
      <c r="D57" s="55"/>
      <c r="E57" s="55"/>
      <c r="F57" s="55"/>
      <c r="G57" s="55"/>
      <c r="H57" s="55"/>
      <c r="I57" s="55"/>
      <c r="J57" s="55"/>
      <c r="K57" s="3"/>
      <c r="L57" s="3"/>
      <c r="M57" s="3"/>
      <c r="N57" s="3"/>
      <c r="O57" s="3"/>
      <c r="P57" s="3"/>
      <c r="Q57" s="3"/>
      <c r="R57" s="3"/>
      <c r="S57" s="3"/>
      <c r="T57" s="3"/>
      <c r="U57" s="3"/>
      <c r="V57" s="3"/>
      <c r="W57" s="3"/>
      <c r="X57" s="3"/>
      <c r="Y57" s="3"/>
      <c r="Z57" s="3"/>
      <c r="AA57" s="3"/>
      <c r="AB57" s="3"/>
      <c r="AC57" s="3"/>
    </row>
    <row r="58" spans="1:29" ht="23.25" customHeight="1" x14ac:dyDescent="0.2">
      <c r="A58" s="54"/>
      <c r="B58" s="54"/>
      <c r="C58" s="55"/>
      <c r="D58" s="55"/>
      <c r="E58" s="55"/>
      <c r="F58" s="55"/>
      <c r="G58" s="55"/>
      <c r="H58" s="55"/>
      <c r="I58" s="55"/>
      <c r="J58" s="55"/>
      <c r="K58" s="3"/>
      <c r="L58" s="3"/>
      <c r="M58" s="3"/>
      <c r="N58" s="3"/>
      <c r="O58" s="3"/>
      <c r="P58" s="3"/>
      <c r="Q58" s="3"/>
      <c r="R58" s="3"/>
      <c r="S58" s="3"/>
      <c r="T58" s="3"/>
      <c r="U58" s="3"/>
      <c r="V58" s="3"/>
      <c r="W58" s="3"/>
      <c r="X58" s="3"/>
      <c r="Y58" s="3"/>
      <c r="Z58" s="3"/>
      <c r="AA58" s="3"/>
      <c r="AB58" s="3"/>
      <c r="AC58" s="3"/>
    </row>
    <row r="59" spans="1:29" ht="23.25" customHeight="1" x14ac:dyDescent="0.2">
      <c r="A59" s="54"/>
      <c r="B59" s="54"/>
      <c r="C59" s="55"/>
      <c r="D59" s="55"/>
      <c r="E59" s="55"/>
      <c r="F59" s="55"/>
      <c r="G59" s="55"/>
      <c r="H59" s="55"/>
      <c r="I59" s="55"/>
      <c r="J59" s="55"/>
      <c r="K59" s="3"/>
      <c r="L59" s="3"/>
      <c r="M59" s="3"/>
      <c r="N59" s="3"/>
      <c r="O59" s="3"/>
      <c r="P59" s="3"/>
      <c r="Q59" s="3"/>
      <c r="R59" s="3"/>
      <c r="S59" s="3"/>
      <c r="T59" s="3"/>
      <c r="U59" s="3"/>
      <c r="V59" s="3"/>
      <c r="W59" s="3"/>
      <c r="X59" s="3"/>
      <c r="Y59" s="3"/>
      <c r="Z59" s="3"/>
      <c r="AA59" s="3"/>
      <c r="AB59" s="3"/>
      <c r="AC59" s="3"/>
    </row>
    <row r="60" spans="1:29" x14ac:dyDescent="0.2">
      <c r="A60" s="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spans="1:29" x14ac:dyDescent="0.2">
      <c r="A61" s="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spans="1:29" x14ac:dyDescent="0.2">
      <c r="A62" s="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spans="1:29" x14ac:dyDescent="0.2">
      <c r="A63" s="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spans="1:29" x14ac:dyDescent="0.2">
      <c r="A64" s="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spans="1:29" x14ac:dyDescent="0.2">
      <c r="A65" s="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spans="1:29" x14ac:dyDescent="0.2">
      <c r="A66" s="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spans="1:29" x14ac:dyDescent="0.2">
      <c r="A67" s="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spans="1:29" x14ac:dyDescent="0.2">
      <c r="A68" s="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spans="1:29" x14ac:dyDescent="0.2">
      <c r="A69" s="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spans="1:29" x14ac:dyDescent="0.2">
      <c r="A70" s="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spans="1:29" x14ac:dyDescent="0.2">
      <c r="A71" s="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spans="1:29" x14ac:dyDescent="0.2">
      <c r="A72" s="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spans="1:29" x14ac:dyDescent="0.2">
      <c r="A73" s="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spans="1:29" x14ac:dyDescent="0.2">
      <c r="A74" s="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spans="1:29" x14ac:dyDescent="0.2">
      <c r="A75" s="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spans="1:29" x14ac:dyDescent="0.2">
      <c r="A76" s="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spans="1:29" x14ac:dyDescent="0.2">
      <c r="A77" s="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spans="1:29" x14ac:dyDescent="0.2">
      <c r="A78" s="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spans="1:29" x14ac:dyDescent="0.2">
      <c r="A79" s="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spans="1:29" x14ac:dyDescent="0.2">
      <c r="A80" s="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x14ac:dyDescent="0.2">
      <c r="A81" s="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x14ac:dyDescent="0.2">
      <c r="A82" s="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spans="1:29" x14ac:dyDescent="0.2">
      <c r="A83" s="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spans="1:29" x14ac:dyDescent="0.2">
      <c r="A84" s="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spans="1:29" x14ac:dyDescent="0.2">
      <c r="A85" s="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spans="1:29" x14ac:dyDescent="0.2">
      <c r="A86" s="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spans="1:29" x14ac:dyDescent="0.2">
      <c r="A87" s="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spans="1:29" x14ac:dyDescent="0.2">
      <c r="A88" s="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spans="1:29" x14ac:dyDescent="0.2">
      <c r="A89" s="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spans="1:29" x14ac:dyDescent="0.2">
      <c r="A90" s="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spans="1:29" x14ac:dyDescent="0.2">
      <c r="A91" s="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spans="1:29" x14ac:dyDescent="0.2">
      <c r="A92" s="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spans="1:29" x14ac:dyDescent="0.2">
      <c r="A93" s="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spans="1:29" x14ac:dyDescent="0.2">
      <c r="A94" s="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spans="1:29" x14ac:dyDescent="0.2">
      <c r="A95" s="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spans="1:29" x14ac:dyDescent="0.2">
      <c r="A96" s="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spans="1:29" x14ac:dyDescent="0.2">
      <c r="A97" s="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spans="1:29" x14ac:dyDescent="0.2">
      <c r="A98" s="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spans="1:29" x14ac:dyDescent="0.2">
      <c r="A99" s="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spans="1:29" x14ac:dyDescent="0.2">
      <c r="A100" s="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spans="1:29" x14ac:dyDescent="0.2">
      <c r="A101" s="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spans="1:29" x14ac:dyDescent="0.2">
      <c r="A102" s="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spans="1:29" x14ac:dyDescent="0.2">
      <c r="A103" s="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spans="1:29" x14ac:dyDescent="0.2">
      <c r="A104" s="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spans="1:29" x14ac:dyDescent="0.2">
      <c r="A105" s="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spans="1:29" x14ac:dyDescent="0.2">
      <c r="A106" s="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spans="1:29" x14ac:dyDescent="0.2">
      <c r="A107" s="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spans="1:29" x14ac:dyDescent="0.2">
      <c r="A108" s="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spans="1:29" x14ac:dyDescent="0.2">
      <c r="A109" s="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spans="1:29" x14ac:dyDescent="0.2">
      <c r="A110" s="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spans="1:29" x14ac:dyDescent="0.2">
      <c r="A111" s="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spans="1:29" x14ac:dyDescent="0.2">
      <c r="A112" s="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spans="1:29" x14ac:dyDescent="0.2">
      <c r="A113" s="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spans="1:29" x14ac:dyDescent="0.2">
      <c r="A114" s="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spans="1:29" x14ac:dyDescent="0.2">
      <c r="A115" s="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spans="1:29" x14ac:dyDescent="0.2">
      <c r="A116" s="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spans="1:29" x14ac:dyDescent="0.2">
      <c r="A117" s="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spans="1:29" x14ac:dyDescent="0.2">
      <c r="A118" s="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spans="1:29" x14ac:dyDescent="0.2">
      <c r="A119" s="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spans="1:29" x14ac:dyDescent="0.2">
      <c r="A120" s="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spans="1:29" x14ac:dyDescent="0.2">
      <c r="A121" s="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spans="1:29" x14ac:dyDescent="0.2">
      <c r="A122" s="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spans="1:29" x14ac:dyDescent="0.2">
      <c r="A123" s="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spans="1:29" x14ac:dyDescent="0.2">
      <c r="A124" s="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spans="1:29" x14ac:dyDescent="0.2">
      <c r="A125" s="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spans="1:29" x14ac:dyDescent="0.2">
      <c r="A126" s="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spans="1:29" x14ac:dyDescent="0.2">
      <c r="A127" s="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spans="1:29" x14ac:dyDescent="0.2">
      <c r="A128" s="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spans="1:29" x14ac:dyDescent="0.2">
      <c r="A129" s="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spans="1:29" x14ac:dyDescent="0.2">
      <c r="A130" s="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spans="1:29" x14ac:dyDescent="0.2">
      <c r="A131" s="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spans="1:29" x14ac:dyDescent="0.2">
      <c r="A132" s="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spans="1:29" x14ac:dyDescent="0.2">
      <c r="A133" s="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spans="1:29" x14ac:dyDescent="0.2">
      <c r="A134" s="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spans="1:29" x14ac:dyDescent="0.2">
      <c r="A135" s="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spans="1:29" x14ac:dyDescent="0.2">
      <c r="A136" s="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spans="1:29" x14ac:dyDescent="0.2">
      <c r="A137" s="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spans="1:29" x14ac:dyDescent="0.2">
      <c r="A138" s="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spans="1:29" x14ac:dyDescent="0.2">
      <c r="A139" s="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spans="1:29" x14ac:dyDescent="0.2">
      <c r="A140" s="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spans="1:29" x14ac:dyDescent="0.2">
      <c r="A141" s="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spans="1:29" x14ac:dyDescent="0.2">
      <c r="A142" s="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spans="1:29" x14ac:dyDescent="0.2">
      <c r="A143" s="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spans="1:29" x14ac:dyDescent="0.2">
      <c r="A144" s="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spans="1:29" x14ac:dyDescent="0.2">
      <c r="A145" s="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spans="1:29" x14ac:dyDescent="0.2">
      <c r="A146" s="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spans="1:29" x14ac:dyDescent="0.2">
      <c r="A147" s="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spans="1:29" x14ac:dyDescent="0.2">
      <c r="A148" s="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spans="1:29" x14ac:dyDescent="0.2">
      <c r="A149" s="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spans="1:29" x14ac:dyDescent="0.2">
      <c r="A150" s="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spans="1:29" x14ac:dyDescent="0.2">
      <c r="A151" s="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spans="1:29" x14ac:dyDescent="0.2">
      <c r="A152" s="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spans="1:29" x14ac:dyDescent="0.2">
      <c r="A153" s="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spans="1:29" x14ac:dyDescent="0.2">
      <c r="A154" s="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spans="1:29" x14ac:dyDescent="0.2">
      <c r="A155" s="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spans="1:29" x14ac:dyDescent="0.2">
      <c r="A156" s="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spans="1:29" x14ac:dyDescent="0.2">
      <c r="A157" s="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spans="1:29" x14ac:dyDescent="0.2">
      <c r="A158" s="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spans="1:29" x14ac:dyDescent="0.2">
      <c r="A159" s="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spans="1:29" x14ac:dyDescent="0.2">
      <c r="A160" s="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spans="1:29" x14ac:dyDescent="0.2">
      <c r="A161" s="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spans="1:29" x14ac:dyDescent="0.2">
      <c r="A162" s="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spans="1:29" x14ac:dyDescent="0.2">
      <c r="A163" s="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spans="1:29" x14ac:dyDescent="0.2">
      <c r="A164" s="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spans="1:29" x14ac:dyDescent="0.2">
      <c r="A165" s="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spans="1:29" x14ac:dyDescent="0.2">
      <c r="A166" s="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spans="1:29" x14ac:dyDescent="0.2">
      <c r="A167" s="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spans="1:29" x14ac:dyDescent="0.2">
      <c r="A168" s="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spans="1:29" x14ac:dyDescent="0.2">
      <c r="A169" s="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spans="1:29" x14ac:dyDescent="0.2">
      <c r="A170" s="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spans="1:29" x14ac:dyDescent="0.2">
      <c r="A171" s="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spans="1:29" x14ac:dyDescent="0.2">
      <c r="A172" s="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spans="1:29" x14ac:dyDescent="0.2">
      <c r="A173" s="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spans="1:29" x14ac:dyDescent="0.2">
      <c r="A174" s="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spans="1:29" x14ac:dyDescent="0.2">
      <c r="A175" s="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spans="1:29" x14ac:dyDescent="0.2">
      <c r="A176" s="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spans="1:29" x14ac:dyDescent="0.2">
      <c r="A177" s="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spans="1:29" x14ac:dyDescent="0.2">
      <c r="A178" s="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spans="1:29" x14ac:dyDescent="0.2">
      <c r="A179" s="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spans="1:29" x14ac:dyDescent="0.2">
      <c r="A180" s="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spans="1:29" x14ac:dyDescent="0.2">
      <c r="A181" s="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spans="1:29" x14ac:dyDescent="0.2">
      <c r="A182" s="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spans="1:29" x14ac:dyDescent="0.2">
      <c r="A183" s="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spans="1:29" x14ac:dyDescent="0.2">
      <c r="A184" s="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spans="1:29" x14ac:dyDescent="0.2">
      <c r="A185" s="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spans="1:29" x14ac:dyDescent="0.2">
      <c r="A186" s="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spans="1:29" x14ac:dyDescent="0.2">
      <c r="A187" s="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spans="1:29" x14ac:dyDescent="0.2">
      <c r="A188" s="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spans="1:29" x14ac:dyDescent="0.2">
      <c r="A189" s="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spans="1:29" x14ac:dyDescent="0.2">
      <c r="A190" s="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spans="1:29" x14ac:dyDescent="0.2">
      <c r="A191" s="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spans="1:29" x14ac:dyDescent="0.2">
      <c r="A192" s="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spans="1:29" x14ac:dyDescent="0.2">
      <c r="A193" s="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spans="1:29" x14ac:dyDescent="0.2">
      <c r="A194" s="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spans="1:29" x14ac:dyDescent="0.2">
      <c r="A195" s="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spans="1:29" x14ac:dyDescent="0.2">
      <c r="A196" s="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spans="1:29" x14ac:dyDescent="0.2">
      <c r="A197" s="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spans="1:29" x14ac:dyDescent="0.2">
      <c r="A198" s="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spans="1:29" x14ac:dyDescent="0.2">
      <c r="A199" s="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spans="1:29" x14ac:dyDescent="0.2">
      <c r="A200" s="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spans="1:29" x14ac:dyDescent="0.2">
      <c r="A201" s="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spans="1:29" x14ac:dyDescent="0.2">
      <c r="A202" s="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spans="1:29" x14ac:dyDescent="0.2">
      <c r="A203" s="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spans="1:29" x14ac:dyDescent="0.2">
      <c r="A204" s="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spans="1:29" x14ac:dyDescent="0.2">
      <c r="A205" s="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spans="1:29" x14ac:dyDescent="0.2">
      <c r="A206" s="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spans="1:29" x14ac:dyDescent="0.2">
      <c r="A207" s="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spans="1:29" x14ac:dyDescent="0.2">
      <c r="A208" s="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spans="1:29" x14ac:dyDescent="0.2">
      <c r="A209" s="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spans="1:29" x14ac:dyDescent="0.2">
      <c r="A210" s="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spans="1:29" x14ac:dyDescent="0.2">
      <c r="A211" s="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spans="1:29" x14ac:dyDescent="0.2">
      <c r="A212" s="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spans="1:29" x14ac:dyDescent="0.2">
      <c r="A213" s="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spans="1:29" x14ac:dyDescent="0.2">
      <c r="A214" s="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spans="1:29" x14ac:dyDescent="0.2">
      <c r="A215" s="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x14ac:dyDescent="0.2">
      <c r="A216" s="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spans="1:29" x14ac:dyDescent="0.2">
      <c r="A217" s="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spans="1:29" x14ac:dyDescent="0.2">
      <c r="A218" s="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spans="1:29" x14ac:dyDescent="0.2">
      <c r="A219" s="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spans="1:29" x14ac:dyDescent="0.2">
      <c r="A220" s="5"/>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spans="1:29" x14ac:dyDescent="0.2">
      <c r="A221" s="5"/>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spans="1:29" x14ac:dyDescent="0.2">
      <c r="A222" s="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spans="1:29" x14ac:dyDescent="0.2">
      <c r="A223" s="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spans="1:29" x14ac:dyDescent="0.2">
      <c r="A224" s="5"/>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spans="1:29" x14ac:dyDescent="0.2">
      <c r="A225" s="5"/>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spans="1:29" x14ac:dyDescent="0.2">
      <c r="A226" s="5"/>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spans="1:29" x14ac:dyDescent="0.2">
      <c r="A227" s="5"/>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spans="1:29" x14ac:dyDescent="0.2">
      <c r="A228" s="5"/>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spans="1:29" x14ac:dyDescent="0.2">
      <c r="A229" s="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spans="1:29" x14ac:dyDescent="0.2">
      <c r="A230" s="5"/>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spans="1:29" x14ac:dyDescent="0.2">
      <c r="A231" s="5"/>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spans="1:29" x14ac:dyDescent="0.2">
      <c r="A232" s="5"/>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spans="1:29" x14ac:dyDescent="0.2">
      <c r="A233" s="5"/>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spans="1:29" x14ac:dyDescent="0.2">
      <c r="A234" s="5"/>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spans="1:29" x14ac:dyDescent="0.2">
      <c r="A235" s="5"/>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spans="1:29" x14ac:dyDescent="0.2">
      <c r="A236" s="5"/>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spans="1:29" x14ac:dyDescent="0.2">
      <c r="A237" s="5"/>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spans="1:29" x14ac:dyDescent="0.2">
      <c r="A238" s="5"/>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spans="1:29" x14ac:dyDescent="0.2">
      <c r="A239" s="5"/>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spans="1:29" x14ac:dyDescent="0.2">
      <c r="A240" s="5"/>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spans="1:29" x14ac:dyDescent="0.2">
      <c r="A241" s="5"/>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spans="1:29" x14ac:dyDescent="0.2">
      <c r="A242" s="5"/>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spans="1:29" x14ac:dyDescent="0.2">
      <c r="A243" s="5"/>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spans="1:29" x14ac:dyDescent="0.2">
      <c r="A244" s="5"/>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spans="1:29" x14ac:dyDescent="0.2">
      <c r="A245" s="5"/>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spans="1:29" x14ac:dyDescent="0.2">
      <c r="A246" s="5"/>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spans="1:29" x14ac:dyDescent="0.2">
      <c r="A247" s="5"/>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spans="1:29" x14ac:dyDescent="0.2">
      <c r="A248" s="5"/>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spans="1:29" x14ac:dyDescent="0.2">
      <c r="A249" s="5"/>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spans="1:29" x14ac:dyDescent="0.2">
      <c r="A250" s="5"/>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spans="1:29" x14ac:dyDescent="0.2">
      <c r="A251" s="5"/>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spans="1:29" x14ac:dyDescent="0.2">
      <c r="A252" s="5"/>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spans="1:29" x14ac:dyDescent="0.2">
      <c r="A253" s="5"/>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spans="1:29" x14ac:dyDescent="0.2">
      <c r="A254" s="5"/>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spans="1:29" x14ac:dyDescent="0.2">
      <c r="A255" s="5"/>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spans="1:29" x14ac:dyDescent="0.2">
      <c r="A256" s="5"/>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spans="1:29" x14ac:dyDescent="0.2">
      <c r="A257" s="5"/>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spans="1:29" x14ac:dyDescent="0.2">
      <c r="A258" s="5"/>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spans="1:29" x14ac:dyDescent="0.2">
      <c r="A259" s="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spans="1:29" x14ac:dyDescent="0.2">
      <c r="A260" s="5"/>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spans="1:29" x14ac:dyDescent="0.2">
      <c r="A261" s="5"/>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spans="1:29" x14ac:dyDescent="0.2">
      <c r="A262" s="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spans="1:29" x14ac:dyDescent="0.2">
      <c r="A263" s="5"/>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spans="1:29" x14ac:dyDescent="0.2">
      <c r="A264" s="5"/>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spans="1:29" x14ac:dyDescent="0.2">
      <c r="A265" s="5"/>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spans="1:29" x14ac:dyDescent="0.2">
      <c r="A266" s="5"/>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spans="1:29" x14ac:dyDescent="0.2">
      <c r="A267" s="5"/>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spans="1:29" x14ac:dyDescent="0.2">
      <c r="A268" s="5"/>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spans="1:29" x14ac:dyDescent="0.2">
      <c r="A269" s="5"/>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spans="1:29" x14ac:dyDescent="0.2">
      <c r="A270" s="5"/>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spans="1:29" x14ac:dyDescent="0.2">
      <c r="A271" s="5"/>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spans="1:29" x14ac:dyDescent="0.2">
      <c r="A272" s="5"/>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spans="1:29" x14ac:dyDescent="0.2">
      <c r="A273" s="5"/>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spans="1:29" x14ac:dyDescent="0.2">
      <c r="A274" s="5"/>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spans="1:29" x14ac:dyDescent="0.2">
      <c r="A275" s="5"/>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spans="1:29" x14ac:dyDescent="0.2">
      <c r="A276" s="5"/>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spans="1:29" x14ac:dyDescent="0.2">
      <c r="A277" s="5"/>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spans="1:29" x14ac:dyDescent="0.2">
      <c r="A278" s="5"/>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spans="1:29" x14ac:dyDescent="0.2">
      <c r="A279" s="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spans="1:29" x14ac:dyDescent="0.2">
      <c r="A280" s="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spans="1:29" x14ac:dyDescent="0.2">
      <c r="A281" s="5"/>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spans="1:29" x14ac:dyDescent="0.2">
      <c r="A282" s="5"/>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spans="1:29" x14ac:dyDescent="0.2">
      <c r="A283" s="5"/>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spans="1:29" x14ac:dyDescent="0.2">
      <c r="A284" s="5"/>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spans="1:29" x14ac:dyDescent="0.2">
      <c r="A285" s="5"/>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spans="1:29" x14ac:dyDescent="0.2">
      <c r="A286" s="5"/>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spans="1:29" x14ac:dyDescent="0.2">
      <c r="A287" s="5"/>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spans="1:29" x14ac:dyDescent="0.2">
      <c r="A288" s="5"/>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spans="1:29" x14ac:dyDescent="0.2">
      <c r="A289" s="5"/>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spans="1:29" x14ac:dyDescent="0.2">
      <c r="A290" s="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spans="1:29" x14ac:dyDescent="0.2">
      <c r="A291" s="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spans="1:29" x14ac:dyDescent="0.2">
      <c r="A292" s="5"/>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spans="1:29" x14ac:dyDescent="0.2">
      <c r="A293" s="5"/>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spans="1:29" x14ac:dyDescent="0.2">
      <c r="A294" s="5"/>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spans="1:29" x14ac:dyDescent="0.2">
      <c r="A295" s="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spans="1:29" x14ac:dyDescent="0.2">
      <c r="A296" s="5"/>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spans="1:29" x14ac:dyDescent="0.2">
      <c r="A297" s="5"/>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spans="1:29" x14ac:dyDescent="0.2">
      <c r="A298" s="5"/>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spans="1:29" x14ac:dyDescent="0.2">
      <c r="A299" s="5"/>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spans="1:29" x14ac:dyDescent="0.2">
      <c r="A300" s="5"/>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x14ac:dyDescent="0.2">
      <c r="A301" s="5"/>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x14ac:dyDescent="0.2">
      <c r="A302" s="5"/>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x14ac:dyDescent="0.2">
      <c r="A303" s="5"/>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x14ac:dyDescent="0.2">
      <c r="A304" s="5"/>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x14ac:dyDescent="0.2">
      <c r="A305" s="5"/>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x14ac:dyDescent="0.2">
      <c r="A306" s="5"/>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x14ac:dyDescent="0.2">
      <c r="A307" s="5"/>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x14ac:dyDescent="0.2">
      <c r="A308" s="5"/>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x14ac:dyDescent="0.2">
      <c r="A309" s="5"/>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x14ac:dyDescent="0.2">
      <c r="A310" s="5"/>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x14ac:dyDescent="0.2">
      <c r="A311" s="5"/>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x14ac:dyDescent="0.2">
      <c r="A312" s="5"/>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x14ac:dyDescent="0.2">
      <c r="A313" s="5"/>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x14ac:dyDescent="0.2">
      <c r="A314" s="5"/>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x14ac:dyDescent="0.2">
      <c r="A315" s="5"/>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x14ac:dyDescent="0.2">
      <c r="A316" s="5"/>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x14ac:dyDescent="0.2">
      <c r="A317" s="5"/>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x14ac:dyDescent="0.2">
      <c r="A318" s="5"/>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x14ac:dyDescent="0.2">
      <c r="A319" s="5"/>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x14ac:dyDescent="0.2">
      <c r="A320" s="5"/>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x14ac:dyDescent="0.2">
      <c r="A321" s="5"/>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x14ac:dyDescent="0.2">
      <c r="A322" s="5"/>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x14ac:dyDescent="0.2">
      <c r="A323" s="5"/>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x14ac:dyDescent="0.2">
      <c r="A324" s="5"/>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x14ac:dyDescent="0.2">
      <c r="A325" s="5"/>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x14ac:dyDescent="0.2">
      <c r="A326" s="5"/>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x14ac:dyDescent="0.2">
      <c r="A327" s="5"/>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x14ac:dyDescent="0.2">
      <c r="A328" s="5"/>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x14ac:dyDescent="0.2">
      <c r="A329" s="5"/>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x14ac:dyDescent="0.2">
      <c r="A330" s="5"/>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x14ac:dyDescent="0.2">
      <c r="A331" s="5"/>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x14ac:dyDescent="0.2">
      <c r="A332" s="5"/>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x14ac:dyDescent="0.2">
      <c r="A333" s="5"/>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x14ac:dyDescent="0.2">
      <c r="A334" s="5"/>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x14ac:dyDescent="0.2">
      <c r="A335" s="5"/>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x14ac:dyDescent="0.2">
      <c r="A336" s="5"/>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x14ac:dyDescent="0.2">
      <c r="A337" s="5"/>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x14ac:dyDescent="0.2">
      <c r="A338" s="5"/>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x14ac:dyDescent="0.2">
      <c r="A339" s="5"/>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x14ac:dyDescent="0.2">
      <c r="A340" s="5"/>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x14ac:dyDescent="0.2">
      <c r="A341" s="5"/>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x14ac:dyDescent="0.2">
      <c r="A342" s="5"/>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x14ac:dyDescent="0.2">
      <c r="A343" s="5"/>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x14ac:dyDescent="0.2">
      <c r="A344" s="5"/>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x14ac:dyDescent="0.2">
      <c r="A345" s="5"/>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x14ac:dyDescent="0.2">
      <c r="A346" s="5"/>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x14ac:dyDescent="0.2">
      <c r="A347" s="5"/>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x14ac:dyDescent="0.2">
      <c r="A348" s="5"/>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x14ac:dyDescent="0.2">
      <c r="A349" s="5"/>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x14ac:dyDescent="0.2">
      <c r="A350" s="5"/>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x14ac:dyDescent="0.2">
      <c r="A351" s="5"/>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x14ac:dyDescent="0.2">
      <c r="A352" s="5"/>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x14ac:dyDescent="0.2">
      <c r="A353" s="5"/>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x14ac:dyDescent="0.2">
      <c r="A354" s="5"/>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x14ac:dyDescent="0.2">
      <c r="A355" s="5"/>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x14ac:dyDescent="0.2">
      <c r="A356" s="5"/>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x14ac:dyDescent="0.2">
      <c r="A357" s="5"/>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x14ac:dyDescent="0.2">
      <c r="A358" s="5"/>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x14ac:dyDescent="0.2">
      <c r="A359" s="5"/>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x14ac:dyDescent="0.2">
      <c r="A360" s="5"/>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x14ac:dyDescent="0.2">
      <c r="A361" s="5"/>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x14ac:dyDescent="0.2">
      <c r="A362" s="5"/>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x14ac:dyDescent="0.2">
      <c r="A363" s="5"/>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x14ac:dyDescent="0.2">
      <c r="A364" s="5"/>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x14ac:dyDescent="0.2">
      <c r="A365" s="5"/>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x14ac:dyDescent="0.2">
      <c r="A366" s="5"/>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x14ac:dyDescent="0.2">
      <c r="A367" s="5"/>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x14ac:dyDescent="0.2">
      <c r="A368" s="5"/>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x14ac:dyDescent="0.2">
      <c r="A369" s="5"/>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x14ac:dyDescent="0.2">
      <c r="A370" s="5"/>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x14ac:dyDescent="0.2">
      <c r="A371" s="5"/>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x14ac:dyDescent="0.2">
      <c r="A372" s="5"/>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x14ac:dyDescent="0.2">
      <c r="A373" s="5"/>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x14ac:dyDescent="0.2">
      <c r="A374" s="5"/>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x14ac:dyDescent="0.2">
      <c r="A375" s="5"/>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x14ac:dyDescent="0.2">
      <c r="A376" s="5"/>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x14ac:dyDescent="0.2">
      <c r="A377" s="5"/>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x14ac:dyDescent="0.2">
      <c r="A378" s="5"/>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x14ac:dyDescent="0.2">
      <c r="A379" s="5"/>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x14ac:dyDescent="0.2">
      <c r="A380" s="5"/>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x14ac:dyDescent="0.2">
      <c r="A381" s="5"/>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x14ac:dyDescent="0.2">
      <c r="A382" s="5"/>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x14ac:dyDescent="0.2">
      <c r="A383" s="5"/>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x14ac:dyDescent="0.2">
      <c r="A384" s="5"/>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x14ac:dyDescent="0.2">
      <c r="A385" s="5"/>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x14ac:dyDescent="0.2">
      <c r="A386" s="5"/>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x14ac:dyDescent="0.2">
      <c r="A387" s="5"/>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x14ac:dyDescent="0.2">
      <c r="A388" s="5"/>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x14ac:dyDescent="0.2">
      <c r="A389" s="5"/>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x14ac:dyDescent="0.2">
      <c r="A390" s="5"/>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x14ac:dyDescent="0.2">
      <c r="A391" s="5"/>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x14ac:dyDescent="0.2">
      <c r="A392" s="5"/>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x14ac:dyDescent="0.2">
      <c r="A393" s="5"/>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x14ac:dyDescent="0.2">
      <c r="A394" s="5"/>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x14ac:dyDescent="0.2">
      <c r="A395" s="5"/>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x14ac:dyDescent="0.2">
      <c r="A396" s="5"/>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x14ac:dyDescent="0.2">
      <c r="A397" s="5"/>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x14ac:dyDescent="0.2">
      <c r="A398" s="5"/>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x14ac:dyDescent="0.2">
      <c r="A399" s="5"/>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x14ac:dyDescent="0.2">
      <c r="A400" s="5"/>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x14ac:dyDescent="0.2">
      <c r="A401" s="5"/>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x14ac:dyDescent="0.2">
      <c r="A402" s="5"/>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x14ac:dyDescent="0.2">
      <c r="A403" s="5"/>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x14ac:dyDescent="0.2">
      <c r="A404" s="5"/>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x14ac:dyDescent="0.2">
      <c r="A405" s="5"/>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x14ac:dyDescent="0.2">
      <c r="A406" s="5"/>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x14ac:dyDescent="0.2">
      <c r="A407" s="5"/>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x14ac:dyDescent="0.2">
      <c r="A408" s="5"/>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x14ac:dyDescent="0.2">
      <c r="A409" s="5"/>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x14ac:dyDescent="0.2">
      <c r="A410" s="5"/>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x14ac:dyDescent="0.2">
      <c r="A411" s="5"/>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x14ac:dyDescent="0.2">
      <c r="A412" s="5"/>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x14ac:dyDescent="0.2">
      <c r="A413" s="5"/>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x14ac:dyDescent="0.2">
      <c r="A414" s="5"/>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x14ac:dyDescent="0.2">
      <c r="A415" s="5"/>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x14ac:dyDescent="0.2">
      <c r="A416" s="5"/>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x14ac:dyDescent="0.2">
      <c r="A417" s="5"/>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x14ac:dyDescent="0.2">
      <c r="A418" s="5"/>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x14ac:dyDescent="0.2">
      <c r="A419" s="5"/>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x14ac:dyDescent="0.2">
      <c r="A420" s="5"/>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x14ac:dyDescent="0.2">
      <c r="A421" s="5"/>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x14ac:dyDescent="0.2">
      <c r="A422" s="5"/>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x14ac:dyDescent="0.2">
      <c r="A423" s="5"/>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x14ac:dyDescent="0.2">
      <c r="A424" s="5"/>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x14ac:dyDescent="0.2">
      <c r="A425" s="5"/>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x14ac:dyDescent="0.2">
      <c r="A426" s="5"/>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x14ac:dyDescent="0.2">
      <c r="A427" s="5"/>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x14ac:dyDescent="0.2">
      <c r="A428" s="5"/>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x14ac:dyDescent="0.2">
      <c r="A429" s="5"/>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x14ac:dyDescent="0.2">
      <c r="A430" s="5"/>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x14ac:dyDescent="0.2">
      <c r="A431" s="5"/>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x14ac:dyDescent="0.2">
      <c r="A432" s="5"/>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x14ac:dyDescent="0.2">
      <c r="A433" s="5"/>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x14ac:dyDescent="0.2">
      <c r="A434" s="5"/>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x14ac:dyDescent="0.2">
      <c r="A435" s="5"/>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x14ac:dyDescent="0.2">
      <c r="A436" s="5"/>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x14ac:dyDescent="0.2">
      <c r="A437" s="5"/>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x14ac:dyDescent="0.2">
      <c r="A438" s="5"/>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x14ac:dyDescent="0.2">
      <c r="A439" s="5"/>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x14ac:dyDescent="0.2">
      <c r="A440" s="5"/>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x14ac:dyDescent="0.2">
      <c r="A441" s="5"/>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x14ac:dyDescent="0.2">
      <c r="A442" s="5"/>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x14ac:dyDescent="0.2">
      <c r="A443" s="5"/>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x14ac:dyDescent="0.2">
      <c r="A444" s="5"/>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x14ac:dyDescent="0.2">
      <c r="A445" s="5"/>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x14ac:dyDescent="0.2">
      <c r="A446" s="5"/>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x14ac:dyDescent="0.2">
      <c r="A447" s="5"/>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x14ac:dyDescent="0.2">
      <c r="A448" s="5"/>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x14ac:dyDescent="0.2">
      <c r="A449" s="5"/>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x14ac:dyDescent="0.2">
      <c r="A450" s="5"/>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x14ac:dyDescent="0.2">
      <c r="A451" s="5"/>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x14ac:dyDescent="0.2">
      <c r="A452" s="5"/>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x14ac:dyDescent="0.2">
      <c r="A453" s="5"/>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x14ac:dyDescent="0.2">
      <c r="A454" s="5"/>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x14ac:dyDescent="0.2">
      <c r="A455" s="5"/>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x14ac:dyDescent="0.2">
      <c r="A456" s="5"/>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x14ac:dyDescent="0.2">
      <c r="A457" s="5"/>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x14ac:dyDescent="0.2">
      <c r="A458" s="5"/>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x14ac:dyDescent="0.2">
      <c r="A459" s="5"/>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x14ac:dyDescent="0.2">
      <c r="A460" s="5"/>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x14ac:dyDescent="0.2">
      <c r="A461" s="5"/>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x14ac:dyDescent="0.2">
      <c r="A462" s="5"/>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x14ac:dyDescent="0.2">
      <c r="A463" s="5"/>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x14ac:dyDescent="0.2">
      <c r="A464" s="5"/>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x14ac:dyDescent="0.2">
      <c r="A465" s="5"/>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x14ac:dyDescent="0.2">
      <c r="A466" s="5"/>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x14ac:dyDescent="0.2">
      <c r="A467" s="5"/>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x14ac:dyDescent="0.2">
      <c r="A468" s="5"/>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x14ac:dyDescent="0.2">
      <c r="A469" s="5"/>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x14ac:dyDescent="0.2">
      <c r="A470" s="5"/>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x14ac:dyDescent="0.2">
      <c r="A471" s="5"/>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x14ac:dyDescent="0.2">
      <c r="A472" s="5"/>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x14ac:dyDescent="0.2">
      <c r="A473" s="5"/>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x14ac:dyDescent="0.2">
      <c r="A474" s="5"/>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x14ac:dyDescent="0.2">
      <c r="A475" s="5"/>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x14ac:dyDescent="0.2">
      <c r="A476" s="5"/>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x14ac:dyDescent="0.2">
      <c r="A477" s="5"/>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x14ac:dyDescent="0.2">
      <c r="A478" s="5"/>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x14ac:dyDescent="0.2">
      <c r="A479" s="5"/>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x14ac:dyDescent="0.2">
      <c r="A480" s="5"/>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x14ac:dyDescent="0.2">
      <c r="A481" s="5"/>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x14ac:dyDescent="0.2">
      <c r="A482" s="5"/>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x14ac:dyDescent="0.2">
      <c r="A483" s="5"/>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x14ac:dyDescent="0.2">
      <c r="A484" s="5"/>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x14ac:dyDescent="0.2">
      <c r="A485" s="5"/>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x14ac:dyDescent="0.2">
      <c r="A486" s="5"/>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x14ac:dyDescent="0.2">
      <c r="A487" s="5"/>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x14ac:dyDescent="0.2">
      <c r="A488" s="5"/>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x14ac:dyDescent="0.2">
      <c r="A489" s="5"/>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x14ac:dyDescent="0.2">
      <c r="A490" s="5"/>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x14ac:dyDescent="0.2">
      <c r="A491" s="5"/>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x14ac:dyDescent="0.2">
      <c r="A492" s="5"/>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x14ac:dyDescent="0.2">
      <c r="A493" s="5"/>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x14ac:dyDescent="0.2">
      <c r="A494" s="5"/>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x14ac:dyDescent="0.2">
      <c r="A495" s="5"/>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x14ac:dyDescent="0.2">
      <c r="A496" s="5"/>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x14ac:dyDescent="0.2">
      <c r="A497" s="5"/>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x14ac:dyDescent="0.2">
      <c r="A498" s="5"/>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x14ac:dyDescent="0.2">
      <c r="A499" s="5"/>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x14ac:dyDescent="0.2">
      <c r="A500" s="5"/>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x14ac:dyDescent="0.2">
      <c r="A501" s="5"/>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x14ac:dyDescent="0.2">
      <c r="A502" s="5"/>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x14ac:dyDescent="0.2">
      <c r="A503" s="5"/>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x14ac:dyDescent="0.2">
      <c r="A504" s="5"/>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x14ac:dyDescent="0.2">
      <c r="A505" s="5"/>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x14ac:dyDescent="0.2">
      <c r="A506" s="5"/>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x14ac:dyDescent="0.2">
      <c r="A507" s="5"/>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x14ac:dyDescent="0.2">
      <c r="A508" s="5"/>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x14ac:dyDescent="0.2">
      <c r="A509" s="5"/>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x14ac:dyDescent="0.2">
      <c r="A510" s="5"/>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x14ac:dyDescent="0.2">
      <c r="A511" s="5"/>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x14ac:dyDescent="0.2">
      <c r="A512" s="5"/>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x14ac:dyDescent="0.2">
      <c r="A513" s="5"/>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x14ac:dyDescent="0.2">
      <c r="A514" s="5"/>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x14ac:dyDescent="0.2">
      <c r="A515" s="5"/>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x14ac:dyDescent="0.2">
      <c r="A516" s="5"/>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x14ac:dyDescent="0.2">
      <c r="A517" s="5"/>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x14ac:dyDescent="0.2">
      <c r="A518" s="5"/>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x14ac:dyDescent="0.2">
      <c r="A519" s="5"/>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x14ac:dyDescent="0.2">
      <c r="A520" s="5"/>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x14ac:dyDescent="0.2">
      <c r="A521" s="5"/>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x14ac:dyDescent="0.2">
      <c r="A522" s="5"/>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x14ac:dyDescent="0.2">
      <c r="A523" s="5"/>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x14ac:dyDescent="0.2">
      <c r="A524" s="5"/>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x14ac:dyDescent="0.2">
      <c r="A525" s="5"/>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x14ac:dyDescent="0.2">
      <c r="A526" s="5"/>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x14ac:dyDescent="0.2">
      <c r="A527" s="5"/>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x14ac:dyDescent="0.2">
      <c r="A528" s="5"/>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x14ac:dyDescent="0.2">
      <c r="A529" s="5"/>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x14ac:dyDescent="0.2">
      <c r="A530" s="5"/>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x14ac:dyDescent="0.2">
      <c r="A531" s="5"/>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x14ac:dyDescent="0.2">
      <c r="A532" s="5"/>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x14ac:dyDescent="0.2">
      <c r="A533" s="5"/>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x14ac:dyDescent="0.2">
      <c r="A534" s="5"/>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x14ac:dyDescent="0.2">
      <c r="A535" s="5"/>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x14ac:dyDescent="0.2">
      <c r="A536" s="5"/>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x14ac:dyDescent="0.2">
      <c r="A537" s="5"/>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x14ac:dyDescent="0.2">
      <c r="A538" s="5"/>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x14ac:dyDescent="0.2">
      <c r="A539" s="5"/>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x14ac:dyDescent="0.2">
      <c r="A540" s="5"/>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x14ac:dyDescent="0.2">
      <c r="A541" s="5"/>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x14ac:dyDescent="0.2">
      <c r="A542" s="5"/>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x14ac:dyDescent="0.2">
      <c r="A543" s="5"/>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x14ac:dyDescent="0.2">
      <c r="A544" s="5"/>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x14ac:dyDescent="0.2">
      <c r="A545" s="5"/>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x14ac:dyDescent="0.2">
      <c r="A546" s="5"/>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x14ac:dyDescent="0.2">
      <c r="A547" s="5"/>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x14ac:dyDescent="0.2">
      <c r="A548" s="5"/>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x14ac:dyDescent="0.2">
      <c r="A549" s="5"/>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x14ac:dyDescent="0.2">
      <c r="A550" s="5"/>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x14ac:dyDescent="0.2">
      <c r="A551" s="5"/>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x14ac:dyDescent="0.2">
      <c r="A552" s="5"/>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x14ac:dyDescent="0.2">
      <c r="A553" s="5"/>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x14ac:dyDescent="0.2">
      <c r="A554" s="5"/>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x14ac:dyDescent="0.2">
      <c r="A555" s="5"/>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x14ac:dyDescent="0.2">
      <c r="A556" s="5"/>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x14ac:dyDescent="0.2">
      <c r="A557" s="5"/>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x14ac:dyDescent="0.2">
      <c r="A558" s="5"/>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x14ac:dyDescent="0.2">
      <c r="A559" s="5"/>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x14ac:dyDescent="0.2">
      <c r="A560" s="5"/>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x14ac:dyDescent="0.2">
      <c r="A561" s="5"/>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x14ac:dyDescent="0.2">
      <c r="A562" s="5"/>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x14ac:dyDescent="0.2">
      <c r="A563" s="5"/>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x14ac:dyDescent="0.2">
      <c r="A564" s="5"/>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x14ac:dyDescent="0.2">
      <c r="A565" s="5"/>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x14ac:dyDescent="0.2">
      <c r="A566" s="5"/>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x14ac:dyDescent="0.2">
      <c r="A567" s="5"/>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x14ac:dyDescent="0.2">
      <c r="A568" s="5"/>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x14ac:dyDescent="0.2">
      <c r="A569" s="5"/>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x14ac:dyDescent="0.2">
      <c r="A570" s="5"/>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x14ac:dyDescent="0.2">
      <c r="A571" s="5"/>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x14ac:dyDescent="0.2">
      <c r="A572" s="5"/>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x14ac:dyDescent="0.2">
      <c r="A573" s="5"/>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x14ac:dyDescent="0.2">
      <c r="A574" s="5"/>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x14ac:dyDescent="0.2">
      <c r="A575" s="5"/>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x14ac:dyDescent="0.2">
      <c r="A576" s="5"/>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x14ac:dyDescent="0.2">
      <c r="A577" s="5"/>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x14ac:dyDescent="0.2">
      <c r="A578" s="5"/>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x14ac:dyDescent="0.2">
      <c r="A579" s="5"/>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x14ac:dyDescent="0.2">
      <c r="A580" s="5"/>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x14ac:dyDescent="0.2">
      <c r="A581" s="5"/>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x14ac:dyDescent="0.2">
      <c r="A582" s="5"/>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x14ac:dyDescent="0.2">
      <c r="A583" s="5"/>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x14ac:dyDescent="0.2">
      <c r="A584" s="5"/>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x14ac:dyDescent="0.2">
      <c r="A585" s="5"/>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x14ac:dyDescent="0.2">
      <c r="A586" s="5"/>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x14ac:dyDescent="0.2">
      <c r="A587" s="5"/>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x14ac:dyDescent="0.2">
      <c r="A588" s="5"/>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x14ac:dyDescent="0.2">
      <c r="A589" s="5"/>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x14ac:dyDescent="0.2">
      <c r="A590" s="5"/>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x14ac:dyDescent="0.2">
      <c r="A591" s="5"/>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x14ac:dyDescent="0.2">
      <c r="A592" s="5"/>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x14ac:dyDescent="0.2">
      <c r="A593" s="5"/>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x14ac:dyDescent="0.2">
      <c r="A594" s="5"/>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x14ac:dyDescent="0.2">
      <c r="A595" s="5"/>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x14ac:dyDescent="0.2">
      <c r="A596" s="5"/>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x14ac:dyDescent="0.2">
      <c r="A597" s="5"/>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x14ac:dyDescent="0.2">
      <c r="A598" s="5"/>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x14ac:dyDescent="0.2">
      <c r="A599" s="5"/>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x14ac:dyDescent="0.2">
      <c r="A600" s="5"/>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x14ac:dyDescent="0.2">
      <c r="A601" s="5"/>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x14ac:dyDescent="0.2">
      <c r="A602" s="5"/>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x14ac:dyDescent="0.2">
      <c r="A603" s="5"/>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x14ac:dyDescent="0.2">
      <c r="A604" s="5"/>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x14ac:dyDescent="0.2">
      <c r="A605" s="5"/>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x14ac:dyDescent="0.2">
      <c r="A606" s="5"/>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x14ac:dyDescent="0.2">
      <c r="A607" s="5"/>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x14ac:dyDescent="0.2">
      <c r="A608" s="5"/>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x14ac:dyDescent="0.2">
      <c r="A609" s="5"/>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x14ac:dyDescent="0.2">
      <c r="A610" s="5"/>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x14ac:dyDescent="0.2">
      <c r="A611" s="5"/>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x14ac:dyDescent="0.2">
      <c r="A612" s="5"/>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x14ac:dyDescent="0.2">
      <c r="A613" s="5"/>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x14ac:dyDescent="0.2">
      <c r="A614" s="5"/>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x14ac:dyDescent="0.2">
      <c r="A615" s="5"/>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x14ac:dyDescent="0.2">
      <c r="A616" s="5"/>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x14ac:dyDescent="0.2">
      <c r="A617" s="5"/>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x14ac:dyDescent="0.2">
      <c r="A618" s="5"/>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x14ac:dyDescent="0.2">
      <c r="A619" s="5"/>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x14ac:dyDescent="0.2">
      <c r="A620" s="5"/>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x14ac:dyDescent="0.2">
      <c r="A621" s="5"/>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x14ac:dyDescent="0.2">
      <c r="A622" s="5"/>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x14ac:dyDescent="0.2">
      <c r="A623" s="5"/>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x14ac:dyDescent="0.2">
      <c r="A624" s="5"/>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x14ac:dyDescent="0.2">
      <c r="A625" s="5"/>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x14ac:dyDescent="0.2">
      <c r="A626" s="5"/>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x14ac:dyDescent="0.2">
      <c r="A627" s="5"/>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x14ac:dyDescent="0.2">
      <c r="A628" s="5"/>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x14ac:dyDescent="0.2">
      <c r="A629" s="5"/>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x14ac:dyDescent="0.2">
      <c r="A630" s="5"/>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x14ac:dyDescent="0.2">
      <c r="A631" s="5"/>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x14ac:dyDescent="0.2">
      <c r="A632" s="5"/>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x14ac:dyDescent="0.2">
      <c r="A633" s="5"/>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x14ac:dyDescent="0.2">
      <c r="A634" s="5"/>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x14ac:dyDescent="0.2">
      <c r="A635" s="5"/>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x14ac:dyDescent="0.2">
      <c r="A636" s="5"/>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x14ac:dyDescent="0.2">
      <c r="A637" s="5"/>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x14ac:dyDescent="0.2">
      <c r="A638" s="5"/>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x14ac:dyDescent="0.2">
      <c r="A639" s="5"/>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x14ac:dyDescent="0.2">
      <c r="A640" s="5"/>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x14ac:dyDescent="0.2">
      <c r="A641" s="5"/>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x14ac:dyDescent="0.2">
      <c r="A642" s="5"/>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x14ac:dyDescent="0.2">
      <c r="A643" s="5"/>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x14ac:dyDescent="0.2">
      <c r="A644" s="5"/>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x14ac:dyDescent="0.2">
      <c r="A645" s="5"/>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x14ac:dyDescent="0.2">
      <c r="A646" s="5"/>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x14ac:dyDescent="0.2">
      <c r="A647" s="5"/>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x14ac:dyDescent="0.2">
      <c r="A648" s="5"/>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x14ac:dyDescent="0.2">
      <c r="A649" s="5"/>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x14ac:dyDescent="0.2">
      <c r="A650" s="5"/>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x14ac:dyDescent="0.2">
      <c r="A651" s="5"/>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x14ac:dyDescent="0.2">
      <c r="A652" s="5"/>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x14ac:dyDescent="0.2">
      <c r="A653" s="5"/>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x14ac:dyDescent="0.2">
      <c r="A654" s="5"/>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x14ac:dyDescent="0.2">
      <c r="A655" s="5"/>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x14ac:dyDescent="0.2">
      <c r="A656" s="5"/>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x14ac:dyDescent="0.2">
      <c r="A657" s="5"/>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x14ac:dyDescent="0.2">
      <c r="A658" s="5"/>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x14ac:dyDescent="0.2">
      <c r="A659" s="5"/>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x14ac:dyDescent="0.2">
      <c r="A660" s="5"/>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x14ac:dyDescent="0.2">
      <c r="A661" s="5"/>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x14ac:dyDescent="0.2">
      <c r="A662" s="5"/>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x14ac:dyDescent="0.2">
      <c r="A663" s="5"/>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x14ac:dyDescent="0.2">
      <c r="A664" s="5"/>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x14ac:dyDescent="0.2">
      <c r="A665" s="5"/>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x14ac:dyDescent="0.2">
      <c r="A666" s="5"/>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x14ac:dyDescent="0.2">
      <c r="A667" s="5"/>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x14ac:dyDescent="0.2">
      <c r="A668" s="5"/>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x14ac:dyDescent="0.2">
      <c r="A669" s="5"/>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x14ac:dyDescent="0.2">
      <c r="A670" s="5"/>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x14ac:dyDescent="0.2">
      <c r="A671" s="5"/>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x14ac:dyDescent="0.2">
      <c r="A672" s="5"/>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x14ac:dyDescent="0.2">
      <c r="A673" s="5"/>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x14ac:dyDescent="0.2">
      <c r="A674" s="5"/>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x14ac:dyDescent="0.2">
      <c r="A675" s="5"/>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x14ac:dyDescent="0.2">
      <c r="A676" s="5"/>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x14ac:dyDescent="0.2">
      <c r="A677" s="5"/>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x14ac:dyDescent="0.2">
      <c r="A678" s="5"/>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x14ac:dyDescent="0.2">
      <c r="A679" s="5"/>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x14ac:dyDescent="0.2">
      <c r="A680" s="5"/>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x14ac:dyDescent="0.2">
      <c r="A681" s="5"/>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x14ac:dyDescent="0.2">
      <c r="A682" s="5"/>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x14ac:dyDescent="0.2">
      <c r="A683" s="5"/>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x14ac:dyDescent="0.2">
      <c r="A684" s="5"/>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x14ac:dyDescent="0.2">
      <c r="A685" s="5"/>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x14ac:dyDescent="0.2">
      <c r="A686" s="5"/>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x14ac:dyDescent="0.2">
      <c r="A687" s="5"/>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x14ac:dyDescent="0.2">
      <c r="A688" s="5"/>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x14ac:dyDescent="0.2">
      <c r="A689" s="5"/>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x14ac:dyDescent="0.2">
      <c r="A690" s="5"/>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x14ac:dyDescent="0.2">
      <c r="A691" s="5"/>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x14ac:dyDescent="0.2">
      <c r="A692" s="5"/>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x14ac:dyDescent="0.2">
      <c r="A693" s="5"/>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x14ac:dyDescent="0.2">
      <c r="A694" s="5"/>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x14ac:dyDescent="0.2">
      <c r="A695" s="5"/>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x14ac:dyDescent="0.2">
      <c r="A696" s="5"/>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x14ac:dyDescent="0.2">
      <c r="A697" s="5"/>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x14ac:dyDescent="0.2">
      <c r="A698" s="5"/>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x14ac:dyDescent="0.2">
      <c r="A699" s="5"/>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x14ac:dyDescent="0.2">
      <c r="A700" s="5"/>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x14ac:dyDescent="0.2">
      <c r="A701" s="5"/>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x14ac:dyDescent="0.2">
      <c r="A702" s="5"/>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x14ac:dyDescent="0.2">
      <c r="A703" s="5"/>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x14ac:dyDescent="0.2">
      <c r="A704" s="5"/>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x14ac:dyDescent="0.2">
      <c r="A705" s="5"/>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x14ac:dyDescent="0.2">
      <c r="A706" s="5"/>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x14ac:dyDescent="0.2">
      <c r="A707" s="5"/>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x14ac:dyDescent="0.2">
      <c r="A708" s="5"/>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x14ac:dyDescent="0.2">
      <c r="A709" s="5"/>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x14ac:dyDescent="0.2">
      <c r="A710" s="5"/>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x14ac:dyDescent="0.2">
      <c r="A711" s="5"/>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x14ac:dyDescent="0.2">
      <c r="A712" s="5"/>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x14ac:dyDescent="0.2">
      <c r="A713" s="5"/>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x14ac:dyDescent="0.2">
      <c r="A714" s="5"/>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x14ac:dyDescent="0.2">
      <c r="A715" s="5"/>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x14ac:dyDescent="0.2">
      <c r="A716" s="5"/>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x14ac:dyDescent="0.2">
      <c r="A717" s="5"/>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x14ac:dyDescent="0.2">
      <c r="A718" s="5"/>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x14ac:dyDescent="0.2">
      <c r="A719" s="5"/>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x14ac:dyDescent="0.2">
      <c r="A720" s="5"/>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x14ac:dyDescent="0.2">
      <c r="A721" s="5"/>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x14ac:dyDescent="0.2">
      <c r="A722" s="5"/>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x14ac:dyDescent="0.2">
      <c r="A723" s="5"/>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x14ac:dyDescent="0.2">
      <c r="A724" s="5"/>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x14ac:dyDescent="0.2">
      <c r="A725" s="5"/>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x14ac:dyDescent="0.2">
      <c r="A726" s="5"/>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x14ac:dyDescent="0.2">
      <c r="A727" s="5"/>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x14ac:dyDescent="0.2">
      <c r="A728" s="5"/>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x14ac:dyDescent="0.2">
      <c r="A729" s="5"/>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x14ac:dyDescent="0.2">
      <c r="A730" s="5"/>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x14ac:dyDescent="0.2">
      <c r="A731" s="5"/>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x14ac:dyDescent="0.2">
      <c r="A732" s="5"/>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x14ac:dyDescent="0.2">
      <c r="A733" s="5"/>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x14ac:dyDescent="0.2">
      <c r="A734" s="5"/>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x14ac:dyDescent="0.2">
      <c r="A735" s="5"/>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x14ac:dyDescent="0.2">
      <c r="A736" s="5"/>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x14ac:dyDescent="0.2">
      <c r="A737" s="5"/>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x14ac:dyDescent="0.2">
      <c r="A738" s="5"/>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x14ac:dyDescent="0.2">
      <c r="A739" s="5"/>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x14ac:dyDescent="0.2">
      <c r="A740" s="5"/>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x14ac:dyDescent="0.2">
      <c r="A741" s="5"/>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x14ac:dyDescent="0.2">
      <c r="A742" s="5"/>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x14ac:dyDescent="0.2">
      <c r="A743" s="5"/>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x14ac:dyDescent="0.2">
      <c r="A744" s="5"/>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x14ac:dyDescent="0.2">
      <c r="A745" s="5"/>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x14ac:dyDescent="0.2">
      <c r="A746" s="5"/>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x14ac:dyDescent="0.2">
      <c r="A747" s="5"/>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x14ac:dyDescent="0.2">
      <c r="A748" s="5"/>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x14ac:dyDescent="0.2">
      <c r="A749" s="5"/>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x14ac:dyDescent="0.2">
      <c r="A750" s="5"/>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x14ac:dyDescent="0.2">
      <c r="A751" s="5"/>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x14ac:dyDescent="0.2">
      <c r="A752" s="5"/>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x14ac:dyDescent="0.2">
      <c r="A753" s="5"/>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x14ac:dyDescent="0.2">
      <c r="A754" s="5"/>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x14ac:dyDescent="0.2">
      <c r="A755" s="5"/>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x14ac:dyDescent="0.2">
      <c r="A756" s="5"/>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x14ac:dyDescent="0.2">
      <c r="A757" s="5"/>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x14ac:dyDescent="0.2">
      <c r="A758" s="5"/>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x14ac:dyDescent="0.2">
      <c r="A759" s="5"/>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x14ac:dyDescent="0.2">
      <c r="A760" s="5"/>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x14ac:dyDescent="0.2">
      <c r="A761" s="5"/>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x14ac:dyDescent="0.2">
      <c r="A762" s="5"/>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x14ac:dyDescent="0.2">
      <c r="A763" s="5"/>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x14ac:dyDescent="0.2">
      <c r="A764" s="5"/>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x14ac:dyDescent="0.2">
      <c r="A765" s="5"/>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x14ac:dyDescent="0.2">
      <c r="A766" s="5"/>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x14ac:dyDescent="0.2">
      <c r="A767" s="5"/>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x14ac:dyDescent="0.2">
      <c r="A768" s="5"/>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x14ac:dyDescent="0.2">
      <c r="A769" s="5"/>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x14ac:dyDescent="0.2">
      <c r="A770" s="5"/>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x14ac:dyDescent="0.2">
      <c r="A771" s="5"/>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x14ac:dyDescent="0.2">
      <c r="A772" s="5"/>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x14ac:dyDescent="0.2">
      <c r="A773" s="5"/>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x14ac:dyDescent="0.2">
      <c r="A774" s="5"/>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x14ac:dyDescent="0.2">
      <c r="A775" s="5"/>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x14ac:dyDescent="0.2">
      <c r="A776" s="5"/>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x14ac:dyDescent="0.2">
      <c r="A777" s="5"/>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x14ac:dyDescent="0.2">
      <c r="A778" s="5"/>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x14ac:dyDescent="0.2">
      <c r="A779" s="5"/>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x14ac:dyDescent="0.2">
      <c r="A780" s="5"/>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x14ac:dyDescent="0.2">
      <c r="A781" s="5"/>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x14ac:dyDescent="0.2">
      <c r="A782" s="5"/>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x14ac:dyDescent="0.2">
      <c r="A783" s="5"/>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x14ac:dyDescent="0.2">
      <c r="A784" s="5"/>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x14ac:dyDescent="0.2">
      <c r="A785" s="5"/>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x14ac:dyDescent="0.2">
      <c r="A786" s="5"/>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x14ac:dyDescent="0.2">
      <c r="A787" s="5"/>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x14ac:dyDescent="0.2">
      <c r="A788" s="5"/>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x14ac:dyDescent="0.2">
      <c r="A789" s="5"/>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x14ac:dyDescent="0.2">
      <c r="A790" s="5"/>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x14ac:dyDescent="0.2">
      <c r="A791" s="5"/>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x14ac:dyDescent="0.2">
      <c r="A792" s="5"/>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x14ac:dyDescent="0.2">
      <c r="A793" s="5"/>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x14ac:dyDescent="0.2">
      <c r="A794" s="5"/>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x14ac:dyDescent="0.2">
      <c r="A795" s="5"/>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x14ac:dyDescent="0.2">
      <c r="A796" s="5"/>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x14ac:dyDescent="0.2">
      <c r="A797" s="5"/>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x14ac:dyDescent="0.2">
      <c r="A798" s="5"/>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x14ac:dyDescent="0.2">
      <c r="A799" s="5"/>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x14ac:dyDescent="0.2">
      <c r="A800" s="5"/>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x14ac:dyDescent="0.2">
      <c r="A801" s="5"/>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x14ac:dyDescent="0.2">
      <c r="A802" s="5"/>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x14ac:dyDescent="0.2">
      <c r="A803" s="5"/>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x14ac:dyDescent="0.2">
      <c r="A804" s="5"/>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x14ac:dyDescent="0.2">
      <c r="A805" s="5"/>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x14ac:dyDescent="0.2">
      <c r="A806" s="5"/>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x14ac:dyDescent="0.2">
      <c r="A807" s="5"/>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x14ac:dyDescent="0.2">
      <c r="A808" s="5"/>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x14ac:dyDescent="0.2">
      <c r="A809" s="5"/>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x14ac:dyDescent="0.2">
      <c r="A810" s="5"/>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x14ac:dyDescent="0.2">
      <c r="A811" s="5"/>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x14ac:dyDescent="0.2">
      <c r="A812" s="5"/>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x14ac:dyDescent="0.2">
      <c r="A813" s="5"/>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x14ac:dyDescent="0.2">
      <c r="A814" s="5"/>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x14ac:dyDescent="0.2">
      <c r="A815" s="5"/>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x14ac:dyDescent="0.2">
      <c r="A816" s="5"/>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x14ac:dyDescent="0.2">
      <c r="A817" s="5"/>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x14ac:dyDescent="0.2">
      <c r="A818" s="5"/>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x14ac:dyDescent="0.2">
      <c r="A819" s="5"/>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x14ac:dyDescent="0.2">
      <c r="A820" s="5"/>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x14ac:dyDescent="0.2">
      <c r="A821" s="5"/>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x14ac:dyDescent="0.2">
      <c r="A822" s="5"/>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x14ac:dyDescent="0.2">
      <c r="A823" s="5"/>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x14ac:dyDescent="0.2">
      <c r="A824" s="5"/>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x14ac:dyDescent="0.2">
      <c r="A825" s="5"/>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x14ac:dyDescent="0.2">
      <c r="A826" s="5"/>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x14ac:dyDescent="0.2">
      <c r="A827" s="5"/>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x14ac:dyDescent="0.2">
      <c r="A828" s="5"/>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x14ac:dyDescent="0.2">
      <c r="A829" s="5"/>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x14ac:dyDescent="0.2">
      <c r="A830" s="5"/>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x14ac:dyDescent="0.2">
      <c r="A831" s="5"/>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x14ac:dyDescent="0.2">
      <c r="A832" s="5"/>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x14ac:dyDescent="0.2">
      <c r="A833" s="5"/>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x14ac:dyDescent="0.2">
      <c r="A834" s="5"/>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x14ac:dyDescent="0.2">
      <c r="A835" s="5"/>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x14ac:dyDescent="0.2">
      <c r="A836" s="5"/>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x14ac:dyDescent="0.2">
      <c r="A837" s="5"/>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x14ac:dyDescent="0.2">
      <c r="A838" s="5"/>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x14ac:dyDescent="0.2">
      <c r="A839" s="5"/>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x14ac:dyDescent="0.2">
      <c r="A840" s="5"/>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x14ac:dyDescent="0.2">
      <c r="A841" s="5"/>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x14ac:dyDescent="0.2">
      <c r="A842" s="5"/>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x14ac:dyDescent="0.2">
      <c r="A843" s="5"/>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x14ac:dyDescent="0.2">
      <c r="A844" s="5"/>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x14ac:dyDescent="0.2">
      <c r="A845" s="5"/>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x14ac:dyDescent="0.2">
      <c r="A846" s="5"/>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x14ac:dyDescent="0.2">
      <c r="A847" s="5"/>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x14ac:dyDescent="0.2">
      <c r="A848" s="5"/>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x14ac:dyDescent="0.2">
      <c r="A849" s="5"/>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x14ac:dyDescent="0.2">
      <c r="A850" s="5"/>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x14ac:dyDescent="0.2">
      <c r="A851" s="5"/>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x14ac:dyDescent="0.2">
      <c r="A852" s="5"/>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x14ac:dyDescent="0.2">
      <c r="A853" s="5"/>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x14ac:dyDescent="0.2">
      <c r="A854" s="5"/>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x14ac:dyDescent="0.2">
      <c r="A855" s="5"/>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x14ac:dyDescent="0.2">
      <c r="A856" s="5"/>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x14ac:dyDescent="0.2">
      <c r="A857" s="5"/>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x14ac:dyDescent="0.2">
      <c r="A858" s="5"/>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x14ac:dyDescent="0.2">
      <c r="A859" s="5"/>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x14ac:dyDescent="0.2">
      <c r="A860" s="5"/>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x14ac:dyDescent="0.2">
      <c r="A861" s="5"/>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x14ac:dyDescent="0.2">
      <c r="A862" s="5"/>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x14ac:dyDescent="0.2">
      <c r="A863" s="5"/>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x14ac:dyDescent="0.2">
      <c r="A864" s="5"/>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x14ac:dyDescent="0.2">
      <c r="A865" s="5"/>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x14ac:dyDescent="0.2">
      <c r="A866" s="5"/>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x14ac:dyDescent="0.2">
      <c r="A867" s="5"/>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x14ac:dyDescent="0.2">
      <c r="A868" s="5"/>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x14ac:dyDescent="0.2">
      <c r="A869" s="5"/>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x14ac:dyDescent="0.2">
      <c r="A870" s="5"/>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x14ac:dyDescent="0.2">
      <c r="A871" s="5"/>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x14ac:dyDescent="0.2">
      <c r="A872" s="5"/>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x14ac:dyDescent="0.2">
      <c r="A873" s="5"/>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x14ac:dyDescent="0.2">
      <c r="A874" s="5"/>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x14ac:dyDescent="0.2">
      <c r="A875" s="5"/>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x14ac:dyDescent="0.2">
      <c r="A876" s="5"/>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x14ac:dyDescent="0.2">
      <c r="A877" s="5"/>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x14ac:dyDescent="0.2">
      <c r="A878" s="5"/>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x14ac:dyDescent="0.2">
      <c r="A879" s="5"/>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x14ac:dyDescent="0.2">
      <c r="A880" s="5"/>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x14ac:dyDescent="0.2">
      <c r="A881" s="5"/>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x14ac:dyDescent="0.2">
      <c r="A882" s="5"/>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x14ac:dyDescent="0.2">
      <c r="A883" s="5"/>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x14ac:dyDescent="0.2">
      <c r="A884" s="5"/>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x14ac:dyDescent="0.2">
      <c r="A885" s="5"/>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x14ac:dyDescent="0.2">
      <c r="A886" s="5"/>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x14ac:dyDescent="0.2">
      <c r="A887" s="5"/>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x14ac:dyDescent="0.2">
      <c r="A888" s="5"/>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x14ac:dyDescent="0.2">
      <c r="A889" s="5"/>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x14ac:dyDescent="0.2">
      <c r="A890" s="5"/>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x14ac:dyDescent="0.2">
      <c r="A891" s="5"/>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x14ac:dyDescent="0.2">
      <c r="A892" s="5"/>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x14ac:dyDescent="0.2">
      <c r="A893" s="5"/>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x14ac:dyDescent="0.2">
      <c r="A894" s="5"/>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x14ac:dyDescent="0.2">
      <c r="A895" s="5"/>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x14ac:dyDescent="0.2">
      <c r="A896" s="5"/>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x14ac:dyDescent="0.2">
      <c r="A897" s="5"/>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x14ac:dyDescent="0.2">
      <c r="A898" s="5"/>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x14ac:dyDescent="0.2">
      <c r="A899" s="5"/>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x14ac:dyDescent="0.2">
      <c r="A900" s="5"/>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x14ac:dyDescent="0.2">
      <c r="A901" s="5"/>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x14ac:dyDescent="0.2">
      <c r="A902" s="5"/>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x14ac:dyDescent="0.2">
      <c r="A903" s="5"/>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x14ac:dyDescent="0.2">
      <c r="A904" s="5"/>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x14ac:dyDescent="0.2">
      <c r="A905" s="5"/>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x14ac:dyDescent="0.2">
      <c r="A906" s="5"/>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x14ac:dyDescent="0.2">
      <c r="A907" s="5"/>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x14ac:dyDescent="0.2">
      <c r="A908" s="5"/>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x14ac:dyDescent="0.2">
      <c r="A909" s="5"/>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x14ac:dyDescent="0.2">
      <c r="A910" s="5"/>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x14ac:dyDescent="0.2">
      <c r="A911" s="5"/>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x14ac:dyDescent="0.2">
      <c r="A912" s="5"/>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x14ac:dyDescent="0.2">
      <c r="A913" s="5"/>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x14ac:dyDescent="0.2">
      <c r="A914" s="5"/>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x14ac:dyDescent="0.2">
      <c r="A915" s="5"/>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x14ac:dyDescent="0.2">
      <c r="A916" s="5"/>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x14ac:dyDescent="0.2">
      <c r="A917" s="5"/>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x14ac:dyDescent="0.2">
      <c r="A918" s="5"/>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x14ac:dyDescent="0.2">
      <c r="A919" s="5"/>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x14ac:dyDescent="0.2">
      <c r="A920" s="5"/>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x14ac:dyDescent="0.2">
      <c r="A921" s="5"/>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x14ac:dyDescent="0.2">
      <c r="A922" s="5"/>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x14ac:dyDescent="0.2">
      <c r="A923" s="5"/>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x14ac:dyDescent="0.2">
      <c r="A924" s="5"/>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x14ac:dyDescent="0.2">
      <c r="A925" s="5"/>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x14ac:dyDescent="0.2">
      <c r="A926" s="5"/>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x14ac:dyDescent="0.2">
      <c r="A927" s="5"/>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x14ac:dyDescent="0.2">
      <c r="A928" s="5"/>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x14ac:dyDescent="0.2">
      <c r="A929" s="5"/>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x14ac:dyDescent="0.2">
      <c r="A930" s="5"/>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x14ac:dyDescent="0.2">
      <c r="A931" s="5"/>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x14ac:dyDescent="0.2">
      <c r="A932" s="5"/>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x14ac:dyDescent="0.2">
      <c r="A933" s="5"/>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x14ac:dyDescent="0.2">
      <c r="A934" s="5"/>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x14ac:dyDescent="0.2">
      <c r="A935" s="5"/>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x14ac:dyDescent="0.2">
      <c r="A936" s="5"/>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x14ac:dyDescent="0.2">
      <c r="A937" s="5"/>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x14ac:dyDescent="0.2">
      <c r="A938" s="5"/>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x14ac:dyDescent="0.2">
      <c r="A939" s="5"/>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x14ac:dyDescent="0.2">
      <c r="A940" s="5"/>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x14ac:dyDescent="0.2">
      <c r="A941" s="5"/>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x14ac:dyDescent="0.2">
      <c r="A942" s="5"/>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x14ac:dyDescent="0.2">
      <c r="A943" s="5"/>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x14ac:dyDescent="0.2">
      <c r="A944" s="5"/>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x14ac:dyDescent="0.2">
      <c r="A945" s="5"/>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x14ac:dyDescent="0.2">
      <c r="A946" s="5"/>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x14ac:dyDescent="0.2">
      <c r="A947" s="5"/>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x14ac:dyDescent="0.2">
      <c r="A948" s="5"/>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x14ac:dyDescent="0.2">
      <c r="A949" s="5"/>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x14ac:dyDescent="0.2">
      <c r="A950" s="5"/>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x14ac:dyDescent="0.2">
      <c r="A951" s="5"/>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x14ac:dyDescent="0.2">
      <c r="A952" s="5"/>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x14ac:dyDescent="0.2">
      <c r="A953" s="5"/>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x14ac:dyDescent="0.2">
      <c r="A954" s="5"/>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x14ac:dyDescent="0.2">
      <c r="A955" s="5"/>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x14ac:dyDescent="0.2">
      <c r="A956" s="5"/>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x14ac:dyDescent="0.2">
      <c r="A957" s="5"/>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x14ac:dyDescent="0.2">
      <c r="A958" s="5"/>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x14ac:dyDescent="0.2">
      <c r="A959" s="5"/>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x14ac:dyDescent="0.2">
      <c r="A960" s="5"/>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x14ac:dyDescent="0.2">
      <c r="A961" s="5"/>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x14ac:dyDescent="0.2">
      <c r="A962" s="5"/>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x14ac:dyDescent="0.2">
      <c r="A963" s="5"/>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x14ac:dyDescent="0.2">
      <c r="A964" s="5"/>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x14ac:dyDescent="0.2">
      <c r="A965" s="5"/>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spans="1:29" x14ac:dyDescent="0.2">
      <c r="A966" s="5"/>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spans="1:29" x14ac:dyDescent="0.2">
      <c r="A967" s="5"/>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spans="1:29" x14ac:dyDescent="0.2">
      <c r="A968" s="5"/>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spans="1:29" x14ac:dyDescent="0.2">
      <c r="A969" s="5"/>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spans="1:29" x14ac:dyDescent="0.2">
      <c r="A970" s="5"/>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spans="1:29" x14ac:dyDescent="0.2">
      <c r="A971" s="5"/>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spans="1:29" x14ac:dyDescent="0.2">
      <c r="A972" s="5"/>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spans="1:29" x14ac:dyDescent="0.2">
      <c r="A973" s="5"/>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spans="1:29" x14ac:dyDescent="0.2">
      <c r="A974" s="5"/>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spans="1:29" x14ac:dyDescent="0.2">
      <c r="A975" s="5"/>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spans="1:29" x14ac:dyDescent="0.2">
      <c r="A976" s="5"/>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spans="1:29" x14ac:dyDescent="0.2">
      <c r="A977" s="5"/>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spans="1:29" x14ac:dyDescent="0.2">
      <c r="A978" s="5"/>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spans="1:29" x14ac:dyDescent="0.2">
      <c r="A979" s="5"/>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spans="1:29" x14ac:dyDescent="0.2">
      <c r="A980" s="5"/>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spans="1:29" x14ac:dyDescent="0.2">
      <c r="A981" s="5"/>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spans="1:29" x14ac:dyDescent="0.2">
      <c r="A982" s="5"/>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spans="1:29" x14ac:dyDescent="0.2">
      <c r="A983" s="5"/>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spans="1:29" x14ac:dyDescent="0.2">
      <c r="A984" s="5"/>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spans="1:29" x14ac:dyDescent="0.2">
      <c r="A985" s="5"/>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spans="1:29" x14ac:dyDescent="0.2">
      <c r="A986" s="5"/>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spans="1:29" x14ac:dyDescent="0.2">
      <c r="A987" s="5"/>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spans="1:29" x14ac:dyDescent="0.2">
      <c r="A988" s="5"/>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spans="1:29" x14ac:dyDescent="0.2">
      <c r="A989" s="5"/>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spans="1:29" x14ac:dyDescent="0.2">
      <c r="A990" s="5"/>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spans="1:29" x14ac:dyDescent="0.2">
      <c r="A991" s="5"/>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spans="1:29" x14ac:dyDescent="0.2">
      <c r="A992" s="5"/>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spans="1:29" x14ac:dyDescent="0.2">
      <c r="A993" s="5"/>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spans="1:29" x14ac:dyDescent="0.2">
      <c r="A994" s="5"/>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spans="1:29" x14ac:dyDescent="0.2">
      <c r="A995" s="5"/>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spans="1:29" x14ac:dyDescent="0.2">
      <c r="A996" s="5"/>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row>
    <row r="997" spans="1:29" x14ac:dyDescent="0.2">
      <c r="A997" s="5"/>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row>
  </sheetData>
  <mergeCells count="39">
    <mergeCell ref="G30:K36"/>
    <mergeCell ref="G37:K43"/>
    <mergeCell ref="A45:K45"/>
    <mergeCell ref="G46:K46"/>
    <mergeCell ref="A37:B43"/>
    <mergeCell ref="C37:F43"/>
    <mergeCell ref="A30:B36"/>
    <mergeCell ref="C30:F36"/>
    <mergeCell ref="G29:K29"/>
    <mergeCell ref="A29:B29"/>
    <mergeCell ref="C29:F29"/>
    <mergeCell ref="A18:A20"/>
    <mergeCell ref="I21:K21"/>
    <mergeCell ref="I22:K22"/>
    <mergeCell ref="I24:K24"/>
    <mergeCell ref="I25:K25"/>
    <mergeCell ref="B18:C18"/>
    <mergeCell ref="I19:K19"/>
    <mergeCell ref="I20:K20"/>
    <mergeCell ref="H18:K18"/>
    <mergeCell ref="H23:K23"/>
    <mergeCell ref="D18:G18"/>
    <mergeCell ref="D19:G27"/>
    <mergeCell ref="A47:B56"/>
    <mergeCell ref="C47:F56"/>
    <mergeCell ref="G47:K56"/>
    <mergeCell ref="A46:B46"/>
    <mergeCell ref="C46:F46"/>
    <mergeCell ref="B16:G16"/>
    <mergeCell ref="H16:K16"/>
    <mergeCell ref="I26:K26"/>
    <mergeCell ref="I27:K27"/>
    <mergeCell ref="B1:D1"/>
    <mergeCell ref="E1:G1"/>
    <mergeCell ref="H1:J1"/>
    <mergeCell ref="K1:K3"/>
    <mergeCell ref="H2:J2"/>
    <mergeCell ref="E2:G2"/>
    <mergeCell ref="B2:D2"/>
  </mergeCells>
  <conditionalFormatting sqref="K4:K15">
    <cfRule type="cellIs" dxfId="107" priority="163" operator="between">
      <formula>1.76</formula>
      <formula>2.01</formula>
    </cfRule>
    <cfRule type="cellIs" dxfId="106" priority="164" operator="between">
      <formula>1.51</formula>
      <formula>1.75</formula>
    </cfRule>
    <cfRule type="cellIs" dxfId="105" priority="165" operator="between">
      <formula>1.26</formula>
      <formula>1.5</formula>
    </cfRule>
    <cfRule type="cellIs" dxfId="104" priority="166" operator="between">
      <formula>1.01</formula>
      <formula>1.25</formula>
    </cfRule>
    <cfRule type="cellIs" dxfId="103" priority="167" operator="between">
      <formula>0.76</formula>
      <formula>1</formula>
    </cfRule>
    <cfRule type="cellIs" dxfId="102" priority="168" operator="between">
      <formula>0.51</formula>
      <formula>0.75</formula>
    </cfRule>
    <cfRule type="cellIs" dxfId="101" priority="169" operator="between">
      <formula>0.26</formula>
      <formula>0.5</formula>
    </cfRule>
    <cfRule type="cellIs" dxfId="100" priority="170" operator="equal">
      <formula>0</formula>
    </cfRule>
    <cfRule type="cellIs" dxfId="99" priority="171" operator="between">
      <formula>0.01</formula>
      <formula>0.25</formula>
    </cfRule>
  </conditionalFormatting>
  <conditionalFormatting sqref="B4:J15 B19:B27">
    <cfRule type="cellIs" dxfId="98" priority="136" operator="equal">
      <formula>$B$27</formula>
    </cfRule>
    <cfRule type="cellIs" dxfId="97" priority="146" operator="equal">
      <formula>$B$26</formula>
    </cfRule>
    <cfRule type="cellIs" dxfId="96" priority="147" operator="equal">
      <formula>$B$25</formula>
    </cfRule>
    <cfRule type="cellIs" dxfId="95" priority="148" operator="equal">
      <formula>$B$24</formula>
    </cfRule>
    <cfRule type="cellIs" dxfId="94" priority="149" operator="equal">
      <formula>$B$23</formula>
    </cfRule>
    <cfRule type="cellIs" dxfId="93" priority="150" operator="equal">
      <formula>$B$22</formula>
    </cfRule>
    <cfRule type="cellIs" dxfId="92" priority="151" operator="equal">
      <formula>$B$21</formula>
    </cfRule>
    <cfRule type="cellIs" dxfId="91" priority="152" operator="equal">
      <formula>$B$20</formula>
    </cfRule>
    <cfRule type="cellIs" dxfId="90" priority="153" operator="equal">
      <formula>$B$19</formula>
    </cfRule>
  </conditionalFormatting>
  <hyperlinks>
    <hyperlink ref="A21" r:id="rId1" display="Grade 3: bit.ly/ode-mathx-g3"/>
    <hyperlink ref="A22" r:id="rId2" display="Grade 4: bit.ly/ode-mathx-g4"/>
    <hyperlink ref="A23" r:id="rId3" display="Grade 5: bit.ly/ode-mathx-g5"/>
    <hyperlink ref="A24" r:id="rId4" display="Grade 6: bit.ly/ode-mathx-g6"/>
    <hyperlink ref="A25" r:id="rId5" display="Grade 7: bit.ly/ode-mathx-g7"/>
    <hyperlink ref="A26" r:id="rId6" display="Grade 8: bit.ly/ode-mathx-g8"/>
    <hyperlink ref="A27" r:id="rId7" display="High School: bit.ly/ode-mathx-g11"/>
    <hyperlink ref="H16:K16" r:id="rId8" display="ODE Math Assessment Home: bit.ly/osas_math"/>
    <hyperlink ref="B16:G16" r:id="rId9" display="For more target report information and resources, visit: bit.ly/target_report_resources"/>
    <hyperlink ref="A4" r:id="rId10"/>
    <hyperlink ref="A5" r:id="rId11"/>
    <hyperlink ref="A6" r:id="rId12"/>
    <hyperlink ref="A7" r:id="rId13"/>
    <hyperlink ref="A8" r:id="rId14"/>
    <hyperlink ref="A10" r:id="rId15"/>
    <hyperlink ref="A11" r:id="rId16"/>
    <hyperlink ref="A12" r:id="rId17"/>
    <hyperlink ref="A13" r:id="rId18"/>
    <hyperlink ref="A14" r:id="rId19"/>
    <hyperlink ref="A15" r:id="rId20"/>
    <hyperlink ref="A9" r:id="rId21"/>
  </hyperlinks>
  <pageMargins left="0.7" right="0.7" top="0.75" bottom="0.75" header="0.3" footer="0.3"/>
  <pageSetup paperSize="17" scale="57" orientation="portrait"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outlinePr summaryBelow="0" summaryRight="0"/>
    <pageSetUpPr fitToPage="1"/>
  </sheetPr>
  <dimension ref="A1:AD965"/>
  <sheetViews>
    <sheetView zoomScale="60" zoomScaleNormal="60" workbookViewId="0"/>
  </sheetViews>
  <sheetFormatPr defaultColWidth="14.42578125" defaultRowHeight="12.75" x14ac:dyDescent="0.2"/>
  <cols>
    <col min="1" max="1" width="48.7109375" style="6" customWidth="1"/>
    <col min="2" max="11" width="16.7109375" style="4" customWidth="1"/>
    <col min="12" max="12" width="14.42578125" style="4"/>
    <col min="13" max="13" width="14.42578125" style="4" customWidth="1"/>
    <col min="14" max="16384" width="14.42578125" style="4"/>
  </cols>
  <sheetData>
    <row r="1" spans="1:29" s="6" customFormat="1" ht="30" customHeight="1" thickBot="1" x14ac:dyDescent="0.25">
      <c r="A1" s="67" t="s">
        <v>209</v>
      </c>
      <c r="B1" s="163" t="str">
        <f>'ENTER DATA HERE'!B3</f>
        <v>2017-18</v>
      </c>
      <c r="C1" s="164"/>
      <c r="D1" s="165"/>
      <c r="E1" s="163" t="str">
        <f>'ENTER DATA HERE'!C3</f>
        <v>2018-19</v>
      </c>
      <c r="F1" s="164"/>
      <c r="G1" s="165"/>
      <c r="H1" s="166" t="str">
        <f>'ENTER DATA HERE'!D3</f>
        <v>2021-22</v>
      </c>
      <c r="I1" s="167"/>
      <c r="J1" s="168"/>
      <c r="K1" s="169" t="s">
        <v>212</v>
      </c>
      <c r="L1" s="7"/>
      <c r="M1" s="7"/>
      <c r="N1" s="7"/>
      <c r="O1" s="7"/>
      <c r="P1" s="7"/>
      <c r="Q1" s="7"/>
      <c r="R1" s="7"/>
      <c r="S1" s="7"/>
      <c r="T1" s="7"/>
      <c r="U1" s="7"/>
      <c r="V1" s="7"/>
      <c r="W1" s="7"/>
      <c r="X1" s="7"/>
      <c r="Y1" s="7"/>
      <c r="Z1" s="7"/>
      <c r="AA1" s="7"/>
      <c r="AB1" s="7"/>
      <c r="AC1" s="7"/>
    </row>
    <row r="2" spans="1:29" s="6" customFormat="1" ht="30" customHeight="1" thickBot="1" x14ac:dyDescent="0.25">
      <c r="A2" s="65" t="str">
        <f>'ENTER DATA HERE'!A1</f>
        <v>Enter District or School Here</v>
      </c>
      <c r="B2" s="175" t="str">
        <f>CONCATENATE('ENTER DATA HERE'!B6,"% of students proficient")</f>
        <v>% of students proficient</v>
      </c>
      <c r="C2" s="176"/>
      <c r="D2" s="177"/>
      <c r="E2" s="175" t="str">
        <f>CONCATENATE('ENTER DATA HERE'!C6,"% of students proficient")</f>
        <v>% of students proficient</v>
      </c>
      <c r="F2" s="176"/>
      <c r="G2" s="177"/>
      <c r="H2" s="175" t="str">
        <f>CONCATENATE('ENTER DATA HERE'!D6,"% of students proficient")</f>
        <v>% of students proficient</v>
      </c>
      <c r="I2" s="176"/>
      <c r="J2" s="177"/>
      <c r="K2" s="170"/>
      <c r="L2" s="1"/>
      <c r="M2" s="1"/>
      <c r="N2" s="1"/>
      <c r="O2" s="1"/>
      <c r="P2" s="1"/>
      <c r="Q2" s="1"/>
      <c r="R2" s="7"/>
      <c r="S2" s="7"/>
      <c r="T2" s="7"/>
      <c r="U2" s="7"/>
      <c r="V2" s="7"/>
      <c r="W2" s="7"/>
      <c r="X2" s="7"/>
      <c r="Y2" s="7"/>
      <c r="Z2" s="7"/>
      <c r="AA2" s="7"/>
      <c r="AB2" s="7"/>
      <c r="AC2" s="7"/>
    </row>
    <row r="3" spans="1:29" ht="39" thickBot="1" x14ac:dyDescent="0.25">
      <c r="A3" s="42" t="s">
        <v>43</v>
      </c>
      <c r="B3" s="53" t="s">
        <v>41</v>
      </c>
      <c r="C3" s="51" t="s">
        <v>0</v>
      </c>
      <c r="D3" s="52" t="s">
        <v>1</v>
      </c>
      <c r="E3" s="53" t="s">
        <v>41</v>
      </c>
      <c r="F3" s="51" t="s">
        <v>0</v>
      </c>
      <c r="G3" s="52" t="s">
        <v>1</v>
      </c>
      <c r="H3" s="50" t="s">
        <v>41</v>
      </c>
      <c r="I3" s="51" t="s">
        <v>0</v>
      </c>
      <c r="J3" s="52" t="s">
        <v>1</v>
      </c>
      <c r="K3" s="178"/>
      <c r="L3" s="2"/>
      <c r="M3" s="2"/>
      <c r="N3" s="2"/>
      <c r="O3" s="2"/>
      <c r="P3" s="2"/>
      <c r="Q3" s="2"/>
      <c r="R3" s="3"/>
      <c r="S3" s="3"/>
      <c r="T3" s="3"/>
      <c r="U3" s="3"/>
      <c r="V3" s="3"/>
      <c r="W3" s="3"/>
      <c r="X3" s="3"/>
      <c r="Y3" s="3"/>
      <c r="Z3" s="3"/>
      <c r="AA3" s="3"/>
      <c r="AB3" s="3"/>
      <c r="AC3" s="3"/>
    </row>
    <row r="4" spans="1:29" ht="51.95" customHeight="1" x14ac:dyDescent="0.2">
      <c r="A4" s="73" t="s">
        <v>73</v>
      </c>
      <c r="B4" s="46" t="str">
        <f>CONCATENATE(C4," ",D4)</f>
        <v>0 0</v>
      </c>
      <c r="C4" s="44">
        <f>'ENTER DATA HERE'!$B30</f>
        <v>0</v>
      </c>
      <c r="D4" s="45">
        <f>'ENTER DATA HERE'!$C30</f>
        <v>0</v>
      </c>
      <c r="E4" s="43" t="str">
        <f>CONCATENATE(F4," ",G4)</f>
        <v>0 0</v>
      </c>
      <c r="F4" s="44">
        <f>'ENTER DATA HERE'!$B31</f>
        <v>0</v>
      </c>
      <c r="G4" s="45">
        <f>'ENTER DATA HERE'!$C31</f>
        <v>0</v>
      </c>
      <c r="H4" s="43" t="str">
        <f>CONCATENATE(I4," ",J4)</f>
        <v>0 0</v>
      </c>
      <c r="I4" s="44">
        <f>'ENTER DATA HERE'!$B32</f>
        <v>0</v>
      </c>
      <c r="J4" s="45">
        <f>'ENTER DATA HERE'!$C32</f>
        <v>0</v>
      </c>
      <c r="K4" s="30" t="e">
        <f t="shared" ref="K4:K14" si="0">ROUND((VLOOKUP(H4,$B$18:$C$26,2,)+VLOOKUP(E4,$B$18:$C$26,2,)+VLOOKUP(B4,$B$18:$C$26,2,))/3,2)</f>
        <v>#N/A</v>
      </c>
      <c r="L4" s="2"/>
      <c r="M4" s="2"/>
      <c r="N4" s="2"/>
      <c r="O4" s="2"/>
      <c r="P4" s="2"/>
      <c r="Q4" s="2"/>
      <c r="R4" s="3"/>
      <c r="S4" s="3"/>
      <c r="T4" s="3"/>
      <c r="U4" s="3"/>
      <c r="V4" s="3"/>
      <c r="W4" s="3"/>
      <c r="X4" s="3"/>
      <c r="Y4" s="3"/>
      <c r="Z4" s="3"/>
      <c r="AA4" s="3"/>
      <c r="AB4" s="3"/>
      <c r="AC4" s="3"/>
    </row>
    <row r="5" spans="1:29" ht="51.95" customHeight="1" x14ac:dyDescent="0.2">
      <c r="A5" s="72" t="s">
        <v>74</v>
      </c>
      <c r="B5" s="28" t="str">
        <f t="shared" ref="B5:B14" si="1">CONCATENATE(C5," ",D5)</f>
        <v>0 0</v>
      </c>
      <c r="C5" s="22">
        <f>'ENTER DATA HERE'!$D30</f>
        <v>0</v>
      </c>
      <c r="D5" s="24">
        <f>'ENTER DATA HERE'!$E30</f>
        <v>0</v>
      </c>
      <c r="E5" s="23" t="str">
        <f t="shared" ref="E5:E14" si="2">CONCATENATE(F5," ",G5)</f>
        <v>0 0</v>
      </c>
      <c r="F5" s="22">
        <f>'ENTER DATA HERE'!$D31</f>
        <v>0</v>
      </c>
      <c r="G5" s="24">
        <f>'ENTER DATA HERE'!$E31</f>
        <v>0</v>
      </c>
      <c r="H5" s="23" t="str">
        <f t="shared" ref="H5:H14" si="3">CONCATENATE(I5," ",J5)</f>
        <v>0 0</v>
      </c>
      <c r="I5" s="22">
        <f>'ENTER DATA HERE'!$D32</f>
        <v>0</v>
      </c>
      <c r="J5" s="24">
        <f>'ENTER DATA HERE'!$E32</f>
        <v>0</v>
      </c>
      <c r="K5" s="31" t="e">
        <f t="shared" si="0"/>
        <v>#N/A</v>
      </c>
      <c r="L5" s="2"/>
      <c r="M5" s="2"/>
      <c r="N5" s="2"/>
      <c r="O5" s="2"/>
      <c r="P5" s="2"/>
      <c r="Q5" s="2"/>
      <c r="R5" s="3"/>
      <c r="S5" s="3"/>
      <c r="T5" s="3"/>
      <c r="U5" s="3"/>
      <c r="V5" s="3"/>
      <c r="W5" s="3"/>
      <c r="X5" s="3"/>
      <c r="Y5" s="3"/>
      <c r="Z5" s="3"/>
      <c r="AA5" s="3"/>
      <c r="AB5" s="3"/>
      <c r="AC5" s="3"/>
    </row>
    <row r="6" spans="1:29" ht="51.95" customHeight="1" x14ac:dyDescent="0.2">
      <c r="A6" s="70" t="s">
        <v>75</v>
      </c>
      <c r="B6" s="28" t="str">
        <f t="shared" si="1"/>
        <v>0 0</v>
      </c>
      <c r="C6" s="22">
        <f>'ENTER DATA HERE'!$F30</f>
        <v>0</v>
      </c>
      <c r="D6" s="24">
        <f>'ENTER DATA HERE'!$G30</f>
        <v>0</v>
      </c>
      <c r="E6" s="23" t="str">
        <f t="shared" si="2"/>
        <v>0 0</v>
      </c>
      <c r="F6" s="22">
        <f>'ENTER DATA HERE'!$F31</f>
        <v>0</v>
      </c>
      <c r="G6" s="24">
        <f>'ENTER DATA HERE'!$G31</f>
        <v>0</v>
      </c>
      <c r="H6" s="23" t="str">
        <f t="shared" si="3"/>
        <v>0 0</v>
      </c>
      <c r="I6" s="22">
        <f>'ENTER DATA HERE'!$F32</f>
        <v>0</v>
      </c>
      <c r="J6" s="24">
        <f>'ENTER DATA HERE'!$G32</f>
        <v>0</v>
      </c>
      <c r="K6" s="31" t="e">
        <f t="shared" si="0"/>
        <v>#N/A</v>
      </c>
      <c r="L6" s="2"/>
      <c r="M6" s="2"/>
      <c r="N6" s="2"/>
      <c r="O6" s="2"/>
      <c r="P6" s="2"/>
      <c r="Q6" s="2"/>
      <c r="R6" s="3"/>
      <c r="S6" s="3"/>
      <c r="T6" s="3"/>
      <c r="U6" s="3"/>
      <c r="V6" s="3"/>
      <c r="W6" s="3"/>
      <c r="X6" s="3"/>
      <c r="Y6" s="3"/>
      <c r="Z6" s="3"/>
      <c r="AA6" s="3"/>
      <c r="AB6" s="3"/>
      <c r="AC6" s="3"/>
    </row>
    <row r="7" spans="1:29" ht="51.95" customHeight="1" x14ac:dyDescent="0.2">
      <c r="A7" s="70" t="s">
        <v>76</v>
      </c>
      <c r="B7" s="28" t="str">
        <f t="shared" si="1"/>
        <v>0 0</v>
      </c>
      <c r="C7" s="22">
        <f>'ENTER DATA HERE'!$H30</f>
        <v>0</v>
      </c>
      <c r="D7" s="24">
        <f>'ENTER DATA HERE'!$I30</f>
        <v>0</v>
      </c>
      <c r="E7" s="23" t="str">
        <f t="shared" si="2"/>
        <v>0 0</v>
      </c>
      <c r="F7" s="22">
        <f>'ENTER DATA HERE'!$H31</f>
        <v>0</v>
      </c>
      <c r="G7" s="24">
        <f>'ENTER DATA HERE'!$I31</f>
        <v>0</v>
      </c>
      <c r="H7" s="23" t="str">
        <f t="shared" si="3"/>
        <v>0 0</v>
      </c>
      <c r="I7" s="22">
        <f>'ENTER DATA HERE'!$H32</f>
        <v>0</v>
      </c>
      <c r="J7" s="24">
        <f>'ENTER DATA HERE'!$I32</f>
        <v>0</v>
      </c>
      <c r="K7" s="31" t="e">
        <f t="shared" si="0"/>
        <v>#N/A</v>
      </c>
      <c r="L7" s="2"/>
      <c r="M7" s="2"/>
      <c r="N7" s="2"/>
      <c r="O7" s="2"/>
      <c r="P7" s="2"/>
      <c r="Q7" s="2"/>
      <c r="R7" s="3"/>
      <c r="S7" s="3"/>
      <c r="T7" s="3"/>
      <c r="U7" s="3"/>
      <c r="V7" s="3"/>
      <c r="W7" s="3"/>
      <c r="X7" s="3"/>
      <c r="Y7" s="3"/>
      <c r="Z7" s="3"/>
      <c r="AA7" s="3"/>
      <c r="AB7" s="3"/>
      <c r="AC7" s="3"/>
    </row>
    <row r="8" spans="1:29" ht="51.95" customHeight="1" x14ac:dyDescent="0.2">
      <c r="A8" s="70" t="s">
        <v>77</v>
      </c>
      <c r="B8" s="28" t="str">
        <f t="shared" si="1"/>
        <v>0 0</v>
      </c>
      <c r="C8" s="22">
        <f>'ENTER DATA HERE'!$J30</f>
        <v>0</v>
      </c>
      <c r="D8" s="24">
        <f>'ENTER DATA HERE'!$K30</f>
        <v>0</v>
      </c>
      <c r="E8" s="23" t="str">
        <f t="shared" si="2"/>
        <v>0 0</v>
      </c>
      <c r="F8" s="22">
        <f>'ENTER DATA HERE'!$J31</f>
        <v>0</v>
      </c>
      <c r="G8" s="24">
        <f>'ENTER DATA HERE'!$K31</f>
        <v>0</v>
      </c>
      <c r="H8" s="23" t="str">
        <f t="shared" si="3"/>
        <v>0 0</v>
      </c>
      <c r="I8" s="22">
        <f>'ENTER DATA HERE'!$J32</f>
        <v>0</v>
      </c>
      <c r="J8" s="24">
        <f>'ENTER DATA HERE'!$K32</f>
        <v>0</v>
      </c>
      <c r="K8" s="31" t="e">
        <f t="shared" si="0"/>
        <v>#N/A</v>
      </c>
      <c r="L8" s="2"/>
      <c r="M8" s="2"/>
      <c r="N8" s="2"/>
      <c r="O8" s="2"/>
      <c r="P8" s="2"/>
      <c r="Q8" s="2"/>
      <c r="R8" s="3"/>
      <c r="S8" s="3"/>
      <c r="T8" s="3"/>
      <c r="U8" s="3"/>
      <c r="V8" s="3"/>
      <c r="W8" s="3"/>
      <c r="X8" s="3"/>
      <c r="Y8" s="3"/>
      <c r="Z8" s="3"/>
      <c r="AA8" s="3"/>
      <c r="AB8" s="3"/>
      <c r="AC8" s="3"/>
    </row>
    <row r="9" spans="1:29" ht="51.95" customHeight="1" x14ac:dyDescent="0.2">
      <c r="A9" s="70" t="s">
        <v>78</v>
      </c>
      <c r="B9" s="28" t="str">
        <f t="shared" si="1"/>
        <v>0 0</v>
      </c>
      <c r="C9" s="22">
        <f>'ENTER DATA HERE'!$L30</f>
        <v>0</v>
      </c>
      <c r="D9" s="24">
        <f>'ENTER DATA HERE'!$M30</f>
        <v>0</v>
      </c>
      <c r="E9" s="23" t="str">
        <f t="shared" si="2"/>
        <v>0 0</v>
      </c>
      <c r="F9" s="22">
        <f>'ENTER DATA HERE'!$L31</f>
        <v>0</v>
      </c>
      <c r="G9" s="24">
        <f>'ENTER DATA HERE'!$M31</f>
        <v>0</v>
      </c>
      <c r="H9" s="23" t="str">
        <f t="shared" si="3"/>
        <v>0 0</v>
      </c>
      <c r="I9" s="22">
        <f>'ENTER DATA HERE'!$L32</f>
        <v>0</v>
      </c>
      <c r="J9" s="24">
        <f>'ENTER DATA HERE'!$M32</f>
        <v>0</v>
      </c>
      <c r="K9" s="31" t="e">
        <f t="shared" si="0"/>
        <v>#N/A</v>
      </c>
      <c r="L9" s="2"/>
      <c r="M9" s="2"/>
      <c r="N9" s="2"/>
      <c r="O9" s="2"/>
      <c r="P9" s="2"/>
      <c r="Q9" s="2"/>
      <c r="R9" s="3"/>
      <c r="S9" s="3"/>
      <c r="T9" s="3"/>
      <c r="U9" s="3"/>
      <c r="V9" s="3"/>
      <c r="W9" s="3"/>
      <c r="X9" s="3"/>
      <c r="Y9" s="3"/>
      <c r="Z9" s="3"/>
      <c r="AA9" s="3"/>
      <c r="AB9" s="3"/>
      <c r="AC9" s="3"/>
    </row>
    <row r="10" spans="1:29" ht="51.95" customHeight="1" x14ac:dyDescent="0.2">
      <c r="A10" s="71" t="s">
        <v>79</v>
      </c>
      <c r="B10" s="28" t="str">
        <f t="shared" si="1"/>
        <v>0 0</v>
      </c>
      <c r="C10" s="22">
        <f>'ENTER DATA HERE'!$N30</f>
        <v>0</v>
      </c>
      <c r="D10" s="24">
        <f>'ENTER DATA HERE'!$O30</f>
        <v>0</v>
      </c>
      <c r="E10" s="23" t="str">
        <f t="shared" si="2"/>
        <v>0 0</v>
      </c>
      <c r="F10" s="22">
        <f>'ENTER DATA HERE'!$N31</f>
        <v>0</v>
      </c>
      <c r="G10" s="24">
        <f>'ENTER DATA HERE'!$O31</f>
        <v>0</v>
      </c>
      <c r="H10" s="23" t="str">
        <f t="shared" si="3"/>
        <v>0 0</v>
      </c>
      <c r="I10" s="22">
        <f>'ENTER DATA HERE'!$N32</f>
        <v>0</v>
      </c>
      <c r="J10" s="24">
        <f>'ENTER DATA HERE'!$O32</f>
        <v>0</v>
      </c>
      <c r="K10" s="31" t="e">
        <f t="shared" si="0"/>
        <v>#N/A</v>
      </c>
      <c r="L10" s="2"/>
      <c r="M10" s="2"/>
      <c r="N10" s="2"/>
      <c r="O10" s="2"/>
      <c r="P10" s="2"/>
      <c r="Q10" s="2"/>
      <c r="R10" s="3"/>
      <c r="S10" s="3"/>
      <c r="T10" s="3"/>
      <c r="U10" s="3"/>
      <c r="V10" s="3"/>
      <c r="W10" s="3"/>
      <c r="X10" s="3"/>
      <c r="Y10" s="3"/>
      <c r="Z10" s="3"/>
      <c r="AA10" s="3"/>
      <c r="AB10" s="3"/>
      <c r="AC10" s="3"/>
    </row>
    <row r="11" spans="1:29" ht="51.95" customHeight="1" x14ac:dyDescent="0.2">
      <c r="A11" s="71" t="s">
        <v>80</v>
      </c>
      <c r="B11" s="28" t="str">
        <f t="shared" si="1"/>
        <v>0 0</v>
      </c>
      <c r="C11" s="22">
        <f>'ENTER DATA HERE'!$P30</f>
        <v>0</v>
      </c>
      <c r="D11" s="24">
        <f>'ENTER DATA HERE'!$Q30</f>
        <v>0</v>
      </c>
      <c r="E11" s="23" t="str">
        <f t="shared" si="2"/>
        <v>0 0</v>
      </c>
      <c r="F11" s="22">
        <f>'ENTER DATA HERE'!$P31</f>
        <v>0</v>
      </c>
      <c r="G11" s="24">
        <f>'ENTER DATA HERE'!$Q31</f>
        <v>0</v>
      </c>
      <c r="H11" s="23" t="str">
        <f t="shared" si="3"/>
        <v>0 0</v>
      </c>
      <c r="I11" s="22">
        <f>'ENTER DATA HERE'!$P32</f>
        <v>0</v>
      </c>
      <c r="J11" s="24">
        <f>'ENTER DATA HERE'!$Q32</f>
        <v>0</v>
      </c>
      <c r="K11" s="31" t="e">
        <f t="shared" si="0"/>
        <v>#N/A</v>
      </c>
      <c r="L11" s="2"/>
      <c r="M11" s="2"/>
      <c r="N11" s="2"/>
      <c r="O11" s="2"/>
      <c r="P11" s="2"/>
      <c r="Q11" s="2"/>
      <c r="R11" s="3"/>
      <c r="S11" s="3"/>
      <c r="T11" s="3"/>
      <c r="U11" s="3"/>
      <c r="V11" s="3"/>
      <c r="W11" s="3"/>
      <c r="X11" s="3"/>
      <c r="Y11" s="3"/>
      <c r="Z11" s="3"/>
      <c r="AA11" s="3"/>
      <c r="AB11" s="3"/>
      <c r="AC11" s="3"/>
    </row>
    <row r="12" spans="1:29" ht="51.95" customHeight="1" x14ac:dyDescent="0.2">
      <c r="A12" s="70" t="s">
        <v>81</v>
      </c>
      <c r="B12" s="28" t="str">
        <f t="shared" si="1"/>
        <v>0 0</v>
      </c>
      <c r="C12" s="22">
        <f>'ENTER DATA HERE'!$R30</f>
        <v>0</v>
      </c>
      <c r="D12" s="24">
        <f>'ENTER DATA HERE'!$S30</f>
        <v>0</v>
      </c>
      <c r="E12" s="23" t="str">
        <f t="shared" si="2"/>
        <v>0 0</v>
      </c>
      <c r="F12" s="22">
        <f>'ENTER DATA HERE'!$R31</f>
        <v>0</v>
      </c>
      <c r="G12" s="24">
        <f>'ENTER DATA HERE'!$S31</f>
        <v>0</v>
      </c>
      <c r="H12" s="23" t="str">
        <f t="shared" si="3"/>
        <v>0 0</v>
      </c>
      <c r="I12" s="22">
        <f>'ENTER DATA HERE'!$R32</f>
        <v>0</v>
      </c>
      <c r="J12" s="24">
        <f>'ENTER DATA HERE'!$S32</f>
        <v>0</v>
      </c>
      <c r="K12" s="31" t="e">
        <f t="shared" si="0"/>
        <v>#N/A</v>
      </c>
      <c r="L12" s="2"/>
      <c r="M12" s="2"/>
      <c r="N12" s="2"/>
      <c r="O12" s="2"/>
      <c r="P12" s="2"/>
      <c r="Q12" s="2"/>
      <c r="R12" s="3"/>
      <c r="S12" s="3"/>
      <c r="T12" s="3"/>
      <c r="U12" s="3"/>
      <c r="V12" s="3"/>
      <c r="W12" s="3"/>
      <c r="X12" s="3"/>
      <c r="Y12" s="3"/>
      <c r="Z12" s="3"/>
      <c r="AA12" s="3"/>
      <c r="AB12" s="3"/>
      <c r="AC12" s="3"/>
    </row>
    <row r="13" spans="1:29" ht="51.95" customHeight="1" x14ac:dyDescent="0.2">
      <c r="A13" s="71" t="s">
        <v>82</v>
      </c>
      <c r="B13" s="28" t="str">
        <f t="shared" si="1"/>
        <v>0 0</v>
      </c>
      <c r="C13" s="22">
        <f>'ENTER DATA HERE'!$T30</f>
        <v>0</v>
      </c>
      <c r="D13" s="24">
        <f>'ENTER DATA HERE'!$U30</f>
        <v>0</v>
      </c>
      <c r="E13" s="23" t="str">
        <f t="shared" si="2"/>
        <v>0 0</v>
      </c>
      <c r="F13" s="22">
        <f>'ENTER DATA HERE'!$T31</f>
        <v>0</v>
      </c>
      <c r="G13" s="24">
        <f>'ENTER DATA HERE'!$U31</f>
        <v>0</v>
      </c>
      <c r="H13" s="23" t="str">
        <f t="shared" si="3"/>
        <v>0 0</v>
      </c>
      <c r="I13" s="22">
        <f>'ENTER DATA HERE'!$T32</f>
        <v>0</v>
      </c>
      <c r="J13" s="24">
        <f>'ENTER DATA HERE'!$U32</f>
        <v>0</v>
      </c>
      <c r="K13" s="31" t="e">
        <f t="shared" si="0"/>
        <v>#N/A</v>
      </c>
      <c r="L13" s="2"/>
      <c r="M13" s="2"/>
      <c r="N13" s="2"/>
      <c r="O13" s="2"/>
      <c r="P13" s="2"/>
      <c r="Q13" s="2"/>
      <c r="R13" s="3"/>
      <c r="S13" s="3"/>
      <c r="T13" s="3"/>
      <c r="U13" s="3"/>
      <c r="V13" s="3"/>
      <c r="W13" s="3"/>
      <c r="X13" s="3"/>
      <c r="Y13" s="3"/>
      <c r="Z13" s="3"/>
      <c r="AA13" s="3"/>
      <c r="AB13" s="3"/>
      <c r="AC13" s="3"/>
    </row>
    <row r="14" spans="1:29" ht="51.95" customHeight="1" thickBot="1" x14ac:dyDescent="0.25">
      <c r="A14" s="71" t="s">
        <v>83</v>
      </c>
      <c r="B14" s="29" t="str">
        <f t="shared" si="1"/>
        <v>0 0</v>
      </c>
      <c r="C14" s="22">
        <f>'ENTER DATA HERE'!$V30</f>
        <v>0</v>
      </c>
      <c r="D14" s="24">
        <f>'ENTER DATA HERE'!$W30</f>
        <v>0</v>
      </c>
      <c r="E14" s="25" t="str">
        <f t="shared" si="2"/>
        <v>0 0</v>
      </c>
      <c r="F14" s="22">
        <f>'ENTER DATA HERE'!$V31</f>
        <v>0</v>
      </c>
      <c r="G14" s="24">
        <f>'ENTER DATA HERE'!$W31</f>
        <v>0</v>
      </c>
      <c r="H14" s="25" t="str">
        <f t="shared" si="3"/>
        <v>0 0</v>
      </c>
      <c r="I14" s="22">
        <f>'ENTER DATA HERE'!$V32</f>
        <v>0</v>
      </c>
      <c r="J14" s="24">
        <f>'ENTER DATA HERE'!$W32</f>
        <v>0</v>
      </c>
      <c r="K14" s="32" t="e">
        <f t="shared" si="0"/>
        <v>#N/A</v>
      </c>
      <c r="L14" s="2"/>
      <c r="M14" s="2"/>
      <c r="N14" s="2"/>
      <c r="O14" s="2"/>
      <c r="P14" s="2"/>
      <c r="Q14" s="2"/>
      <c r="R14" s="3"/>
      <c r="S14" s="3"/>
      <c r="T14" s="3"/>
      <c r="U14" s="3"/>
      <c r="V14" s="3"/>
      <c r="W14" s="3"/>
      <c r="X14" s="3"/>
      <c r="Y14" s="3"/>
      <c r="Z14" s="3"/>
      <c r="AA14" s="3"/>
      <c r="AB14" s="3"/>
      <c r="AC14" s="3"/>
    </row>
    <row r="15" spans="1:29" ht="26.1" customHeight="1" thickBot="1" x14ac:dyDescent="0.25">
      <c r="A15" s="41" t="s">
        <v>38</v>
      </c>
      <c r="B15" s="133" t="s">
        <v>204</v>
      </c>
      <c r="C15" s="134"/>
      <c r="D15" s="134"/>
      <c r="E15" s="134"/>
      <c r="F15" s="134"/>
      <c r="G15" s="135"/>
      <c r="H15" s="133" t="s">
        <v>205</v>
      </c>
      <c r="I15" s="134"/>
      <c r="J15" s="134"/>
      <c r="K15" s="135"/>
      <c r="L15" s="2"/>
      <c r="M15" s="2"/>
      <c r="N15" s="2"/>
      <c r="O15" s="2"/>
      <c r="P15" s="2"/>
      <c r="Q15" s="2"/>
      <c r="R15" s="3"/>
      <c r="S15" s="3"/>
      <c r="T15" s="3"/>
      <c r="U15" s="3"/>
      <c r="V15" s="3"/>
      <c r="W15" s="3"/>
      <c r="X15" s="3"/>
      <c r="Y15" s="3"/>
      <c r="Z15" s="3"/>
      <c r="AA15" s="3"/>
      <c r="AB15" s="3"/>
      <c r="AC15" s="3"/>
    </row>
    <row r="16" spans="1:29" ht="26.1" customHeight="1" thickBot="1" x14ac:dyDescent="0.25">
      <c r="A16" s="40"/>
      <c r="B16" s="38"/>
      <c r="C16" s="38"/>
      <c r="D16" s="39"/>
      <c r="E16" s="39"/>
      <c r="F16" s="39"/>
      <c r="G16" s="38"/>
      <c r="H16" s="38"/>
      <c r="I16" s="39"/>
      <c r="J16" s="39"/>
      <c r="K16" s="39"/>
      <c r="L16" s="2"/>
      <c r="M16" s="2"/>
      <c r="N16" s="2"/>
      <c r="O16" s="2"/>
      <c r="P16" s="2"/>
      <c r="Q16" s="2"/>
      <c r="R16" s="3"/>
      <c r="S16" s="3"/>
      <c r="T16" s="3"/>
      <c r="U16" s="3"/>
      <c r="V16" s="3"/>
      <c r="W16" s="3"/>
      <c r="X16" s="3"/>
      <c r="Y16" s="3"/>
      <c r="Z16" s="3"/>
      <c r="AA16" s="3"/>
      <c r="AB16" s="3"/>
      <c r="AC16" s="3"/>
    </row>
    <row r="17" spans="1:30" ht="26.1" customHeight="1" thickBot="1" x14ac:dyDescent="0.25">
      <c r="A17" s="136" t="s">
        <v>196</v>
      </c>
      <c r="B17" s="181" t="s">
        <v>42</v>
      </c>
      <c r="C17" s="132"/>
      <c r="D17" s="139" t="s">
        <v>192</v>
      </c>
      <c r="E17" s="140"/>
      <c r="F17" s="140"/>
      <c r="G17" s="141"/>
      <c r="H17" s="142" t="s">
        <v>0</v>
      </c>
      <c r="I17" s="143"/>
      <c r="J17" s="143"/>
      <c r="K17" s="144"/>
      <c r="L17" s="2"/>
      <c r="M17" s="2"/>
      <c r="N17" s="2"/>
      <c r="O17" s="2"/>
      <c r="P17" s="2"/>
      <c r="Q17" s="2"/>
      <c r="R17" s="2"/>
      <c r="S17" s="3"/>
      <c r="T17" s="3"/>
      <c r="U17" s="3"/>
      <c r="V17" s="3"/>
      <c r="W17" s="3"/>
      <c r="X17" s="3"/>
      <c r="Y17" s="3"/>
      <c r="Z17" s="3"/>
      <c r="AA17" s="3"/>
      <c r="AB17" s="3"/>
    </row>
    <row r="18" spans="1:30" ht="26.1" customHeight="1" x14ac:dyDescent="0.2">
      <c r="A18" s="179"/>
      <c r="B18" s="59" t="s">
        <v>4</v>
      </c>
      <c r="C18" s="8">
        <v>0</v>
      </c>
      <c r="D18" s="145" t="s">
        <v>194</v>
      </c>
      <c r="E18" s="146"/>
      <c r="F18" s="146"/>
      <c r="G18" s="147"/>
      <c r="H18" s="17" t="s">
        <v>5</v>
      </c>
      <c r="I18" s="154" t="s">
        <v>6</v>
      </c>
      <c r="J18" s="155"/>
      <c r="K18" s="156"/>
      <c r="L18" s="2"/>
      <c r="M18" s="2"/>
      <c r="N18" s="2"/>
      <c r="O18" s="2"/>
      <c r="P18" s="2"/>
      <c r="Q18" s="2"/>
      <c r="R18" s="2"/>
      <c r="S18" s="3"/>
      <c r="T18" s="3"/>
      <c r="U18" s="3"/>
      <c r="V18" s="3"/>
      <c r="W18" s="3"/>
      <c r="X18" s="3"/>
      <c r="Y18" s="3"/>
      <c r="Z18" s="3"/>
      <c r="AA18" s="3"/>
    </row>
    <row r="19" spans="1:30" ht="26.1" customHeight="1" thickBot="1" x14ac:dyDescent="0.25">
      <c r="A19" s="180"/>
      <c r="B19" s="56" t="s">
        <v>9</v>
      </c>
      <c r="C19" s="9">
        <v>0.25</v>
      </c>
      <c r="D19" s="148"/>
      <c r="E19" s="149"/>
      <c r="F19" s="149"/>
      <c r="G19" s="150"/>
      <c r="H19" s="18" t="s">
        <v>8</v>
      </c>
      <c r="I19" s="157" t="s">
        <v>10</v>
      </c>
      <c r="J19" s="158"/>
      <c r="K19" s="159"/>
      <c r="L19" s="2"/>
      <c r="M19" s="2"/>
      <c r="N19" s="2"/>
      <c r="O19" s="2"/>
      <c r="P19" s="2"/>
      <c r="Q19" s="2"/>
      <c r="R19" s="2"/>
      <c r="S19" s="3"/>
      <c r="T19" s="3"/>
      <c r="U19" s="3"/>
      <c r="V19" s="3"/>
      <c r="W19" s="3"/>
      <c r="X19" s="3"/>
      <c r="Y19" s="3"/>
      <c r="Z19" s="3"/>
      <c r="AA19" s="3"/>
    </row>
    <row r="20" spans="1:30" ht="26.1" customHeight="1" x14ac:dyDescent="0.2">
      <c r="A20" s="60" t="s">
        <v>197</v>
      </c>
      <c r="B20" s="56" t="s">
        <v>12</v>
      </c>
      <c r="C20" s="10">
        <v>0.5</v>
      </c>
      <c r="D20" s="148"/>
      <c r="E20" s="149"/>
      <c r="F20" s="149"/>
      <c r="G20" s="150"/>
      <c r="H20" s="19" t="s">
        <v>3</v>
      </c>
      <c r="I20" s="157" t="s">
        <v>13</v>
      </c>
      <c r="J20" s="158"/>
      <c r="K20" s="159"/>
      <c r="L20" s="2"/>
      <c r="M20" s="2"/>
      <c r="N20" s="2"/>
      <c r="O20" s="2"/>
      <c r="P20" s="2"/>
      <c r="Q20" s="2"/>
      <c r="R20" s="2"/>
      <c r="S20" s="3"/>
      <c r="T20" s="3"/>
      <c r="U20" s="3"/>
      <c r="V20" s="3"/>
      <c r="W20" s="3"/>
      <c r="X20" s="3"/>
      <c r="Y20" s="3"/>
      <c r="Z20" s="3"/>
      <c r="AA20" s="3"/>
    </row>
    <row r="21" spans="1:30" ht="26.1" customHeight="1" thickBot="1" x14ac:dyDescent="0.25">
      <c r="A21" s="61" t="s">
        <v>198</v>
      </c>
      <c r="B21" s="57" t="s">
        <v>15</v>
      </c>
      <c r="C21" s="11">
        <v>0.75</v>
      </c>
      <c r="D21" s="148"/>
      <c r="E21" s="149"/>
      <c r="F21" s="149"/>
      <c r="G21" s="150"/>
      <c r="H21" s="20" t="s">
        <v>16</v>
      </c>
      <c r="I21" s="160" t="s">
        <v>17</v>
      </c>
      <c r="J21" s="161"/>
      <c r="K21" s="162"/>
      <c r="L21" s="2"/>
      <c r="M21" s="2"/>
      <c r="N21" s="2"/>
      <c r="O21" s="2"/>
      <c r="P21" s="2"/>
      <c r="Q21" s="2"/>
      <c r="R21" s="2"/>
      <c r="S21" s="3"/>
      <c r="T21" s="3"/>
      <c r="U21" s="3"/>
      <c r="V21" s="3"/>
      <c r="W21" s="3"/>
      <c r="X21" s="3"/>
      <c r="Y21" s="3"/>
      <c r="Z21" s="3"/>
      <c r="AA21" s="3"/>
    </row>
    <row r="22" spans="1:30" ht="26.1" customHeight="1" thickBot="1" x14ac:dyDescent="0.25">
      <c r="A22" s="61" t="s">
        <v>199</v>
      </c>
      <c r="B22" s="57" t="s">
        <v>19</v>
      </c>
      <c r="C22" s="12">
        <v>1</v>
      </c>
      <c r="D22" s="148"/>
      <c r="E22" s="149"/>
      <c r="F22" s="149"/>
      <c r="G22" s="150"/>
      <c r="H22" s="142" t="s">
        <v>1</v>
      </c>
      <c r="I22" s="143"/>
      <c r="J22" s="143"/>
      <c r="K22" s="144"/>
      <c r="L22" s="3"/>
      <c r="M22" s="3"/>
      <c r="N22" s="3"/>
      <c r="O22" s="3"/>
      <c r="P22" s="3"/>
      <c r="Q22" s="3"/>
      <c r="R22" s="3"/>
      <c r="S22" s="3"/>
      <c r="T22" s="3"/>
      <c r="U22" s="3"/>
      <c r="V22" s="3"/>
      <c r="W22" s="3"/>
      <c r="X22" s="3"/>
      <c r="Y22" s="3"/>
      <c r="Z22" s="3"/>
      <c r="AA22" s="3"/>
      <c r="AB22" s="3"/>
      <c r="AC22" s="3"/>
      <c r="AD22" s="3"/>
    </row>
    <row r="23" spans="1:30" ht="26.1" customHeight="1" x14ac:dyDescent="0.2">
      <c r="A23" s="61" t="s">
        <v>200</v>
      </c>
      <c r="B23" s="57" t="s">
        <v>21</v>
      </c>
      <c r="C23" s="13">
        <v>1.25</v>
      </c>
      <c r="D23" s="148"/>
      <c r="E23" s="149"/>
      <c r="F23" s="149"/>
      <c r="G23" s="150"/>
      <c r="H23" s="21" t="s">
        <v>5</v>
      </c>
      <c r="I23" s="154" t="s">
        <v>22</v>
      </c>
      <c r="J23" s="155"/>
      <c r="K23" s="156"/>
      <c r="L23" s="3"/>
      <c r="M23" s="3"/>
      <c r="N23" s="3"/>
      <c r="O23" s="3"/>
      <c r="P23" s="3"/>
      <c r="Q23" s="3"/>
      <c r="R23" s="3"/>
      <c r="S23" s="3"/>
      <c r="T23" s="3"/>
      <c r="U23" s="3"/>
      <c r="V23" s="3"/>
      <c r="W23" s="3"/>
      <c r="X23" s="3"/>
      <c r="Y23" s="3"/>
      <c r="Z23" s="3"/>
      <c r="AA23" s="3"/>
      <c r="AB23" s="3"/>
      <c r="AC23" s="3"/>
      <c r="AD23" s="3"/>
    </row>
    <row r="24" spans="1:30" ht="26.1" customHeight="1" x14ac:dyDescent="0.2">
      <c r="A24" s="61" t="s">
        <v>201</v>
      </c>
      <c r="B24" s="57" t="s">
        <v>24</v>
      </c>
      <c r="C24" s="14">
        <v>1.5</v>
      </c>
      <c r="D24" s="148"/>
      <c r="E24" s="149"/>
      <c r="F24" s="149"/>
      <c r="G24" s="150"/>
      <c r="H24" s="18" t="s">
        <v>8</v>
      </c>
      <c r="I24" s="157" t="s">
        <v>25</v>
      </c>
      <c r="J24" s="158"/>
      <c r="K24" s="159"/>
      <c r="L24" s="3"/>
      <c r="M24" s="3"/>
      <c r="N24" s="3"/>
      <c r="O24" s="3"/>
      <c r="P24" s="3"/>
      <c r="Q24" s="3"/>
      <c r="R24" s="3"/>
      <c r="S24" s="3"/>
      <c r="T24" s="3"/>
      <c r="U24" s="3"/>
      <c r="V24" s="3"/>
      <c r="W24" s="3"/>
      <c r="X24" s="3"/>
      <c r="Y24" s="3"/>
      <c r="Z24" s="3"/>
      <c r="AA24" s="3"/>
      <c r="AB24" s="3"/>
      <c r="AC24" s="3"/>
      <c r="AD24" s="3"/>
    </row>
    <row r="25" spans="1:30" ht="26.1" customHeight="1" x14ac:dyDescent="0.2">
      <c r="A25" s="61" t="s">
        <v>202</v>
      </c>
      <c r="B25" s="57" t="s">
        <v>27</v>
      </c>
      <c r="C25" s="15">
        <v>1.75</v>
      </c>
      <c r="D25" s="148"/>
      <c r="E25" s="149"/>
      <c r="F25" s="149"/>
      <c r="G25" s="150"/>
      <c r="H25" s="19" t="s">
        <v>3</v>
      </c>
      <c r="I25" s="157" t="s">
        <v>28</v>
      </c>
      <c r="J25" s="158"/>
      <c r="K25" s="159"/>
      <c r="L25" s="3"/>
      <c r="M25" s="3"/>
      <c r="N25" s="3"/>
      <c r="O25" s="3"/>
      <c r="P25" s="3"/>
      <c r="Q25" s="3"/>
      <c r="R25" s="3"/>
      <c r="S25" s="3"/>
      <c r="T25" s="3"/>
      <c r="U25" s="3"/>
      <c r="V25" s="3"/>
      <c r="W25" s="3"/>
      <c r="X25" s="3"/>
      <c r="Y25" s="3"/>
      <c r="Z25" s="3"/>
      <c r="AA25" s="3"/>
      <c r="AB25" s="3"/>
      <c r="AC25" s="3"/>
      <c r="AD25" s="3"/>
    </row>
    <row r="26" spans="1:30" ht="26.1" customHeight="1" thickBot="1" x14ac:dyDescent="0.25">
      <c r="A26" s="62" t="s">
        <v>203</v>
      </c>
      <c r="B26" s="58" t="s">
        <v>30</v>
      </c>
      <c r="C26" s="16">
        <v>2</v>
      </c>
      <c r="D26" s="151"/>
      <c r="E26" s="152"/>
      <c r="F26" s="152"/>
      <c r="G26" s="153"/>
      <c r="H26" s="20" t="s">
        <v>16</v>
      </c>
      <c r="I26" s="160" t="s">
        <v>17</v>
      </c>
      <c r="J26" s="161"/>
      <c r="K26" s="162"/>
      <c r="L26" s="3"/>
      <c r="M26" s="3"/>
      <c r="N26" s="3"/>
      <c r="O26" s="3"/>
      <c r="P26" s="3"/>
      <c r="Q26" s="3"/>
      <c r="R26" s="3"/>
      <c r="S26" s="3"/>
      <c r="T26" s="3"/>
      <c r="U26" s="3"/>
      <c r="V26" s="3"/>
      <c r="W26" s="3"/>
      <c r="X26" s="3"/>
      <c r="Y26" s="3"/>
      <c r="Z26" s="3"/>
      <c r="AA26" s="3"/>
      <c r="AB26" s="3"/>
      <c r="AC26" s="3"/>
      <c r="AD26" s="3"/>
    </row>
    <row r="27" spans="1:30" ht="26.1" customHeight="1" thickBot="1" x14ac:dyDescent="0.25">
      <c r="A27" s="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row>
    <row r="28" spans="1:30" ht="51.95" customHeight="1" thickBot="1" x14ac:dyDescent="0.25">
      <c r="A28" s="105" t="s">
        <v>193</v>
      </c>
      <c r="B28" s="107"/>
      <c r="C28" s="105" t="s">
        <v>206</v>
      </c>
      <c r="D28" s="106"/>
      <c r="E28" s="106"/>
      <c r="F28" s="107"/>
      <c r="G28" s="105" t="s">
        <v>195</v>
      </c>
      <c r="H28" s="106"/>
      <c r="I28" s="106"/>
      <c r="J28" s="106"/>
      <c r="K28" s="107"/>
      <c r="L28" s="3"/>
      <c r="M28" s="3"/>
      <c r="N28" s="3"/>
      <c r="O28" s="3"/>
      <c r="P28" s="3"/>
      <c r="Q28" s="3"/>
      <c r="R28" s="3"/>
      <c r="S28" s="3"/>
      <c r="T28" s="3"/>
      <c r="U28" s="3"/>
      <c r="V28" s="3"/>
      <c r="W28" s="3"/>
      <c r="X28" s="3"/>
      <c r="Y28" s="3"/>
      <c r="Z28" s="3"/>
      <c r="AA28" s="3"/>
      <c r="AB28" s="3"/>
      <c r="AC28" s="3"/>
    </row>
    <row r="29" spans="1:30" ht="26.1" customHeight="1" x14ac:dyDescent="0.2">
      <c r="A29" s="190"/>
      <c r="B29" s="191"/>
      <c r="C29" s="196"/>
      <c r="D29" s="197"/>
      <c r="E29" s="197"/>
      <c r="F29" s="191"/>
      <c r="G29" s="196"/>
      <c r="H29" s="197"/>
      <c r="I29" s="197"/>
      <c r="J29" s="197"/>
      <c r="K29" s="202"/>
      <c r="L29" s="3"/>
      <c r="M29" s="3"/>
      <c r="N29" s="3"/>
      <c r="O29" s="3"/>
      <c r="P29" s="3"/>
      <c r="Q29" s="3"/>
      <c r="R29" s="3"/>
      <c r="S29" s="3"/>
      <c r="T29" s="3"/>
      <c r="U29" s="3"/>
      <c r="V29" s="3"/>
      <c r="W29" s="3"/>
      <c r="X29" s="3"/>
      <c r="Y29" s="3"/>
      <c r="Z29" s="3"/>
      <c r="AA29" s="3"/>
      <c r="AB29" s="3"/>
      <c r="AC29" s="3"/>
    </row>
    <row r="30" spans="1:30" ht="26.1" customHeight="1" x14ac:dyDescent="0.2">
      <c r="A30" s="192"/>
      <c r="B30" s="193"/>
      <c r="C30" s="198"/>
      <c r="D30" s="199"/>
      <c r="E30" s="199"/>
      <c r="F30" s="193"/>
      <c r="G30" s="198"/>
      <c r="H30" s="199"/>
      <c r="I30" s="199"/>
      <c r="J30" s="199"/>
      <c r="K30" s="203"/>
      <c r="L30" s="3"/>
      <c r="M30" s="3"/>
      <c r="N30" s="3"/>
      <c r="O30" s="3"/>
      <c r="P30" s="3"/>
      <c r="Q30" s="3"/>
      <c r="R30" s="3"/>
      <c r="S30" s="3"/>
      <c r="T30" s="3"/>
      <c r="U30" s="3"/>
      <c r="V30" s="3"/>
      <c r="W30" s="3"/>
      <c r="X30" s="3"/>
      <c r="Y30" s="3"/>
      <c r="Z30" s="3"/>
      <c r="AA30" s="3"/>
      <c r="AB30" s="3"/>
      <c r="AC30" s="3"/>
    </row>
    <row r="31" spans="1:30" ht="26.1" customHeight="1" x14ac:dyDescent="0.2">
      <c r="A31" s="192"/>
      <c r="B31" s="193"/>
      <c r="C31" s="198"/>
      <c r="D31" s="199"/>
      <c r="E31" s="199"/>
      <c r="F31" s="193"/>
      <c r="G31" s="198"/>
      <c r="H31" s="199"/>
      <c r="I31" s="199"/>
      <c r="J31" s="199"/>
      <c r="K31" s="203"/>
      <c r="L31" s="3"/>
      <c r="M31" s="3"/>
      <c r="N31" s="3"/>
      <c r="O31" s="3"/>
      <c r="P31" s="3"/>
      <c r="Q31" s="3"/>
      <c r="R31" s="3"/>
      <c r="S31" s="3"/>
      <c r="T31" s="3"/>
      <c r="U31" s="3"/>
      <c r="V31" s="3"/>
      <c r="W31" s="3"/>
      <c r="X31" s="3"/>
      <c r="Y31" s="3"/>
      <c r="Z31" s="3"/>
      <c r="AA31" s="3"/>
      <c r="AB31" s="3"/>
      <c r="AC31" s="3"/>
    </row>
    <row r="32" spans="1:30" ht="26.1" customHeight="1" x14ac:dyDescent="0.2">
      <c r="A32" s="192"/>
      <c r="B32" s="193"/>
      <c r="C32" s="198"/>
      <c r="D32" s="199"/>
      <c r="E32" s="199"/>
      <c r="F32" s="193"/>
      <c r="G32" s="198"/>
      <c r="H32" s="199"/>
      <c r="I32" s="199"/>
      <c r="J32" s="199"/>
      <c r="K32" s="203"/>
      <c r="L32" s="3"/>
      <c r="M32" s="3"/>
      <c r="N32" s="3"/>
      <c r="O32" s="3"/>
      <c r="P32" s="3"/>
      <c r="Q32" s="3"/>
      <c r="R32" s="3"/>
      <c r="S32" s="3"/>
      <c r="T32" s="3"/>
      <c r="U32" s="3"/>
      <c r="V32" s="3"/>
      <c r="W32" s="3"/>
      <c r="X32" s="3"/>
      <c r="Y32" s="3"/>
      <c r="Z32" s="3"/>
      <c r="AA32" s="3"/>
      <c r="AB32" s="3"/>
      <c r="AC32" s="3"/>
    </row>
    <row r="33" spans="1:29" ht="26.1" customHeight="1" x14ac:dyDescent="0.2">
      <c r="A33" s="192"/>
      <c r="B33" s="193"/>
      <c r="C33" s="198"/>
      <c r="D33" s="199"/>
      <c r="E33" s="199"/>
      <c r="F33" s="193"/>
      <c r="G33" s="198"/>
      <c r="H33" s="199"/>
      <c r="I33" s="199"/>
      <c r="J33" s="199"/>
      <c r="K33" s="203"/>
      <c r="L33" s="3"/>
      <c r="M33" s="3"/>
      <c r="N33" s="3"/>
      <c r="O33" s="3"/>
      <c r="P33" s="3"/>
      <c r="Q33" s="3"/>
      <c r="R33" s="3"/>
      <c r="S33" s="3"/>
      <c r="T33" s="3"/>
      <c r="U33" s="3"/>
      <c r="V33" s="3"/>
      <c r="W33" s="3"/>
      <c r="X33" s="3"/>
      <c r="Y33" s="3"/>
      <c r="Z33" s="3"/>
      <c r="AA33" s="3"/>
      <c r="AB33" s="3"/>
      <c r="AC33" s="3"/>
    </row>
    <row r="34" spans="1:29" ht="26.1" customHeight="1" x14ac:dyDescent="0.2">
      <c r="A34" s="192"/>
      <c r="B34" s="193"/>
      <c r="C34" s="198"/>
      <c r="D34" s="199"/>
      <c r="E34" s="199"/>
      <c r="F34" s="193"/>
      <c r="G34" s="198"/>
      <c r="H34" s="199"/>
      <c r="I34" s="199"/>
      <c r="J34" s="199"/>
      <c r="K34" s="203"/>
      <c r="L34" s="3"/>
      <c r="M34" s="3"/>
      <c r="N34" s="3"/>
      <c r="O34" s="3"/>
      <c r="P34" s="3"/>
      <c r="Q34" s="3"/>
      <c r="R34" s="3"/>
      <c r="S34" s="3"/>
      <c r="T34" s="3"/>
      <c r="U34" s="3"/>
      <c r="V34" s="3"/>
      <c r="W34" s="3"/>
      <c r="X34" s="3"/>
      <c r="Y34" s="3"/>
      <c r="Z34" s="3"/>
      <c r="AA34" s="3"/>
      <c r="AB34" s="3"/>
      <c r="AC34" s="3"/>
    </row>
    <row r="35" spans="1:29" ht="26.1" customHeight="1" x14ac:dyDescent="0.2">
      <c r="A35" s="194"/>
      <c r="B35" s="195"/>
      <c r="C35" s="200"/>
      <c r="D35" s="201"/>
      <c r="E35" s="201"/>
      <c r="F35" s="195"/>
      <c r="G35" s="200"/>
      <c r="H35" s="201"/>
      <c r="I35" s="201"/>
      <c r="J35" s="201"/>
      <c r="K35" s="204"/>
      <c r="L35" s="3"/>
      <c r="M35" s="3"/>
      <c r="N35" s="3"/>
      <c r="O35" s="3"/>
      <c r="P35" s="3"/>
      <c r="Q35" s="3"/>
      <c r="R35" s="3"/>
      <c r="S35" s="3"/>
      <c r="T35" s="3"/>
      <c r="U35" s="3"/>
      <c r="V35" s="3"/>
      <c r="W35" s="3"/>
      <c r="X35" s="3"/>
      <c r="Y35" s="3"/>
      <c r="Z35" s="3"/>
      <c r="AA35" s="3"/>
      <c r="AB35" s="3"/>
      <c r="AC35" s="3"/>
    </row>
    <row r="36" spans="1:29" ht="26.1" customHeight="1" x14ac:dyDescent="0.2">
      <c r="A36" s="205"/>
      <c r="B36" s="206"/>
      <c r="C36" s="209"/>
      <c r="D36" s="210"/>
      <c r="E36" s="210"/>
      <c r="F36" s="206"/>
      <c r="G36" s="209"/>
      <c r="H36" s="210"/>
      <c r="I36" s="210"/>
      <c r="J36" s="210"/>
      <c r="K36" s="213"/>
      <c r="L36" s="3"/>
      <c r="M36" s="3"/>
      <c r="N36" s="3"/>
      <c r="O36" s="3"/>
      <c r="P36" s="3"/>
      <c r="Q36" s="3"/>
      <c r="R36" s="3"/>
      <c r="S36" s="3"/>
      <c r="T36" s="3"/>
      <c r="U36" s="3"/>
      <c r="V36" s="3"/>
      <c r="W36" s="3"/>
      <c r="X36" s="3"/>
      <c r="Y36" s="3"/>
      <c r="Z36" s="3"/>
      <c r="AA36" s="3"/>
      <c r="AB36" s="3"/>
      <c r="AC36" s="3"/>
    </row>
    <row r="37" spans="1:29" ht="26.1" customHeight="1" x14ac:dyDescent="0.2">
      <c r="A37" s="192"/>
      <c r="B37" s="193"/>
      <c r="C37" s="198"/>
      <c r="D37" s="199"/>
      <c r="E37" s="199"/>
      <c r="F37" s="193"/>
      <c r="G37" s="198"/>
      <c r="H37" s="199"/>
      <c r="I37" s="199"/>
      <c r="J37" s="199"/>
      <c r="K37" s="203"/>
      <c r="L37" s="3"/>
      <c r="M37" s="3"/>
      <c r="N37" s="3"/>
      <c r="O37" s="3"/>
      <c r="P37" s="3"/>
      <c r="Q37" s="3"/>
      <c r="R37" s="3"/>
      <c r="S37" s="3"/>
      <c r="T37" s="3"/>
      <c r="U37" s="3"/>
      <c r="V37" s="3"/>
      <c r="W37" s="3"/>
      <c r="X37" s="3"/>
      <c r="Y37" s="3"/>
      <c r="Z37" s="3"/>
      <c r="AA37" s="3"/>
      <c r="AB37" s="3"/>
      <c r="AC37" s="3"/>
    </row>
    <row r="38" spans="1:29" ht="26.1" customHeight="1" x14ac:dyDescent="0.2">
      <c r="A38" s="192"/>
      <c r="B38" s="193"/>
      <c r="C38" s="198"/>
      <c r="D38" s="199"/>
      <c r="E38" s="199"/>
      <c r="F38" s="193"/>
      <c r="G38" s="198"/>
      <c r="H38" s="199"/>
      <c r="I38" s="199"/>
      <c r="J38" s="199"/>
      <c r="K38" s="203"/>
      <c r="L38" s="3"/>
      <c r="M38" s="3"/>
      <c r="N38" s="3"/>
      <c r="O38" s="3"/>
      <c r="P38" s="3"/>
      <c r="Q38" s="3"/>
      <c r="R38" s="3"/>
      <c r="S38" s="3"/>
      <c r="T38" s="3"/>
      <c r="U38" s="3"/>
      <c r="V38" s="3"/>
      <c r="W38" s="3"/>
      <c r="X38" s="3"/>
      <c r="Y38" s="3"/>
      <c r="Z38" s="3"/>
      <c r="AA38" s="3"/>
      <c r="AB38" s="3"/>
      <c r="AC38" s="3"/>
    </row>
    <row r="39" spans="1:29" ht="26.1" customHeight="1" x14ac:dyDescent="0.2">
      <c r="A39" s="192"/>
      <c r="B39" s="193"/>
      <c r="C39" s="198"/>
      <c r="D39" s="199"/>
      <c r="E39" s="199"/>
      <c r="F39" s="193"/>
      <c r="G39" s="198"/>
      <c r="H39" s="199"/>
      <c r="I39" s="199"/>
      <c r="J39" s="199"/>
      <c r="K39" s="203"/>
      <c r="L39" s="3"/>
      <c r="M39" s="3"/>
      <c r="N39" s="3"/>
      <c r="O39" s="3"/>
      <c r="P39" s="3"/>
      <c r="Q39" s="3"/>
      <c r="R39" s="3"/>
      <c r="S39" s="3"/>
      <c r="T39" s="3"/>
      <c r="U39" s="3"/>
      <c r="V39" s="3"/>
      <c r="W39" s="3"/>
      <c r="X39" s="3"/>
      <c r="Y39" s="3"/>
      <c r="Z39" s="3"/>
      <c r="AA39" s="3"/>
      <c r="AB39" s="3"/>
      <c r="AC39" s="3"/>
    </row>
    <row r="40" spans="1:29" ht="26.1" customHeight="1" x14ac:dyDescent="0.2">
      <c r="A40" s="192"/>
      <c r="B40" s="193"/>
      <c r="C40" s="198"/>
      <c r="D40" s="199"/>
      <c r="E40" s="199"/>
      <c r="F40" s="193"/>
      <c r="G40" s="198"/>
      <c r="H40" s="199"/>
      <c r="I40" s="199"/>
      <c r="J40" s="199"/>
      <c r="K40" s="203"/>
      <c r="L40" s="3"/>
      <c r="M40" s="3"/>
      <c r="N40" s="3"/>
      <c r="O40" s="3"/>
      <c r="P40" s="3"/>
      <c r="Q40" s="3"/>
      <c r="R40" s="3"/>
      <c r="S40" s="3"/>
      <c r="T40" s="3"/>
      <c r="U40" s="3"/>
      <c r="V40" s="3"/>
      <c r="W40" s="3"/>
      <c r="X40" s="3"/>
      <c r="Y40" s="3"/>
      <c r="Z40" s="3"/>
      <c r="AA40" s="3"/>
      <c r="AB40" s="3"/>
      <c r="AC40" s="3"/>
    </row>
    <row r="41" spans="1:29" ht="26.1" customHeight="1" x14ac:dyDescent="0.2">
      <c r="A41" s="192"/>
      <c r="B41" s="193"/>
      <c r="C41" s="198"/>
      <c r="D41" s="199"/>
      <c r="E41" s="199"/>
      <c r="F41" s="193"/>
      <c r="G41" s="198"/>
      <c r="H41" s="199"/>
      <c r="I41" s="199"/>
      <c r="J41" s="199"/>
      <c r="K41" s="203"/>
      <c r="L41" s="3"/>
      <c r="M41" s="3"/>
      <c r="N41" s="3"/>
      <c r="O41" s="3"/>
      <c r="P41" s="3"/>
      <c r="Q41" s="3"/>
      <c r="R41" s="3"/>
      <c r="S41" s="3"/>
      <c r="T41" s="3"/>
      <c r="U41" s="3"/>
      <c r="V41" s="3"/>
      <c r="W41" s="3"/>
      <c r="X41" s="3"/>
      <c r="Y41" s="3"/>
      <c r="Z41" s="3"/>
      <c r="AA41" s="3"/>
      <c r="AB41" s="3"/>
      <c r="AC41" s="3"/>
    </row>
    <row r="42" spans="1:29" ht="26.1" customHeight="1" thickBot="1" x14ac:dyDescent="0.25">
      <c r="A42" s="207"/>
      <c r="B42" s="208"/>
      <c r="C42" s="211"/>
      <c r="D42" s="212"/>
      <c r="E42" s="212"/>
      <c r="F42" s="208"/>
      <c r="G42" s="211"/>
      <c r="H42" s="212"/>
      <c r="I42" s="212"/>
      <c r="J42" s="212"/>
      <c r="K42" s="214"/>
      <c r="L42" s="3"/>
      <c r="M42" s="3"/>
      <c r="N42" s="3"/>
      <c r="O42" s="3"/>
      <c r="P42" s="3"/>
      <c r="Q42" s="3"/>
      <c r="R42" s="3"/>
      <c r="S42" s="3"/>
      <c r="T42" s="3"/>
      <c r="U42" s="3"/>
      <c r="V42" s="3"/>
      <c r="W42" s="3"/>
      <c r="X42" s="3"/>
      <c r="Y42" s="3"/>
      <c r="Z42" s="3"/>
      <c r="AA42" s="3"/>
      <c r="AB42" s="3"/>
      <c r="AC42" s="3"/>
    </row>
    <row r="43" spans="1:29" ht="26.1" customHeight="1" thickBot="1" x14ac:dyDescent="0.25">
      <c r="A43" s="35"/>
      <c r="B43" s="35"/>
      <c r="C43" s="35"/>
      <c r="D43" s="35"/>
      <c r="E43" s="35"/>
      <c r="F43" s="35"/>
      <c r="G43" s="35"/>
      <c r="H43" s="35"/>
      <c r="I43" s="35"/>
      <c r="J43" s="35"/>
      <c r="K43" s="35"/>
      <c r="L43" s="3"/>
      <c r="M43" s="3"/>
      <c r="N43" s="3"/>
      <c r="O43" s="3"/>
      <c r="P43" s="3"/>
      <c r="Q43" s="3"/>
      <c r="R43" s="3"/>
      <c r="S43" s="3"/>
      <c r="T43" s="3"/>
      <c r="U43" s="3"/>
      <c r="V43" s="3"/>
      <c r="W43" s="3"/>
      <c r="X43" s="3"/>
      <c r="Y43" s="3"/>
      <c r="Z43" s="3"/>
      <c r="AA43" s="3"/>
      <c r="AB43" s="3"/>
      <c r="AC43" s="3"/>
    </row>
    <row r="44" spans="1:29" ht="51.95" customHeight="1" thickBot="1" x14ac:dyDescent="0.25">
      <c r="A44" s="102" t="s">
        <v>191</v>
      </c>
      <c r="B44" s="103"/>
      <c r="C44" s="103"/>
      <c r="D44" s="103"/>
      <c r="E44" s="103"/>
      <c r="F44" s="103"/>
      <c r="G44" s="103"/>
      <c r="H44" s="103"/>
      <c r="I44" s="103"/>
      <c r="J44" s="103"/>
      <c r="K44" s="104"/>
      <c r="L44" s="3"/>
      <c r="M44" s="3"/>
      <c r="N44" s="3"/>
      <c r="O44" s="3"/>
      <c r="P44" s="3"/>
      <c r="Q44" s="3"/>
      <c r="R44" s="3"/>
      <c r="S44" s="3"/>
      <c r="T44" s="3"/>
      <c r="U44" s="3"/>
      <c r="V44" s="3"/>
      <c r="W44" s="3"/>
      <c r="X44" s="3"/>
      <c r="Y44" s="3"/>
      <c r="Z44" s="3"/>
      <c r="AA44" s="3"/>
      <c r="AB44" s="3"/>
      <c r="AC44" s="3"/>
    </row>
    <row r="45" spans="1:29" ht="26.1" customHeight="1" thickBot="1" x14ac:dyDescent="0.25">
      <c r="A45" s="105" t="s">
        <v>189</v>
      </c>
      <c r="B45" s="107"/>
      <c r="C45" s="106" t="s">
        <v>188</v>
      </c>
      <c r="D45" s="106"/>
      <c r="E45" s="106"/>
      <c r="F45" s="107"/>
      <c r="G45" s="105" t="s">
        <v>190</v>
      </c>
      <c r="H45" s="106"/>
      <c r="I45" s="106"/>
      <c r="J45" s="106"/>
      <c r="K45" s="107"/>
      <c r="L45" s="3"/>
      <c r="M45" s="3"/>
      <c r="N45" s="3"/>
      <c r="O45" s="3"/>
      <c r="P45" s="3"/>
      <c r="Q45" s="3"/>
      <c r="R45" s="3"/>
      <c r="S45" s="3"/>
      <c r="T45" s="3"/>
      <c r="U45" s="3"/>
      <c r="V45" s="3"/>
      <c r="W45" s="3"/>
      <c r="X45" s="3"/>
      <c r="Y45" s="3"/>
      <c r="Z45" s="3"/>
      <c r="AA45" s="3"/>
      <c r="AB45" s="3"/>
      <c r="AC45" s="3"/>
    </row>
    <row r="46" spans="1:29" ht="26.1" customHeight="1" x14ac:dyDescent="0.2">
      <c r="A46" s="182"/>
      <c r="B46" s="183"/>
      <c r="C46" s="184"/>
      <c r="D46" s="185"/>
      <c r="E46" s="185"/>
      <c r="F46" s="186"/>
      <c r="G46" s="184"/>
      <c r="H46" s="185"/>
      <c r="I46" s="185"/>
      <c r="J46" s="185"/>
      <c r="K46" s="187"/>
      <c r="L46" s="3"/>
      <c r="M46" s="3"/>
      <c r="N46" s="3"/>
      <c r="O46" s="3"/>
      <c r="P46" s="3"/>
      <c r="Q46" s="3"/>
      <c r="R46" s="3"/>
      <c r="S46" s="3"/>
      <c r="T46" s="3"/>
      <c r="U46" s="3"/>
      <c r="V46" s="3"/>
      <c r="W46" s="3"/>
      <c r="X46" s="3"/>
      <c r="Y46" s="3"/>
      <c r="Z46" s="3"/>
      <c r="AA46" s="3"/>
      <c r="AB46" s="3"/>
      <c r="AC46" s="3"/>
    </row>
    <row r="47" spans="1:29" ht="26.1" customHeight="1" x14ac:dyDescent="0.2">
      <c r="A47" s="92"/>
      <c r="B47" s="93"/>
      <c r="C47" s="96"/>
      <c r="D47" s="97"/>
      <c r="E47" s="97"/>
      <c r="F47" s="98"/>
      <c r="G47" s="96"/>
      <c r="H47" s="97"/>
      <c r="I47" s="97"/>
      <c r="J47" s="97"/>
      <c r="K47" s="188"/>
      <c r="L47" s="3"/>
      <c r="M47" s="3"/>
      <c r="N47" s="3"/>
      <c r="O47" s="3"/>
      <c r="P47" s="3"/>
      <c r="Q47" s="3"/>
      <c r="R47" s="3"/>
      <c r="S47" s="3"/>
      <c r="T47" s="3"/>
      <c r="U47" s="3"/>
      <c r="V47" s="3"/>
      <c r="W47" s="3"/>
      <c r="X47" s="3"/>
      <c r="Y47" s="3"/>
      <c r="Z47" s="3"/>
      <c r="AA47" s="3"/>
      <c r="AB47" s="3"/>
      <c r="AC47" s="3"/>
    </row>
    <row r="48" spans="1:29" ht="26.1" customHeight="1" x14ac:dyDescent="0.2">
      <c r="A48" s="92"/>
      <c r="B48" s="93"/>
      <c r="C48" s="96"/>
      <c r="D48" s="97"/>
      <c r="E48" s="97"/>
      <c r="F48" s="98"/>
      <c r="G48" s="96"/>
      <c r="H48" s="97"/>
      <c r="I48" s="97"/>
      <c r="J48" s="97"/>
      <c r="K48" s="188"/>
      <c r="L48" s="3"/>
      <c r="M48" s="3"/>
      <c r="N48" s="3"/>
      <c r="O48" s="3"/>
      <c r="P48" s="3"/>
      <c r="Q48" s="3"/>
      <c r="R48" s="3"/>
      <c r="S48" s="3"/>
      <c r="T48" s="3"/>
      <c r="U48" s="3"/>
      <c r="V48" s="3"/>
      <c r="W48" s="3"/>
      <c r="X48" s="3"/>
      <c r="Y48" s="3"/>
      <c r="Z48" s="3"/>
      <c r="AA48" s="3"/>
      <c r="AB48" s="3"/>
      <c r="AC48" s="3"/>
    </row>
    <row r="49" spans="1:29" ht="26.1" customHeight="1" x14ac:dyDescent="0.2">
      <c r="A49" s="92"/>
      <c r="B49" s="93"/>
      <c r="C49" s="96"/>
      <c r="D49" s="97"/>
      <c r="E49" s="97"/>
      <c r="F49" s="98"/>
      <c r="G49" s="96"/>
      <c r="H49" s="97"/>
      <c r="I49" s="97"/>
      <c r="J49" s="97"/>
      <c r="K49" s="188"/>
      <c r="L49" s="3"/>
      <c r="M49" s="3"/>
      <c r="N49" s="3"/>
      <c r="O49" s="3"/>
      <c r="P49" s="3"/>
      <c r="Q49" s="3"/>
      <c r="R49" s="3"/>
      <c r="S49" s="3"/>
      <c r="T49" s="3"/>
      <c r="U49" s="3"/>
      <c r="V49" s="3"/>
      <c r="W49" s="3"/>
      <c r="X49" s="3"/>
      <c r="Y49" s="3"/>
      <c r="Z49" s="3"/>
      <c r="AA49" s="3"/>
      <c r="AB49" s="3"/>
      <c r="AC49" s="3"/>
    </row>
    <row r="50" spans="1:29" ht="26.1" customHeight="1" x14ac:dyDescent="0.2">
      <c r="A50" s="92"/>
      <c r="B50" s="93"/>
      <c r="C50" s="96"/>
      <c r="D50" s="97"/>
      <c r="E50" s="97"/>
      <c r="F50" s="98"/>
      <c r="G50" s="96"/>
      <c r="H50" s="97"/>
      <c r="I50" s="97"/>
      <c r="J50" s="97"/>
      <c r="K50" s="188"/>
      <c r="L50" s="3"/>
      <c r="M50" s="3"/>
      <c r="N50" s="3"/>
      <c r="O50" s="3"/>
      <c r="P50" s="3"/>
      <c r="Q50" s="3"/>
      <c r="R50" s="3"/>
      <c r="S50" s="3"/>
      <c r="T50" s="3"/>
      <c r="U50" s="3"/>
      <c r="V50" s="3"/>
      <c r="W50" s="3"/>
      <c r="X50" s="3"/>
      <c r="Y50" s="3"/>
      <c r="Z50" s="3"/>
      <c r="AA50" s="3"/>
      <c r="AB50" s="3"/>
      <c r="AC50" s="3"/>
    </row>
    <row r="51" spans="1:29" ht="26.1" customHeight="1" x14ac:dyDescent="0.2">
      <c r="A51" s="92"/>
      <c r="B51" s="93"/>
      <c r="C51" s="96"/>
      <c r="D51" s="97"/>
      <c r="E51" s="97"/>
      <c r="F51" s="98"/>
      <c r="G51" s="96"/>
      <c r="H51" s="97"/>
      <c r="I51" s="97"/>
      <c r="J51" s="97"/>
      <c r="K51" s="188"/>
      <c r="L51" s="3"/>
      <c r="M51" s="3"/>
      <c r="N51" s="3"/>
      <c r="O51" s="3"/>
      <c r="P51" s="3"/>
      <c r="Q51" s="3"/>
      <c r="R51" s="3"/>
      <c r="S51" s="3"/>
      <c r="T51" s="3"/>
      <c r="U51" s="3"/>
      <c r="V51" s="3"/>
      <c r="W51" s="3"/>
      <c r="X51" s="3"/>
      <c r="Y51" s="3"/>
      <c r="Z51" s="3"/>
      <c r="AA51" s="3"/>
      <c r="AB51" s="3"/>
      <c r="AC51" s="3"/>
    </row>
    <row r="52" spans="1:29" ht="26.1" customHeight="1" x14ac:dyDescent="0.2">
      <c r="A52" s="92"/>
      <c r="B52" s="93"/>
      <c r="C52" s="96"/>
      <c r="D52" s="97"/>
      <c r="E52" s="97"/>
      <c r="F52" s="98"/>
      <c r="G52" s="96"/>
      <c r="H52" s="97"/>
      <c r="I52" s="97"/>
      <c r="J52" s="97"/>
      <c r="K52" s="188"/>
      <c r="L52" s="3"/>
      <c r="M52" s="3"/>
      <c r="N52" s="3"/>
      <c r="O52" s="3"/>
      <c r="P52" s="3"/>
      <c r="Q52" s="3"/>
      <c r="R52" s="3"/>
      <c r="S52" s="3"/>
      <c r="T52" s="3"/>
      <c r="U52" s="3"/>
      <c r="V52" s="3"/>
      <c r="W52" s="3"/>
      <c r="X52" s="3"/>
      <c r="Y52" s="3"/>
      <c r="Z52" s="3"/>
      <c r="AA52" s="3"/>
      <c r="AB52" s="3"/>
      <c r="AC52" s="3"/>
    </row>
    <row r="53" spans="1:29" ht="26.1" customHeight="1" x14ac:dyDescent="0.2">
      <c r="A53" s="92"/>
      <c r="B53" s="93"/>
      <c r="C53" s="96"/>
      <c r="D53" s="97"/>
      <c r="E53" s="97"/>
      <c r="F53" s="98"/>
      <c r="G53" s="96"/>
      <c r="H53" s="97"/>
      <c r="I53" s="97"/>
      <c r="J53" s="97"/>
      <c r="K53" s="188"/>
      <c r="L53" s="3"/>
      <c r="M53" s="3"/>
      <c r="N53" s="3"/>
      <c r="O53" s="3"/>
      <c r="P53" s="3"/>
      <c r="Q53" s="3"/>
      <c r="R53" s="3"/>
      <c r="S53" s="3"/>
      <c r="T53" s="3"/>
      <c r="U53" s="3"/>
      <c r="V53" s="3"/>
      <c r="W53" s="3"/>
      <c r="X53" s="3"/>
      <c r="Y53" s="3"/>
      <c r="Z53" s="3"/>
      <c r="AA53" s="3"/>
      <c r="AB53" s="3"/>
      <c r="AC53" s="3"/>
    </row>
    <row r="54" spans="1:29" ht="26.1" customHeight="1" x14ac:dyDescent="0.2">
      <c r="A54" s="92"/>
      <c r="B54" s="93"/>
      <c r="C54" s="96"/>
      <c r="D54" s="97"/>
      <c r="E54" s="97"/>
      <c r="F54" s="98"/>
      <c r="G54" s="96"/>
      <c r="H54" s="97"/>
      <c r="I54" s="97"/>
      <c r="J54" s="97"/>
      <c r="K54" s="188"/>
      <c r="L54" s="3"/>
      <c r="M54" s="3"/>
      <c r="N54" s="3"/>
      <c r="O54" s="3"/>
      <c r="P54" s="3"/>
      <c r="Q54" s="3"/>
      <c r="R54" s="3"/>
      <c r="S54" s="3"/>
      <c r="T54" s="3"/>
      <c r="U54" s="3"/>
      <c r="V54" s="3"/>
      <c r="W54" s="3"/>
      <c r="X54" s="3"/>
      <c r="Y54" s="3"/>
      <c r="Z54" s="3"/>
      <c r="AA54" s="3"/>
      <c r="AB54" s="3"/>
      <c r="AC54" s="3"/>
    </row>
    <row r="55" spans="1:29" ht="26.1" customHeight="1" x14ac:dyDescent="0.2">
      <c r="A55" s="92"/>
      <c r="B55" s="93"/>
      <c r="C55" s="96"/>
      <c r="D55" s="97"/>
      <c r="E55" s="97"/>
      <c r="F55" s="98"/>
      <c r="G55" s="96"/>
      <c r="H55" s="97"/>
      <c r="I55" s="97"/>
      <c r="J55" s="97"/>
      <c r="K55" s="188"/>
      <c r="L55" s="3"/>
      <c r="M55" s="3"/>
      <c r="N55" s="3"/>
      <c r="O55" s="3"/>
      <c r="P55" s="3"/>
      <c r="Q55" s="3"/>
      <c r="R55" s="3"/>
      <c r="S55" s="3"/>
      <c r="T55" s="3"/>
      <c r="U55" s="3"/>
      <c r="V55" s="3"/>
      <c r="W55" s="3"/>
      <c r="X55" s="3"/>
      <c r="Y55" s="3"/>
      <c r="Z55" s="3"/>
      <c r="AA55" s="3"/>
      <c r="AB55" s="3"/>
      <c r="AC55" s="3"/>
    </row>
    <row r="56" spans="1:29" ht="26.1" customHeight="1" x14ac:dyDescent="0.2">
      <c r="A56" s="92"/>
      <c r="B56" s="93"/>
      <c r="C56" s="96"/>
      <c r="D56" s="97"/>
      <c r="E56" s="97"/>
      <c r="F56" s="98"/>
      <c r="G56" s="96"/>
      <c r="H56" s="97"/>
      <c r="I56" s="97"/>
      <c r="J56" s="97"/>
      <c r="K56" s="188"/>
      <c r="L56" s="3"/>
      <c r="M56" s="3"/>
      <c r="N56" s="3"/>
      <c r="O56" s="3"/>
      <c r="P56" s="3"/>
      <c r="Q56" s="3"/>
      <c r="R56" s="3"/>
      <c r="S56" s="3"/>
      <c r="T56" s="3"/>
      <c r="U56" s="3"/>
      <c r="V56" s="3"/>
      <c r="W56" s="3"/>
      <c r="X56" s="3"/>
      <c r="Y56" s="3"/>
      <c r="Z56" s="3"/>
      <c r="AA56" s="3"/>
      <c r="AB56" s="3"/>
      <c r="AC56" s="3"/>
    </row>
    <row r="57" spans="1:29" ht="26.1" customHeight="1" thickBot="1" x14ac:dyDescent="0.25">
      <c r="A57" s="94"/>
      <c r="B57" s="95"/>
      <c r="C57" s="99"/>
      <c r="D57" s="100"/>
      <c r="E57" s="100"/>
      <c r="F57" s="101"/>
      <c r="G57" s="99"/>
      <c r="H57" s="100"/>
      <c r="I57" s="100"/>
      <c r="J57" s="100"/>
      <c r="K57" s="189"/>
      <c r="L57" s="3"/>
      <c r="M57" s="3"/>
      <c r="N57" s="3"/>
      <c r="O57" s="3"/>
      <c r="P57" s="3"/>
      <c r="Q57" s="3"/>
      <c r="R57" s="3"/>
      <c r="S57" s="3"/>
      <c r="T57" s="3"/>
      <c r="U57" s="3"/>
      <c r="V57" s="3"/>
      <c r="W57" s="3"/>
      <c r="X57" s="3"/>
      <c r="Y57" s="3"/>
      <c r="Z57" s="3"/>
      <c r="AA57" s="3"/>
      <c r="AB57" s="3"/>
      <c r="AC57" s="3"/>
    </row>
    <row r="58" spans="1:29" x14ac:dyDescent="0.2">
      <c r="A58" s="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spans="1:29" x14ac:dyDescent="0.2">
      <c r="A59" s="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spans="1:29" x14ac:dyDescent="0.2">
      <c r="A60" s="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spans="1:29" x14ac:dyDescent="0.2">
      <c r="A61" s="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spans="1:29" x14ac:dyDescent="0.2">
      <c r="A62" s="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spans="1:29" x14ac:dyDescent="0.2">
      <c r="A63" s="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spans="1:29" x14ac:dyDescent="0.2">
      <c r="A64" s="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spans="1:29" x14ac:dyDescent="0.2">
      <c r="A65" s="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spans="1:29" x14ac:dyDescent="0.2">
      <c r="A66" s="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spans="1:29" x14ac:dyDescent="0.2">
      <c r="A67" s="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spans="1:29" x14ac:dyDescent="0.2">
      <c r="A68" s="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spans="1:29" x14ac:dyDescent="0.2">
      <c r="A69" s="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spans="1:29" x14ac:dyDescent="0.2">
      <c r="A70" s="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spans="1:29" x14ac:dyDescent="0.2">
      <c r="A71" s="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spans="1:29" x14ac:dyDescent="0.2">
      <c r="A72" s="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spans="1:29" x14ac:dyDescent="0.2">
      <c r="A73" s="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spans="1:29" x14ac:dyDescent="0.2">
      <c r="A74" s="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spans="1:29" x14ac:dyDescent="0.2">
      <c r="A75" s="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spans="1:29" x14ac:dyDescent="0.2">
      <c r="A76" s="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spans="1:29" x14ac:dyDescent="0.2">
      <c r="A77" s="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spans="1:29" x14ac:dyDescent="0.2">
      <c r="A78" s="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spans="1:29" x14ac:dyDescent="0.2">
      <c r="A79" s="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spans="1:29" x14ac:dyDescent="0.2">
      <c r="A80" s="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x14ac:dyDescent="0.2">
      <c r="A81" s="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x14ac:dyDescent="0.2">
      <c r="A82" s="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spans="1:29" x14ac:dyDescent="0.2">
      <c r="A83" s="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spans="1:29" x14ac:dyDescent="0.2">
      <c r="A84" s="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spans="1:29" x14ac:dyDescent="0.2">
      <c r="A85" s="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spans="1:29" x14ac:dyDescent="0.2">
      <c r="A86" s="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spans="1:29" x14ac:dyDescent="0.2">
      <c r="A87" s="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spans="1:29" x14ac:dyDescent="0.2">
      <c r="A88" s="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spans="1:29" x14ac:dyDescent="0.2">
      <c r="A89" s="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spans="1:29" x14ac:dyDescent="0.2">
      <c r="A90" s="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spans="1:29" x14ac:dyDescent="0.2">
      <c r="A91" s="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spans="1:29" x14ac:dyDescent="0.2">
      <c r="A92" s="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spans="1:29" x14ac:dyDescent="0.2">
      <c r="A93" s="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spans="1:29" x14ac:dyDescent="0.2">
      <c r="A94" s="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spans="1:29" x14ac:dyDescent="0.2">
      <c r="A95" s="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spans="1:29" x14ac:dyDescent="0.2">
      <c r="A96" s="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spans="1:29" x14ac:dyDescent="0.2">
      <c r="A97" s="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spans="1:29" x14ac:dyDescent="0.2">
      <c r="A98" s="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spans="1:29" x14ac:dyDescent="0.2">
      <c r="A99" s="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spans="1:29" x14ac:dyDescent="0.2">
      <c r="A100" s="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spans="1:29" x14ac:dyDescent="0.2">
      <c r="A101" s="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spans="1:29" x14ac:dyDescent="0.2">
      <c r="A102" s="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spans="1:29" x14ac:dyDescent="0.2">
      <c r="A103" s="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spans="1:29" x14ac:dyDescent="0.2">
      <c r="A104" s="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spans="1:29" x14ac:dyDescent="0.2">
      <c r="A105" s="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spans="1:29" x14ac:dyDescent="0.2">
      <c r="A106" s="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spans="1:29" x14ac:dyDescent="0.2">
      <c r="A107" s="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spans="1:29" x14ac:dyDescent="0.2">
      <c r="A108" s="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spans="1:29" x14ac:dyDescent="0.2">
      <c r="A109" s="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spans="1:29" x14ac:dyDescent="0.2">
      <c r="A110" s="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spans="1:29" x14ac:dyDescent="0.2">
      <c r="A111" s="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spans="1:29" x14ac:dyDescent="0.2">
      <c r="A112" s="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spans="1:29" x14ac:dyDescent="0.2">
      <c r="A113" s="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spans="1:29" x14ac:dyDescent="0.2">
      <c r="A114" s="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spans="1:29" x14ac:dyDescent="0.2">
      <c r="A115" s="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spans="1:29" x14ac:dyDescent="0.2">
      <c r="A116" s="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spans="1:29" x14ac:dyDescent="0.2">
      <c r="A117" s="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spans="1:29" x14ac:dyDescent="0.2">
      <c r="A118" s="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spans="1:29" x14ac:dyDescent="0.2">
      <c r="A119" s="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spans="1:29" x14ac:dyDescent="0.2">
      <c r="A120" s="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spans="1:29" x14ac:dyDescent="0.2">
      <c r="A121" s="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spans="1:29" x14ac:dyDescent="0.2">
      <c r="A122" s="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spans="1:29" x14ac:dyDescent="0.2">
      <c r="A123" s="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spans="1:29" x14ac:dyDescent="0.2">
      <c r="A124" s="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spans="1:29" x14ac:dyDescent="0.2">
      <c r="A125" s="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spans="1:29" x14ac:dyDescent="0.2">
      <c r="A126" s="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spans="1:29" x14ac:dyDescent="0.2">
      <c r="A127" s="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spans="1:29" x14ac:dyDescent="0.2">
      <c r="A128" s="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spans="1:29" x14ac:dyDescent="0.2">
      <c r="A129" s="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spans="1:29" x14ac:dyDescent="0.2">
      <c r="A130" s="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spans="1:29" x14ac:dyDescent="0.2">
      <c r="A131" s="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spans="1:29" x14ac:dyDescent="0.2">
      <c r="A132" s="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spans="1:29" x14ac:dyDescent="0.2">
      <c r="A133" s="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spans="1:29" x14ac:dyDescent="0.2">
      <c r="A134" s="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spans="1:29" x14ac:dyDescent="0.2">
      <c r="A135" s="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spans="1:29" x14ac:dyDescent="0.2">
      <c r="A136" s="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spans="1:29" x14ac:dyDescent="0.2">
      <c r="A137" s="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spans="1:29" x14ac:dyDescent="0.2">
      <c r="A138" s="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spans="1:29" x14ac:dyDescent="0.2">
      <c r="A139" s="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spans="1:29" x14ac:dyDescent="0.2">
      <c r="A140" s="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spans="1:29" x14ac:dyDescent="0.2">
      <c r="A141" s="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spans="1:29" x14ac:dyDescent="0.2">
      <c r="A142" s="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spans="1:29" x14ac:dyDescent="0.2">
      <c r="A143" s="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spans="1:29" x14ac:dyDescent="0.2">
      <c r="A144" s="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spans="1:29" x14ac:dyDescent="0.2">
      <c r="A145" s="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spans="1:29" x14ac:dyDescent="0.2">
      <c r="A146" s="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spans="1:29" x14ac:dyDescent="0.2">
      <c r="A147" s="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spans="1:29" x14ac:dyDescent="0.2">
      <c r="A148" s="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spans="1:29" x14ac:dyDescent="0.2">
      <c r="A149" s="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spans="1:29" x14ac:dyDescent="0.2">
      <c r="A150" s="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spans="1:29" x14ac:dyDescent="0.2">
      <c r="A151" s="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spans="1:29" x14ac:dyDescent="0.2">
      <c r="A152" s="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spans="1:29" x14ac:dyDescent="0.2">
      <c r="A153" s="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spans="1:29" x14ac:dyDescent="0.2">
      <c r="A154" s="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spans="1:29" x14ac:dyDescent="0.2">
      <c r="A155" s="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spans="1:29" x14ac:dyDescent="0.2">
      <c r="A156" s="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spans="1:29" x14ac:dyDescent="0.2">
      <c r="A157" s="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spans="1:29" x14ac:dyDescent="0.2">
      <c r="A158" s="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spans="1:29" x14ac:dyDescent="0.2">
      <c r="A159" s="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spans="1:29" x14ac:dyDescent="0.2">
      <c r="A160" s="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spans="1:29" x14ac:dyDescent="0.2">
      <c r="A161" s="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spans="1:29" x14ac:dyDescent="0.2">
      <c r="A162" s="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spans="1:29" x14ac:dyDescent="0.2">
      <c r="A163" s="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spans="1:29" x14ac:dyDescent="0.2">
      <c r="A164" s="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spans="1:29" x14ac:dyDescent="0.2">
      <c r="A165" s="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spans="1:29" x14ac:dyDescent="0.2">
      <c r="A166" s="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spans="1:29" x14ac:dyDescent="0.2">
      <c r="A167" s="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spans="1:29" x14ac:dyDescent="0.2">
      <c r="A168" s="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spans="1:29" x14ac:dyDescent="0.2">
      <c r="A169" s="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spans="1:29" x14ac:dyDescent="0.2">
      <c r="A170" s="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spans="1:29" x14ac:dyDescent="0.2">
      <c r="A171" s="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spans="1:29" x14ac:dyDescent="0.2">
      <c r="A172" s="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spans="1:29" x14ac:dyDescent="0.2">
      <c r="A173" s="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spans="1:29" x14ac:dyDescent="0.2">
      <c r="A174" s="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spans="1:29" x14ac:dyDescent="0.2">
      <c r="A175" s="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spans="1:29" x14ac:dyDescent="0.2">
      <c r="A176" s="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spans="1:29" x14ac:dyDescent="0.2">
      <c r="A177" s="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spans="1:29" x14ac:dyDescent="0.2">
      <c r="A178" s="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spans="1:29" x14ac:dyDescent="0.2">
      <c r="A179" s="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spans="1:29" x14ac:dyDescent="0.2">
      <c r="A180" s="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spans="1:29" x14ac:dyDescent="0.2">
      <c r="A181" s="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spans="1:29" x14ac:dyDescent="0.2">
      <c r="A182" s="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spans="1:29" x14ac:dyDescent="0.2">
      <c r="A183" s="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spans="1:29" x14ac:dyDescent="0.2">
      <c r="A184" s="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spans="1:29" x14ac:dyDescent="0.2">
      <c r="A185" s="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spans="1:29" x14ac:dyDescent="0.2">
      <c r="A186" s="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spans="1:29" x14ac:dyDescent="0.2">
      <c r="A187" s="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spans="1:29" x14ac:dyDescent="0.2">
      <c r="A188" s="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spans="1:29" x14ac:dyDescent="0.2">
      <c r="A189" s="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spans="1:29" x14ac:dyDescent="0.2">
      <c r="A190" s="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spans="1:29" x14ac:dyDescent="0.2">
      <c r="A191" s="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spans="1:29" x14ac:dyDescent="0.2">
      <c r="A192" s="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spans="1:29" x14ac:dyDescent="0.2">
      <c r="A193" s="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spans="1:29" x14ac:dyDescent="0.2">
      <c r="A194" s="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spans="1:29" x14ac:dyDescent="0.2">
      <c r="A195" s="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spans="1:29" x14ac:dyDescent="0.2">
      <c r="A196" s="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spans="1:29" x14ac:dyDescent="0.2">
      <c r="A197" s="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spans="1:29" x14ac:dyDescent="0.2">
      <c r="A198" s="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spans="1:29" x14ac:dyDescent="0.2">
      <c r="A199" s="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spans="1:29" x14ac:dyDescent="0.2">
      <c r="A200" s="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spans="1:29" x14ac:dyDescent="0.2">
      <c r="A201" s="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spans="1:29" x14ac:dyDescent="0.2">
      <c r="A202" s="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spans="1:29" x14ac:dyDescent="0.2">
      <c r="A203" s="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spans="1:29" x14ac:dyDescent="0.2">
      <c r="A204" s="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spans="1:29" x14ac:dyDescent="0.2">
      <c r="A205" s="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spans="1:29" x14ac:dyDescent="0.2">
      <c r="A206" s="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spans="1:29" x14ac:dyDescent="0.2">
      <c r="A207" s="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spans="1:29" x14ac:dyDescent="0.2">
      <c r="A208" s="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spans="1:29" x14ac:dyDescent="0.2">
      <c r="A209" s="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spans="1:29" x14ac:dyDescent="0.2">
      <c r="A210" s="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spans="1:29" x14ac:dyDescent="0.2">
      <c r="A211" s="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spans="1:29" x14ac:dyDescent="0.2">
      <c r="A212" s="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spans="1:29" x14ac:dyDescent="0.2">
      <c r="A213" s="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spans="1:29" x14ac:dyDescent="0.2">
      <c r="A214" s="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spans="1:29" x14ac:dyDescent="0.2">
      <c r="A215" s="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x14ac:dyDescent="0.2">
      <c r="A216" s="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spans="1:29" x14ac:dyDescent="0.2">
      <c r="A217" s="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spans="1:29" x14ac:dyDescent="0.2">
      <c r="A218" s="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spans="1:29" x14ac:dyDescent="0.2">
      <c r="A219" s="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spans="1:29" x14ac:dyDescent="0.2">
      <c r="A220" s="5"/>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spans="1:29" x14ac:dyDescent="0.2">
      <c r="A221" s="5"/>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spans="1:29" x14ac:dyDescent="0.2">
      <c r="A222" s="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spans="1:29" x14ac:dyDescent="0.2">
      <c r="A223" s="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spans="1:29" x14ac:dyDescent="0.2">
      <c r="A224" s="5"/>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spans="1:29" x14ac:dyDescent="0.2">
      <c r="A225" s="5"/>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spans="1:29" x14ac:dyDescent="0.2">
      <c r="A226" s="5"/>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spans="1:29" x14ac:dyDescent="0.2">
      <c r="A227" s="5"/>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spans="1:29" x14ac:dyDescent="0.2">
      <c r="A228" s="5"/>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spans="1:29" x14ac:dyDescent="0.2">
      <c r="A229" s="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spans="1:29" x14ac:dyDescent="0.2">
      <c r="A230" s="5"/>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spans="1:29" x14ac:dyDescent="0.2">
      <c r="A231" s="5"/>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spans="1:29" x14ac:dyDescent="0.2">
      <c r="A232" s="5"/>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spans="1:29" x14ac:dyDescent="0.2">
      <c r="A233" s="5"/>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spans="1:29" x14ac:dyDescent="0.2">
      <c r="A234" s="5"/>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spans="1:29" x14ac:dyDescent="0.2">
      <c r="A235" s="5"/>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spans="1:29" x14ac:dyDescent="0.2">
      <c r="A236" s="5"/>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spans="1:29" x14ac:dyDescent="0.2">
      <c r="A237" s="5"/>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spans="1:29" x14ac:dyDescent="0.2">
      <c r="A238" s="5"/>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spans="1:29" x14ac:dyDescent="0.2">
      <c r="A239" s="5"/>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spans="1:29" x14ac:dyDescent="0.2">
      <c r="A240" s="5"/>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spans="1:29" x14ac:dyDescent="0.2">
      <c r="A241" s="5"/>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spans="1:29" x14ac:dyDescent="0.2">
      <c r="A242" s="5"/>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spans="1:29" x14ac:dyDescent="0.2">
      <c r="A243" s="5"/>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spans="1:29" x14ac:dyDescent="0.2">
      <c r="A244" s="5"/>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spans="1:29" x14ac:dyDescent="0.2">
      <c r="A245" s="5"/>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spans="1:29" x14ac:dyDescent="0.2">
      <c r="A246" s="5"/>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spans="1:29" x14ac:dyDescent="0.2">
      <c r="A247" s="5"/>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spans="1:29" x14ac:dyDescent="0.2">
      <c r="A248" s="5"/>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spans="1:29" x14ac:dyDescent="0.2">
      <c r="A249" s="5"/>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spans="1:29" x14ac:dyDescent="0.2">
      <c r="A250" s="5"/>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spans="1:29" x14ac:dyDescent="0.2">
      <c r="A251" s="5"/>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spans="1:29" x14ac:dyDescent="0.2">
      <c r="A252" s="5"/>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spans="1:29" x14ac:dyDescent="0.2">
      <c r="A253" s="5"/>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spans="1:29" x14ac:dyDescent="0.2">
      <c r="A254" s="5"/>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spans="1:29" x14ac:dyDescent="0.2">
      <c r="A255" s="5"/>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spans="1:29" x14ac:dyDescent="0.2">
      <c r="A256" s="5"/>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spans="1:29" x14ac:dyDescent="0.2">
      <c r="A257" s="5"/>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spans="1:29" x14ac:dyDescent="0.2">
      <c r="A258" s="5"/>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spans="1:29" x14ac:dyDescent="0.2">
      <c r="A259" s="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spans="1:29" x14ac:dyDescent="0.2">
      <c r="A260" s="5"/>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spans="1:29" x14ac:dyDescent="0.2">
      <c r="A261" s="5"/>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spans="1:29" x14ac:dyDescent="0.2">
      <c r="A262" s="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spans="1:29" x14ac:dyDescent="0.2">
      <c r="A263" s="5"/>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spans="1:29" x14ac:dyDescent="0.2">
      <c r="A264" s="5"/>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spans="1:29" x14ac:dyDescent="0.2">
      <c r="A265" s="5"/>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spans="1:29" x14ac:dyDescent="0.2">
      <c r="A266" s="5"/>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spans="1:29" x14ac:dyDescent="0.2">
      <c r="A267" s="5"/>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spans="1:29" x14ac:dyDescent="0.2">
      <c r="A268" s="5"/>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spans="1:29" x14ac:dyDescent="0.2">
      <c r="A269" s="5"/>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spans="1:29" x14ac:dyDescent="0.2">
      <c r="A270" s="5"/>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spans="1:29" x14ac:dyDescent="0.2">
      <c r="A271" s="5"/>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spans="1:29" x14ac:dyDescent="0.2">
      <c r="A272" s="5"/>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spans="1:29" x14ac:dyDescent="0.2">
      <c r="A273" s="5"/>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spans="1:29" x14ac:dyDescent="0.2">
      <c r="A274" s="5"/>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spans="1:29" x14ac:dyDescent="0.2">
      <c r="A275" s="5"/>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spans="1:29" x14ac:dyDescent="0.2">
      <c r="A276" s="5"/>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spans="1:29" x14ac:dyDescent="0.2">
      <c r="A277" s="5"/>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spans="1:29" x14ac:dyDescent="0.2">
      <c r="A278" s="5"/>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spans="1:29" x14ac:dyDescent="0.2">
      <c r="A279" s="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spans="1:29" x14ac:dyDescent="0.2">
      <c r="A280" s="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spans="1:29" x14ac:dyDescent="0.2">
      <c r="A281" s="5"/>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spans="1:29" x14ac:dyDescent="0.2">
      <c r="A282" s="5"/>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spans="1:29" x14ac:dyDescent="0.2">
      <c r="A283" s="5"/>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spans="1:29" x14ac:dyDescent="0.2">
      <c r="A284" s="5"/>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spans="1:29" x14ac:dyDescent="0.2">
      <c r="A285" s="5"/>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spans="1:29" x14ac:dyDescent="0.2">
      <c r="A286" s="5"/>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spans="1:29" x14ac:dyDescent="0.2">
      <c r="A287" s="5"/>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spans="1:29" x14ac:dyDescent="0.2">
      <c r="A288" s="5"/>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spans="1:29" x14ac:dyDescent="0.2">
      <c r="A289" s="5"/>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spans="1:29" x14ac:dyDescent="0.2">
      <c r="A290" s="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spans="1:29" x14ac:dyDescent="0.2">
      <c r="A291" s="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spans="1:29" x14ac:dyDescent="0.2">
      <c r="A292" s="5"/>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spans="1:29" x14ac:dyDescent="0.2">
      <c r="A293" s="5"/>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spans="1:29" x14ac:dyDescent="0.2">
      <c r="A294" s="5"/>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spans="1:29" x14ac:dyDescent="0.2">
      <c r="A295" s="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spans="1:29" x14ac:dyDescent="0.2">
      <c r="A296" s="5"/>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spans="1:29" x14ac:dyDescent="0.2">
      <c r="A297" s="5"/>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spans="1:29" x14ac:dyDescent="0.2">
      <c r="A298" s="5"/>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spans="1:29" x14ac:dyDescent="0.2">
      <c r="A299" s="5"/>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spans="1:29" x14ac:dyDescent="0.2">
      <c r="A300" s="5"/>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x14ac:dyDescent="0.2">
      <c r="A301" s="5"/>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x14ac:dyDescent="0.2">
      <c r="A302" s="5"/>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x14ac:dyDescent="0.2">
      <c r="A303" s="5"/>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x14ac:dyDescent="0.2">
      <c r="A304" s="5"/>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x14ac:dyDescent="0.2">
      <c r="A305" s="5"/>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x14ac:dyDescent="0.2">
      <c r="A306" s="5"/>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x14ac:dyDescent="0.2">
      <c r="A307" s="5"/>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x14ac:dyDescent="0.2">
      <c r="A308" s="5"/>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x14ac:dyDescent="0.2">
      <c r="A309" s="5"/>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x14ac:dyDescent="0.2">
      <c r="A310" s="5"/>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x14ac:dyDescent="0.2">
      <c r="A311" s="5"/>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x14ac:dyDescent="0.2">
      <c r="A312" s="5"/>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x14ac:dyDescent="0.2">
      <c r="A313" s="5"/>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x14ac:dyDescent="0.2">
      <c r="A314" s="5"/>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x14ac:dyDescent="0.2">
      <c r="A315" s="5"/>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x14ac:dyDescent="0.2">
      <c r="A316" s="5"/>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x14ac:dyDescent="0.2">
      <c r="A317" s="5"/>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x14ac:dyDescent="0.2">
      <c r="A318" s="5"/>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x14ac:dyDescent="0.2">
      <c r="A319" s="5"/>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x14ac:dyDescent="0.2">
      <c r="A320" s="5"/>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x14ac:dyDescent="0.2">
      <c r="A321" s="5"/>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x14ac:dyDescent="0.2">
      <c r="A322" s="5"/>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x14ac:dyDescent="0.2">
      <c r="A323" s="5"/>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x14ac:dyDescent="0.2">
      <c r="A324" s="5"/>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x14ac:dyDescent="0.2">
      <c r="A325" s="5"/>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x14ac:dyDescent="0.2">
      <c r="A326" s="5"/>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x14ac:dyDescent="0.2">
      <c r="A327" s="5"/>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x14ac:dyDescent="0.2">
      <c r="A328" s="5"/>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x14ac:dyDescent="0.2">
      <c r="A329" s="5"/>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x14ac:dyDescent="0.2">
      <c r="A330" s="5"/>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x14ac:dyDescent="0.2">
      <c r="A331" s="5"/>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x14ac:dyDescent="0.2">
      <c r="A332" s="5"/>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x14ac:dyDescent="0.2">
      <c r="A333" s="5"/>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x14ac:dyDescent="0.2">
      <c r="A334" s="5"/>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x14ac:dyDescent="0.2">
      <c r="A335" s="5"/>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x14ac:dyDescent="0.2">
      <c r="A336" s="5"/>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x14ac:dyDescent="0.2">
      <c r="A337" s="5"/>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x14ac:dyDescent="0.2">
      <c r="A338" s="5"/>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x14ac:dyDescent="0.2">
      <c r="A339" s="5"/>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x14ac:dyDescent="0.2">
      <c r="A340" s="5"/>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x14ac:dyDescent="0.2">
      <c r="A341" s="5"/>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x14ac:dyDescent="0.2">
      <c r="A342" s="5"/>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x14ac:dyDescent="0.2">
      <c r="A343" s="5"/>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x14ac:dyDescent="0.2">
      <c r="A344" s="5"/>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x14ac:dyDescent="0.2">
      <c r="A345" s="5"/>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x14ac:dyDescent="0.2">
      <c r="A346" s="5"/>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x14ac:dyDescent="0.2">
      <c r="A347" s="5"/>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x14ac:dyDescent="0.2">
      <c r="A348" s="5"/>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x14ac:dyDescent="0.2">
      <c r="A349" s="5"/>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x14ac:dyDescent="0.2">
      <c r="A350" s="5"/>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x14ac:dyDescent="0.2">
      <c r="A351" s="5"/>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x14ac:dyDescent="0.2">
      <c r="A352" s="5"/>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x14ac:dyDescent="0.2">
      <c r="A353" s="5"/>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x14ac:dyDescent="0.2">
      <c r="A354" s="5"/>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x14ac:dyDescent="0.2">
      <c r="A355" s="5"/>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x14ac:dyDescent="0.2">
      <c r="A356" s="5"/>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x14ac:dyDescent="0.2">
      <c r="A357" s="5"/>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x14ac:dyDescent="0.2">
      <c r="A358" s="5"/>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x14ac:dyDescent="0.2">
      <c r="A359" s="5"/>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x14ac:dyDescent="0.2">
      <c r="A360" s="5"/>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x14ac:dyDescent="0.2">
      <c r="A361" s="5"/>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x14ac:dyDescent="0.2">
      <c r="A362" s="5"/>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x14ac:dyDescent="0.2">
      <c r="A363" s="5"/>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x14ac:dyDescent="0.2">
      <c r="A364" s="5"/>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x14ac:dyDescent="0.2">
      <c r="A365" s="5"/>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x14ac:dyDescent="0.2">
      <c r="A366" s="5"/>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x14ac:dyDescent="0.2">
      <c r="A367" s="5"/>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x14ac:dyDescent="0.2">
      <c r="A368" s="5"/>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x14ac:dyDescent="0.2">
      <c r="A369" s="5"/>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x14ac:dyDescent="0.2">
      <c r="A370" s="5"/>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x14ac:dyDescent="0.2">
      <c r="A371" s="5"/>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x14ac:dyDescent="0.2">
      <c r="A372" s="5"/>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x14ac:dyDescent="0.2">
      <c r="A373" s="5"/>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x14ac:dyDescent="0.2">
      <c r="A374" s="5"/>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x14ac:dyDescent="0.2">
      <c r="A375" s="5"/>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x14ac:dyDescent="0.2">
      <c r="A376" s="5"/>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x14ac:dyDescent="0.2">
      <c r="A377" s="5"/>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x14ac:dyDescent="0.2">
      <c r="A378" s="5"/>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x14ac:dyDescent="0.2">
      <c r="A379" s="5"/>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x14ac:dyDescent="0.2">
      <c r="A380" s="5"/>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x14ac:dyDescent="0.2">
      <c r="A381" s="5"/>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x14ac:dyDescent="0.2">
      <c r="A382" s="5"/>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x14ac:dyDescent="0.2">
      <c r="A383" s="5"/>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x14ac:dyDescent="0.2">
      <c r="A384" s="5"/>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x14ac:dyDescent="0.2">
      <c r="A385" s="5"/>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x14ac:dyDescent="0.2">
      <c r="A386" s="5"/>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x14ac:dyDescent="0.2">
      <c r="A387" s="5"/>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x14ac:dyDescent="0.2">
      <c r="A388" s="5"/>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x14ac:dyDescent="0.2">
      <c r="A389" s="5"/>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x14ac:dyDescent="0.2">
      <c r="A390" s="5"/>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x14ac:dyDescent="0.2">
      <c r="A391" s="5"/>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x14ac:dyDescent="0.2">
      <c r="A392" s="5"/>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x14ac:dyDescent="0.2">
      <c r="A393" s="5"/>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x14ac:dyDescent="0.2">
      <c r="A394" s="5"/>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x14ac:dyDescent="0.2">
      <c r="A395" s="5"/>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x14ac:dyDescent="0.2">
      <c r="A396" s="5"/>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x14ac:dyDescent="0.2">
      <c r="A397" s="5"/>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x14ac:dyDescent="0.2">
      <c r="A398" s="5"/>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x14ac:dyDescent="0.2">
      <c r="A399" s="5"/>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x14ac:dyDescent="0.2">
      <c r="A400" s="5"/>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x14ac:dyDescent="0.2">
      <c r="A401" s="5"/>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x14ac:dyDescent="0.2">
      <c r="A402" s="5"/>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x14ac:dyDescent="0.2">
      <c r="A403" s="5"/>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x14ac:dyDescent="0.2">
      <c r="A404" s="5"/>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x14ac:dyDescent="0.2">
      <c r="A405" s="5"/>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x14ac:dyDescent="0.2">
      <c r="A406" s="5"/>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x14ac:dyDescent="0.2">
      <c r="A407" s="5"/>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x14ac:dyDescent="0.2">
      <c r="A408" s="5"/>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x14ac:dyDescent="0.2">
      <c r="A409" s="5"/>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x14ac:dyDescent="0.2">
      <c r="A410" s="5"/>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x14ac:dyDescent="0.2">
      <c r="A411" s="5"/>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x14ac:dyDescent="0.2">
      <c r="A412" s="5"/>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x14ac:dyDescent="0.2">
      <c r="A413" s="5"/>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x14ac:dyDescent="0.2">
      <c r="A414" s="5"/>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x14ac:dyDescent="0.2">
      <c r="A415" s="5"/>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x14ac:dyDescent="0.2">
      <c r="A416" s="5"/>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x14ac:dyDescent="0.2">
      <c r="A417" s="5"/>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x14ac:dyDescent="0.2">
      <c r="A418" s="5"/>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x14ac:dyDescent="0.2">
      <c r="A419" s="5"/>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x14ac:dyDescent="0.2">
      <c r="A420" s="5"/>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x14ac:dyDescent="0.2">
      <c r="A421" s="5"/>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x14ac:dyDescent="0.2">
      <c r="A422" s="5"/>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x14ac:dyDescent="0.2">
      <c r="A423" s="5"/>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x14ac:dyDescent="0.2">
      <c r="A424" s="5"/>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x14ac:dyDescent="0.2">
      <c r="A425" s="5"/>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x14ac:dyDescent="0.2">
      <c r="A426" s="5"/>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x14ac:dyDescent="0.2">
      <c r="A427" s="5"/>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x14ac:dyDescent="0.2">
      <c r="A428" s="5"/>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x14ac:dyDescent="0.2">
      <c r="A429" s="5"/>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x14ac:dyDescent="0.2">
      <c r="A430" s="5"/>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x14ac:dyDescent="0.2">
      <c r="A431" s="5"/>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x14ac:dyDescent="0.2">
      <c r="A432" s="5"/>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x14ac:dyDescent="0.2">
      <c r="A433" s="5"/>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x14ac:dyDescent="0.2">
      <c r="A434" s="5"/>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x14ac:dyDescent="0.2">
      <c r="A435" s="5"/>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x14ac:dyDescent="0.2">
      <c r="A436" s="5"/>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x14ac:dyDescent="0.2">
      <c r="A437" s="5"/>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x14ac:dyDescent="0.2">
      <c r="A438" s="5"/>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x14ac:dyDescent="0.2">
      <c r="A439" s="5"/>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x14ac:dyDescent="0.2">
      <c r="A440" s="5"/>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x14ac:dyDescent="0.2">
      <c r="A441" s="5"/>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x14ac:dyDescent="0.2">
      <c r="A442" s="5"/>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x14ac:dyDescent="0.2">
      <c r="A443" s="5"/>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x14ac:dyDescent="0.2">
      <c r="A444" s="5"/>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x14ac:dyDescent="0.2">
      <c r="A445" s="5"/>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x14ac:dyDescent="0.2">
      <c r="A446" s="5"/>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x14ac:dyDescent="0.2">
      <c r="A447" s="5"/>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x14ac:dyDescent="0.2">
      <c r="A448" s="5"/>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x14ac:dyDescent="0.2">
      <c r="A449" s="5"/>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x14ac:dyDescent="0.2">
      <c r="A450" s="5"/>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x14ac:dyDescent="0.2">
      <c r="A451" s="5"/>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x14ac:dyDescent="0.2">
      <c r="A452" s="5"/>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x14ac:dyDescent="0.2">
      <c r="A453" s="5"/>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x14ac:dyDescent="0.2">
      <c r="A454" s="5"/>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x14ac:dyDescent="0.2">
      <c r="A455" s="5"/>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x14ac:dyDescent="0.2">
      <c r="A456" s="5"/>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x14ac:dyDescent="0.2">
      <c r="A457" s="5"/>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x14ac:dyDescent="0.2">
      <c r="A458" s="5"/>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x14ac:dyDescent="0.2">
      <c r="A459" s="5"/>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x14ac:dyDescent="0.2">
      <c r="A460" s="5"/>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x14ac:dyDescent="0.2">
      <c r="A461" s="5"/>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x14ac:dyDescent="0.2">
      <c r="A462" s="5"/>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x14ac:dyDescent="0.2">
      <c r="A463" s="5"/>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x14ac:dyDescent="0.2">
      <c r="A464" s="5"/>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x14ac:dyDescent="0.2">
      <c r="A465" s="5"/>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x14ac:dyDescent="0.2">
      <c r="A466" s="5"/>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x14ac:dyDescent="0.2">
      <c r="A467" s="5"/>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x14ac:dyDescent="0.2">
      <c r="A468" s="5"/>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x14ac:dyDescent="0.2">
      <c r="A469" s="5"/>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x14ac:dyDescent="0.2">
      <c r="A470" s="5"/>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x14ac:dyDescent="0.2">
      <c r="A471" s="5"/>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x14ac:dyDescent="0.2">
      <c r="A472" s="5"/>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x14ac:dyDescent="0.2">
      <c r="A473" s="5"/>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x14ac:dyDescent="0.2">
      <c r="A474" s="5"/>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x14ac:dyDescent="0.2">
      <c r="A475" s="5"/>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x14ac:dyDescent="0.2">
      <c r="A476" s="5"/>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x14ac:dyDescent="0.2">
      <c r="A477" s="5"/>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x14ac:dyDescent="0.2">
      <c r="A478" s="5"/>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x14ac:dyDescent="0.2">
      <c r="A479" s="5"/>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x14ac:dyDescent="0.2">
      <c r="A480" s="5"/>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x14ac:dyDescent="0.2">
      <c r="A481" s="5"/>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x14ac:dyDescent="0.2">
      <c r="A482" s="5"/>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x14ac:dyDescent="0.2">
      <c r="A483" s="5"/>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x14ac:dyDescent="0.2">
      <c r="A484" s="5"/>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x14ac:dyDescent="0.2">
      <c r="A485" s="5"/>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x14ac:dyDescent="0.2">
      <c r="A486" s="5"/>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x14ac:dyDescent="0.2">
      <c r="A487" s="5"/>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x14ac:dyDescent="0.2">
      <c r="A488" s="5"/>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x14ac:dyDescent="0.2">
      <c r="A489" s="5"/>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x14ac:dyDescent="0.2">
      <c r="A490" s="5"/>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x14ac:dyDescent="0.2">
      <c r="A491" s="5"/>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x14ac:dyDescent="0.2">
      <c r="A492" s="5"/>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x14ac:dyDescent="0.2">
      <c r="A493" s="5"/>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x14ac:dyDescent="0.2">
      <c r="A494" s="5"/>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x14ac:dyDescent="0.2">
      <c r="A495" s="5"/>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x14ac:dyDescent="0.2">
      <c r="A496" s="5"/>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x14ac:dyDescent="0.2">
      <c r="A497" s="5"/>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x14ac:dyDescent="0.2">
      <c r="A498" s="5"/>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x14ac:dyDescent="0.2">
      <c r="A499" s="5"/>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x14ac:dyDescent="0.2">
      <c r="A500" s="5"/>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x14ac:dyDescent="0.2">
      <c r="A501" s="5"/>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x14ac:dyDescent="0.2">
      <c r="A502" s="5"/>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x14ac:dyDescent="0.2">
      <c r="A503" s="5"/>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x14ac:dyDescent="0.2">
      <c r="A504" s="5"/>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x14ac:dyDescent="0.2">
      <c r="A505" s="5"/>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x14ac:dyDescent="0.2">
      <c r="A506" s="5"/>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x14ac:dyDescent="0.2">
      <c r="A507" s="5"/>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x14ac:dyDescent="0.2">
      <c r="A508" s="5"/>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x14ac:dyDescent="0.2">
      <c r="A509" s="5"/>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x14ac:dyDescent="0.2">
      <c r="A510" s="5"/>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x14ac:dyDescent="0.2">
      <c r="A511" s="5"/>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x14ac:dyDescent="0.2">
      <c r="A512" s="5"/>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x14ac:dyDescent="0.2">
      <c r="A513" s="5"/>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x14ac:dyDescent="0.2">
      <c r="A514" s="5"/>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x14ac:dyDescent="0.2">
      <c r="A515" s="5"/>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x14ac:dyDescent="0.2">
      <c r="A516" s="5"/>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x14ac:dyDescent="0.2">
      <c r="A517" s="5"/>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x14ac:dyDescent="0.2">
      <c r="A518" s="5"/>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x14ac:dyDescent="0.2">
      <c r="A519" s="5"/>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x14ac:dyDescent="0.2">
      <c r="A520" s="5"/>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x14ac:dyDescent="0.2">
      <c r="A521" s="5"/>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x14ac:dyDescent="0.2">
      <c r="A522" s="5"/>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x14ac:dyDescent="0.2">
      <c r="A523" s="5"/>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x14ac:dyDescent="0.2">
      <c r="A524" s="5"/>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x14ac:dyDescent="0.2">
      <c r="A525" s="5"/>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x14ac:dyDescent="0.2">
      <c r="A526" s="5"/>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x14ac:dyDescent="0.2">
      <c r="A527" s="5"/>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x14ac:dyDescent="0.2">
      <c r="A528" s="5"/>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x14ac:dyDescent="0.2">
      <c r="A529" s="5"/>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x14ac:dyDescent="0.2">
      <c r="A530" s="5"/>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x14ac:dyDescent="0.2">
      <c r="A531" s="5"/>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x14ac:dyDescent="0.2">
      <c r="A532" s="5"/>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x14ac:dyDescent="0.2">
      <c r="A533" s="5"/>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x14ac:dyDescent="0.2">
      <c r="A534" s="5"/>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x14ac:dyDescent="0.2">
      <c r="A535" s="5"/>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x14ac:dyDescent="0.2">
      <c r="A536" s="5"/>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x14ac:dyDescent="0.2">
      <c r="A537" s="5"/>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x14ac:dyDescent="0.2">
      <c r="A538" s="5"/>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x14ac:dyDescent="0.2">
      <c r="A539" s="5"/>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x14ac:dyDescent="0.2">
      <c r="A540" s="5"/>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x14ac:dyDescent="0.2">
      <c r="A541" s="5"/>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x14ac:dyDescent="0.2">
      <c r="A542" s="5"/>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x14ac:dyDescent="0.2">
      <c r="A543" s="5"/>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x14ac:dyDescent="0.2">
      <c r="A544" s="5"/>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x14ac:dyDescent="0.2">
      <c r="A545" s="5"/>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x14ac:dyDescent="0.2">
      <c r="A546" s="5"/>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x14ac:dyDescent="0.2">
      <c r="A547" s="5"/>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x14ac:dyDescent="0.2">
      <c r="A548" s="5"/>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x14ac:dyDescent="0.2">
      <c r="A549" s="5"/>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x14ac:dyDescent="0.2">
      <c r="A550" s="5"/>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x14ac:dyDescent="0.2">
      <c r="A551" s="5"/>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x14ac:dyDescent="0.2">
      <c r="A552" s="5"/>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x14ac:dyDescent="0.2">
      <c r="A553" s="5"/>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x14ac:dyDescent="0.2">
      <c r="A554" s="5"/>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x14ac:dyDescent="0.2">
      <c r="A555" s="5"/>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x14ac:dyDescent="0.2">
      <c r="A556" s="5"/>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x14ac:dyDescent="0.2">
      <c r="A557" s="5"/>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x14ac:dyDescent="0.2">
      <c r="A558" s="5"/>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x14ac:dyDescent="0.2">
      <c r="A559" s="5"/>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x14ac:dyDescent="0.2">
      <c r="A560" s="5"/>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x14ac:dyDescent="0.2">
      <c r="A561" s="5"/>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x14ac:dyDescent="0.2">
      <c r="A562" s="5"/>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x14ac:dyDescent="0.2">
      <c r="A563" s="5"/>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x14ac:dyDescent="0.2">
      <c r="A564" s="5"/>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x14ac:dyDescent="0.2">
      <c r="A565" s="5"/>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x14ac:dyDescent="0.2">
      <c r="A566" s="5"/>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x14ac:dyDescent="0.2">
      <c r="A567" s="5"/>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x14ac:dyDescent="0.2">
      <c r="A568" s="5"/>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x14ac:dyDescent="0.2">
      <c r="A569" s="5"/>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x14ac:dyDescent="0.2">
      <c r="A570" s="5"/>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x14ac:dyDescent="0.2">
      <c r="A571" s="5"/>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x14ac:dyDescent="0.2">
      <c r="A572" s="5"/>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x14ac:dyDescent="0.2">
      <c r="A573" s="5"/>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x14ac:dyDescent="0.2">
      <c r="A574" s="5"/>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x14ac:dyDescent="0.2">
      <c r="A575" s="5"/>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x14ac:dyDescent="0.2">
      <c r="A576" s="5"/>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x14ac:dyDescent="0.2">
      <c r="A577" s="5"/>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x14ac:dyDescent="0.2">
      <c r="A578" s="5"/>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x14ac:dyDescent="0.2">
      <c r="A579" s="5"/>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x14ac:dyDescent="0.2">
      <c r="A580" s="5"/>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x14ac:dyDescent="0.2">
      <c r="A581" s="5"/>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x14ac:dyDescent="0.2">
      <c r="A582" s="5"/>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x14ac:dyDescent="0.2">
      <c r="A583" s="5"/>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x14ac:dyDescent="0.2">
      <c r="A584" s="5"/>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x14ac:dyDescent="0.2">
      <c r="A585" s="5"/>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x14ac:dyDescent="0.2">
      <c r="A586" s="5"/>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x14ac:dyDescent="0.2">
      <c r="A587" s="5"/>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x14ac:dyDescent="0.2">
      <c r="A588" s="5"/>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x14ac:dyDescent="0.2">
      <c r="A589" s="5"/>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x14ac:dyDescent="0.2">
      <c r="A590" s="5"/>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x14ac:dyDescent="0.2">
      <c r="A591" s="5"/>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x14ac:dyDescent="0.2">
      <c r="A592" s="5"/>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x14ac:dyDescent="0.2">
      <c r="A593" s="5"/>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x14ac:dyDescent="0.2">
      <c r="A594" s="5"/>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x14ac:dyDescent="0.2">
      <c r="A595" s="5"/>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x14ac:dyDescent="0.2">
      <c r="A596" s="5"/>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x14ac:dyDescent="0.2">
      <c r="A597" s="5"/>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x14ac:dyDescent="0.2">
      <c r="A598" s="5"/>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x14ac:dyDescent="0.2">
      <c r="A599" s="5"/>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x14ac:dyDescent="0.2">
      <c r="A600" s="5"/>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x14ac:dyDescent="0.2">
      <c r="A601" s="5"/>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x14ac:dyDescent="0.2">
      <c r="A602" s="5"/>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x14ac:dyDescent="0.2">
      <c r="A603" s="5"/>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x14ac:dyDescent="0.2">
      <c r="A604" s="5"/>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x14ac:dyDescent="0.2">
      <c r="A605" s="5"/>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x14ac:dyDescent="0.2">
      <c r="A606" s="5"/>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x14ac:dyDescent="0.2">
      <c r="A607" s="5"/>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x14ac:dyDescent="0.2">
      <c r="A608" s="5"/>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x14ac:dyDescent="0.2">
      <c r="A609" s="5"/>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x14ac:dyDescent="0.2">
      <c r="A610" s="5"/>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x14ac:dyDescent="0.2">
      <c r="A611" s="5"/>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x14ac:dyDescent="0.2">
      <c r="A612" s="5"/>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x14ac:dyDescent="0.2">
      <c r="A613" s="5"/>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x14ac:dyDescent="0.2">
      <c r="A614" s="5"/>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x14ac:dyDescent="0.2">
      <c r="A615" s="5"/>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x14ac:dyDescent="0.2">
      <c r="A616" s="5"/>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x14ac:dyDescent="0.2">
      <c r="A617" s="5"/>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x14ac:dyDescent="0.2">
      <c r="A618" s="5"/>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x14ac:dyDescent="0.2">
      <c r="A619" s="5"/>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x14ac:dyDescent="0.2">
      <c r="A620" s="5"/>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x14ac:dyDescent="0.2">
      <c r="A621" s="5"/>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x14ac:dyDescent="0.2">
      <c r="A622" s="5"/>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x14ac:dyDescent="0.2">
      <c r="A623" s="5"/>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x14ac:dyDescent="0.2">
      <c r="A624" s="5"/>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x14ac:dyDescent="0.2">
      <c r="A625" s="5"/>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x14ac:dyDescent="0.2">
      <c r="A626" s="5"/>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x14ac:dyDescent="0.2">
      <c r="A627" s="5"/>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x14ac:dyDescent="0.2">
      <c r="A628" s="5"/>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x14ac:dyDescent="0.2">
      <c r="A629" s="5"/>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x14ac:dyDescent="0.2">
      <c r="A630" s="5"/>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x14ac:dyDescent="0.2">
      <c r="A631" s="5"/>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x14ac:dyDescent="0.2">
      <c r="A632" s="5"/>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x14ac:dyDescent="0.2">
      <c r="A633" s="5"/>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x14ac:dyDescent="0.2">
      <c r="A634" s="5"/>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x14ac:dyDescent="0.2">
      <c r="A635" s="5"/>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x14ac:dyDescent="0.2">
      <c r="A636" s="5"/>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x14ac:dyDescent="0.2">
      <c r="A637" s="5"/>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x14ac:dyDescent="0.2">
      <c r="A638" s="5"/>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x14ac:dyDescent="0.2">
      <c r="A639" s="5"/>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x14ac:dyDescent="0.2">
      <c r="A640" s="5"/>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x14ac:dyDescent="0.2">
      <c r="A641" s="5"/>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x14ac:dyDescent="0.2">
      <c r="A642" s="5"/>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x14ac:dyDescent="0.2">
      <c r="A643" s="5"/>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x14ac:dyDescent="0.2">
      <c r="A644" s="5"/>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x14ac:dyDescent="0.2">
      <c r="A645" s="5"/>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x14ac:dyDescent="0.2">
      <c r="A646" s="5"/>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x14ac:dyDescent="0.2">
      <c r="A647" s="5"/>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x14ac:dyDescent="0.2">
      <c r="A648" s="5"/>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x14ac:dyDescent="0.2">
      <c r="A649" s="5"/>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x14ac:dyDescent="0.2">
      <c r="A650" s="5"/>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x14ac:dyDescent="0.2">
      <c r="A651" s="5"/>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x14ac:dyDescent="0.2">
      <c r="A652" s="5"/>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x14ac:dyDescent="0.2">
      <c r="A653" s="5"/>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x14ac:dyDescent="0.2">
      <c r="A654" s="5"/>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x14ac:dyDescent="0.2">
      <c r="A655" s="5"/>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x14ac:dyDescent="0.2">
      <c r="A656" s="5"/>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x14ac:dyDescent="0.2">
      <c r="A657" s="5"/>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x14ac:dyDescent="0.2">
      <c r="A658" s="5"/>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x14ac:dyDescent="0.2">
      <c r="A659" s="5"/>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x14ac:dyDescent="0.2">
      <c r="A660" s="5"/>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x14ac:dyDescent="0.2">
      <c r="A661" s="5"/>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x14ac:dyDescent="0.2">
      <c r="A662" s="5"/>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x14ac:dyDescent="0.2">
      <c r="A663" s="5"/>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x14ac:dyDescent="0.2">
      <c r="A664" s="5"/>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x14ac:dyDescent="0.2">
      <c r="A665" s="5"/>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x14ac:dyDescent="0.2">
      <c r="A666" s="5"/>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x14ac:dyDescent="0.2">
      <c r="A667" s="5"/>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x14ac:dyDescent="0.2">
      <c r="A668" s="5"/>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x14ac:dyDescent="0.2">
      <c r="A669" s="5"/>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x14ac:dyDescent="0.2">
      <c r="A670" s="5"/>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x14ac:dyDescent="0.2">
      <c r="A671" s="5"/>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x14ac:dyDescent="0.2">
      <c r="A672" s="5"/>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x14ac:dyDescent="0.2">
      <c r="A673" s="5"/>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x14ac:dyDescent="0.2">
      <c r="A674" s="5"/>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x14ac:dyDescent="0.2">
      <c r="A675" s="5"/>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x14ac:dyDescent="0.2">
      <c r="A676" s="5"/>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x14ac:dyDescent="0.2">
      <c r="A677" s="5"/>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x14ac:dyDescent="0.2">
      <c r="A678" s="5"/>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x14ac:dyDescent="0.2">
      <c r="A679" s="5"/>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x14ac:dyDescent="0.2">
      <c r="A680" s="5"/>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x14ac:dyDescent="0.2">
      <c r="A681" s="5"/>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x14ac:dyDescent="0.2">
      <c r="A682" s="5"/>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x14ac:dyDescent="0.2">
      <c r="A683" s="5"/>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x14ac:dyDescent="0.2">
      <c r="A684" s="5"/>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x14ac:dyDescent="0.2">
      <c r="A685" s="5"/>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x14ac:dyDescent="0.2">
      <c r="A686" s="5"/>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x14ac:dyDescent="0.2">
      <c r="A687" s="5"/>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x14ac:dyDescent="0.2">
      <c r="A688" s="5"/>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x14ac:dyDescent="0.2">
      <c r="A689" s="5"/>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x14ac:dyDescent="0.2">
      <c r="A690" s="5"/>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x14ac:dyDescent="0.2">
      <c r="A691" s="5"/>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x14ac:dyDescent="0.2">
      <c r="A692" s="5"/>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x14ac:dyDescent="0.2">
      <c r="A693" s="5"/>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x14ac:dyDescent="0.2">
      <c r="A694" s="5"/>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x14ac:dyDescent="0.2">
      <c r="A695" s="5"/>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x14ac:dyDescent="0.2">
      <c r="A696" s="5"/>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x14ac:dyDescent="0.2">
      <c r="A697" s="5"/>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x14ac:dyDescent="0.2">
      <c r="A698" s="5"/>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x14ac:dyDescent="0.2">
      <c r="A699" s="5"/>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x14ac:dyDescent="0.2">
      <c r="A700" s="5"/>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x14ac:dyDescent="0.2">
      <c r="A701" s="5"/>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x14ac:dyDescent="0.2">
      <c r="A702" s="5"/>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x14ac:dyDescent="0.2">
      <c r="A703" s="5"/>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x14ac:dyDescent="0.2">
      <c r="A704" s="5"/>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x14ac:dyDescent="0.2">
      <c r="A705" s="5"/>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x14ac:dyDescent="0.2">
      <c r="A706" s="5"/>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x14ac:dyDescent="0.2">
      <c r="A707" s="5"/>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x14ac:dyDescent="0.2">
      <c r="A708" s="5"/>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x14ac:dyDescent="0.2">
      <c r="A709" s="5"/>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x14ac:dyDescent="0.2">
      <c r="A710" s="5"/>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x14ac:dyDescent="0.2">
      <c r="A711" s="5"/>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x14ac:dyDescent="0.2">
      <c r="A712" s="5"/>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x14ac:dyDescent="0.2">
      <c r="A713" s="5"/>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x14ac:dyDescent="0.2">
      <c r="A714" s="5"/>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x14ac:dyDescent="0.2">
      <c r="A715" s="5"/>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x14ac:dyDescent="0.2">
      <c r="A716" s="5"/>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x14ac:dyDescent="0.2">
      <c r="A717" s="5"/>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x14ac:dyDescent="0.2">
      <c r="A718" s="5"/>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x14ac:dyDescent="0.2">
      <c r="A719" s="5"/>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x14ac:dyDescent="0.2">
      <c r="A720" s="5"/>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x14ac:dyDescent="0.2">
      <c r="A721" s="5"/>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x14ac:dyDescent="0.2">
      <c r="A722" s="5"/>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x14ac:dyDescent="0.2">
      <c r="A723" s="5"/>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x14ac:dyDescent="0.2">
      <c r="A724" s="5"/>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x14ac:dyDescent="0.2">
      <c r="A725" s="5"/>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x14ac:dyDescent="0.2">
      <c r="A726" s="5"/>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x14ac:dyDescent="0.2">
      <c r="A727" s="5"/>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x14ac:dyDescent="0.2">
      <c r="A728" s="5"/>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x14ac:dyDescent="0.2">
      <c r="A729" s="5"/>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x14ac:dyDescent="0.2">
      <c r="A730" s="5"/>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x14ac:dyDescent="0.2">
      <c r="A731" s="5"/>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x14ac:dyDescent="0.2">
      <c r="A732" s="5"/>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x14ac:dyDescent="0.2">
      <c r="A733" s="5"/>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x14ac:dyDescent="0.2">
      <c r="A734" s="5"/>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x14ac:dyDescent="0.2">
      <c r="A735" s="5"/>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x14ac:dyDescent="0.2">
      <c r="A736" s="5"/>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x14ac:dyDescent="0.2">
      <c r="A737" s="5"/>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x14ac:dyDescent="0.2">
      <c r="A738" s="5"/>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x14ac:dyDescent="0.2">
      <c r="A739" s="5"/>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x14ac:dyDescent="0.2">
      <c r="A740" s="5"/>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x14ac:dyDescent="0.2">
      <c r="A741" s="5"/>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x14ac:dyDescent="0.2">
      <c r="A742" s="5"/>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x14ac:dyDescent="0.2">
      <c r="A743" s="5"/>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x14ac:dyDescent="0.2">
      <c r="A744" s="5"/>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x14ac:dyDescent="0.2">
      <c r="A745" s="5"/>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x14ac:dyDescent="0.2">
      <c r="A746" s="5"/>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x14ac:dyDescent="0.2">
      <c r="A747" s="5"/>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x14ac:dyDescent="0.2">
      <c r="A748" s="5"/>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x14ac:dyDescent="0.2">
      <c r="A749" s="5"/>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x14ac:dyDescent="0.2">
      <c r="A750" s="5"/>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x14ac:dyDescent="0.2">
      <c r="A751" s="5"/>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x14ac:dyDescent="0.2">
      <c r="A752" s="5"/>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x14ac:dyDescent="0.2">
      <c r="A753" s="5"/>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x14ac:dyDescent="0.2">
      <c r="A754" s="5"/>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x14ac:dyDescent="0.2">
      <c r="A755" s="5"/>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x14ac:dyDescent="0.2">
      <c r="A756" s="5"/>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x14ac:dyDescent="0.2">
      <c r="A757" s="5"/>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x14ac:dyDescent="0.2">
      <c r="A758" s="5"/>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x14ac:dyDescent="0.2">
      <c r="A759" s="5"/>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x14ac:dyDescent="0.2">
      <c r="A760" s="5"/>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x14ac:dyDescent="0.2">
      <c r="A761" s="5"/>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x14ac:dyDescent="0.2">
      <c r="A762" s="5"/>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x14ac:dyDescent="0.2">
      <c r="A763" s="5"/>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x14ac:dyDescent="0.2">
      <c r="A764" s="5"/>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x14ac:dyDescent="0.2">
      <c r="A765" s="5"/>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x14ac:dyDescent="0.2">
      <c r="A766" s="5"/>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x14ac:dyDescent="0.2">
      <c r="A767" s="5"/>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x14ac:dyDescent="0.2">
      <c r="A768" s="5"/>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x14ac:dyDescent="0.2">
      <c r="A769" s="5"/>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x14ac:dyDescent="0.2">
      <c r="A770" s="5"/>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x14ac:dyDescent="0.2">
      <c r="A771" s="5"/>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x14ac:dyDescent="0.2">
      <c r="A772" s="5"/>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x14ac:dyDescent="0.2">
      <c r="A773" s="5"/>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x14ac:dyDescent="0.2">
      <c r="A774" s="5"/>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x14ac:dyDescent="0.2">
      <c r="A775" s="5"/>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x14ac:dyDescent="0.2">
      <c r="A776" s="5"/>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x14ac:dyDescent="0.2">
      <c r="A777" s="5"/>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x14ac:dyDescent="0.2">
      <c r="A778" s="5"/>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x14ac:dyDescent="0.2">
      <c r="A779" s="5"/>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x14ac:dyDescent="0.2">
      <c r="A780" s="5"/>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x14ac:dyDescent="0.2">
      <c r="A781" s="5"/>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x14ac:dyDescent="0.2">
      <c r="A782" s="5"/>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x14ac:dyDescent="0.2">
      <c r="A783" s="5"/>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x14ac:dyDescent="0.2">
      <c r="A784" s="5"/>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x14ac:dyDescent="0.2">
      <c r="A785" s="5"/>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x14ac:dyDescent="0.2">
      <c r="A786" s="5"/>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x14ac:dyDescent="0.2">
      <c r="A787" s="5"/>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x14ac:dyDescent="0.2">
      <c r="A788" s="5"/>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x14ac:dyDescent="0.2">
      <c r="A789" s="5"/>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x14ac:dyDescent="0.2">
      <c r="A790" s="5"/>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x14ac:dyDescent="0.2">
      <c r="A791" s="5"/>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x14ac:dyDescent="0.2">
      <c r="A792" s="5"/>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x14ac:dyDescent="0.2">
      <c r="A793" s="5"/>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x14ac:dyDescent="0.2">
      <c r="A794" s="5"/>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x14ac:dyDescent="0.2">
      <c r="A795" s="5"/>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x14ac:dyDescent="0.2">
      <c r="A796" s="5"/>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x14ac:dyDescent="0.2">
      <c r="A797" s="5"/>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x14ac:dyDescent="0.2">
      <c r="A798" s="5"/>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x14ac:dyDescent="0.2">
      <c r="A799" s="5"/>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x14ac:dyDescent="0.2">
      <c r="A800" s="5"/>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x14ac:dyDescent="0.2">
      <c r="A801" s="5"/>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x14ac:dyDescent="0.2">
      <c r="A802" s="5"/>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x14ac:dyDescent="0.2">
      <c r="A803" s="5"/>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x14ac:dyDescent="0.2">
      <c r="A804" s="5"/>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x14ac:dyDescent="0.2">
      <c r="A805" s="5"/>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x14ac:dyDescent="0.2">
      <c r="A806" s="5"/>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x14ac:dyDescent="0.2">
      <c r="A807" s="5"/>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x14ac:dyDescent="0.2">
      <c r="A808" s="5"/>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x14ac:dyDescent="0.2">
      <c r="A809" s="5"/>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x14ac:dyDescent="0.2">
      <c r="A810" s="5"/>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x14ac:dyDescent="0.2">
      <c r="A811" s="5"/>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x14ac:dyDescent="0.2">
      <c r="A812" s="5"/>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x14ac:dyDescent="0.2">
      <c r="A813" s="5"/>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x14ac:dyDescent="0.2">
      <c r="A814" s="5"/>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x14ac:dyDescent="0.2">
      <c r="A815" s="5"/>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x14ac:dyDescent="0.2">
      <c r="A816" s="5"/>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x14ac:dyDescent="0.2">
      <c r="A817" s="5"/>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x14ac:dyDescent="0.2">
      <c r="A818" s="5"/>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x14ac:dyDescent="0.2">
      <c r="A819" s="5"/>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x14ac:dyDescent="0.2">
      <c r="A820" s="5"/>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x14ac:dyDescent="0.2">
      <c r="A821" s="5"/>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x14ac:dyDescent="0.2">
      <c r="A822" s="5"/>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x14ac:dyDescent="0.2">
      <c r="A823" s="5"/>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x14ac:dyDescent="0.2">
      <c r="A824" s="5"/>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x14ac:dyDescent="0.2">
      <c r="A825" s="5"/>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x14ac:dyDescent="0.2">
      <c r="A826" s="5"/>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x14ac:dyDescent="0.2">
      <c r="A827" s="5"/>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x14ac:dyDescent="0.2">
      <c r="A828" s="5"/>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x14ac:dyDescent="0.2">
      <c r="A829" s="5"/>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x14ac:dyDescent="0.2">
      <c r="A830" s="5"/>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x14ac:dyDescent="0.2">
      <c r="A831" s="5"/>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x14ac:dyDescent="0.2">
      <c r="A832" s="5"/>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x14ac:dyDescent="0.2">
      <c r="A833" s="5"/>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x14ac:dyDescent="0.2">
      <c r="A834" s="5"/>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x14ac:dyDescent="0.2">
      <c r="A835" s="5"/>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x14ac:dyDescent="0.2">
      <c r="A836" s="5"/>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x14ac:dyDescent="0.2">
      <c r="A837" s="5"/>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x14ac:dyDescent="0.2">
      <c r="A838" s="5"/>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x14ac:dyDescent="0.2">
      <c r="A839" s="5"/>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x14ac:dyDescent="0.2">
      <c r="A840" s="5"/>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x14ac:dyDescent="0.2">
      <c r="A841" s="5"/>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x14ac:dyDescent="0.2">
      <c r="A842" s="5"/>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x14ac:dyDescent="0.2">
      <c r="A843" s="5"/>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x14ac:dyDescent="0.2">
      <c r="A844" s="5"/>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x14ac:dyDescent="0.2">
      <c r="A845" s="5"/>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x14ac:dyDescent="0.2">
      <c r="A846" s="5"/>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x14ac:dyDescent="0.2">
      <c r="A847" s="5"/>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x14ac:dyDescent="0.2">
      <c r="A848" s="5"/>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x14ac:dyDescent="0.2">
      <c r="A849" s="5"/>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x14ac:dyDescent="0.2">
      <c r="A850" s="5"/>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x14ac:dyDescent="0.2">
      <c r="A851" s="5"/>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x14ac:dyDescent="0.2">
      <c r="A852" s="5"/>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x14ac:dyDescent="0.2">
      <c r="A853" s="5"/>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x14ac:dyDescent="0.2">
      <c r="A854" s="5"/>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x14ac:dyDescent="0.2">
      <c r="A855" s="5"/>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x14ac:dyDescent="0.2">
      <c r="A856" s="5"/>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x14ac:dyDescent="0.2">
      <c r="A857" s="5"/>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x14ac:dyDescent="0.2">
      <c r="A858" s="5"/>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x14ac:dyDescent="0.2">
      <c r="A859" s="5"/>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x14ac:dyDescent="0.2">
      <c r="A860" s="5"/>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x14ac:dyDescent="0.2">
      <c r="A861" s="5"/>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x14ac:dyDescent="0.2">
      <c r="A862" s="5"/>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x14ac:dyDescent="0.2">
      <c r="A863" s="5"/>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x14ac:dyDescent="0.2">
      <c r="A864" s="5"/>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x14ac:dyDescent="0.2">
      <c r="A865" s="5"/>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x14ac:dyDescent="0.2">
      <c r="A866" s="5"/>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x14ac:dyDescent="0.2">
      <c r="A867" s="5"/>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x14ac:dyDescent="0.2">
      <c r="A868" s="5"/>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x14ac:dyDescent="0.2">
      <c r="A869" s="5"/>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x14ac:dyDescent="0.2">
      <c r="A870" s="5"/>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x14ac:dyDescent="0.2">
      <c r="A871" s="5"/>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x14ac:dyDescent="0.2">
      <c r="A872" s="5"/>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x14ac:dyDescent="0.2">
      <c r="A873" s="5"/>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x14ac:dyDescent="0.2">
      <c r="A874" s="5"/>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x14ac:dyDescent="0.2">
      <c r="A875" s="5"/>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x14ac:dyDescent="0.2">
      <c r="A876" s="5"/>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x14ac:dyDescent="0.2">
      <c r="A877" s="5"/>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x14ac:dyDescent="0.2">
      <c r="A878" s="5"/>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x14ac:dyDescent="0.2">
      <c r="A879" s="5"/>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x14ac:dyDescent="0.2">
      <c r="A880" s="5"/>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x14ac:dyDescent="0.2">
      <c r="A881" s="5"/>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x14ac:dyDescent="0.2">
      <c r="A882" s="5"/>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x14ac:dyDescent="0.2">
      <c r="A883" s="5"/>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x14ac:dyDescent="0.2">
      <c r="A884" s="5"/>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x14ac:dyDescent="0.2">
      <c r="A885" s="5"/>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x14ac:dyDescent="0.2">
      <c r="A886" s="5"/>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x14ac:dyDescent="0.2">
      <c r="A887" s="5"/>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x14ac:dyDescent="0.2">
      <c r="A888" s="5"/>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x14ac:dyDescent="0.2">
      <c r="A889" s="5"/>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x14ac:dyDescent="0.2">
      <c r="A890" s="5"/>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x14ac:dyDescent="0.2">
      <c r="A891" s="5"/>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x14ac:dyDescent="0.2">
      <c r="A892" s="5"/>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x14ac:dyDescent="0.2">
      <c r="A893" s="5"/>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x14ac:dyDescent="0.2">
      <c r="A894" s="5"/>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x14ac:dyDescent="0.2">
      <c r="A895" s="5"/>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x14ac:dyDescent="0.2">
      <c r="A896" s="5"/>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x14ac:dyDescent="0.2">
      <c r="A897" s="5"/>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x14ac:dyDescent="0.2">
      <c r="A898" s="5"/>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x14ac:dyDescent="0.2">
      <c r="A899" s="5"/>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x14ac:dyDescent="0.2">
      <c r="A900" s="5"/>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x14ac:dyDescent="0.2">
      <c r="A901" s="5"/>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x14ac:dyDescent="0.2">
      <c r="A902" s="5"/>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x14ac:dyDescent="0.2">
      <c r="A903" s="5"/>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x14ac:dyDescent="0.2">
      <c r="A904" s="5"/>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x14ac:dyDescent="0.2">
      <c r="A905" s="5"/>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x14ac:dyDescent="0.2">
      <c r="A906" s="5"/>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x14ac:dyDescent="0.2">
      <c r="A907" s="5"/>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x14ac:dyDescent="0.2">
      <c r="A908" s="5"/>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x14ac:dyDescent="0.2">
      <c r="A909" s="5"/>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x14ac:dyDescent="0.2">
      <c r="A910" s="5"/>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x14ac:dyDescent="0.2">
      <c r="A911" s="5"/>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x14ac:dyDescent="0.2">
      <c r="A912" s="5"/>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x14ac:dyDescent="0.2">
      <c r="A913" s="5"/>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x14ac:dyDescent="0.2">
      <c r="A914" s="5"/>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x14ac:dyDescent="0.2">
      <c r="A915" s="5"/>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x14ac:dyDescent="0.2">
      <c r="A916" s="5"/>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x14ac:dyDescent="0.2">
      <c r="A917" s="5"/>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x14ac:dyDescent="0.2">
      <c r="A918" s="5"/>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x14ac:dyDescent="0.2">
      <c r="A919" s="5"/>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x14ac:dyDescent="0.2">
      <c r="A920" s="5"/>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x14ac:dyDescent="0.2">
      <c r="A921" s="5"/>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x14ac:dyDescent="0.2">
      <c r="A922" s="5"/>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x14ac:dyDescent="0.2">
      <c r="A923" s="5"/>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x14ac:dyDescent="0.2">
      <c r="A924" s="5"/>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x14ac:dyDescent="0.2">
      <c r="A925" s="5"/>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x14ac:dyDescent="0.2">
      <c r="A926" s="5"/>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x14ac:dyDescent="0.2">
      <c r="A927" s="5"/>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x14ac:dyDescent="0.2">
      <c r="A928" s="5"/>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x14ac:dyDescent="0.2">
      <c r="A929" s="5"/>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x14ac:dyDescent="0.2">
      <c r="A930" s="5"/>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x14ac:dyDescent="0.2">
      <c r="A931" s="5"/>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x14ac:dyDescent="0.2">
      <c r="A932" s="5"/>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x14ac:dyDescent="0.2">
      <c r="A933" s="5"/>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x14ac:dyDescent="0.2">
      <c r="A934" s="5"/>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x14ac:dyDescent="0.2">
      <c r="A935" s="5"/>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x14ac:dyDescent="0.2">
      <c r="A936" s="5"/>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x14ac:dyDescent="0.2">
      <c r="A937" s="5"/>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x14ac:dyDescent="0.2">
      <c r="A938" s="5"/>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x14ac:dyDescent="0.2">
      <c r="A939" s="5"/>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x14ac:dyDescent="0.2">
      <c r="A940" s="5"/>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x14ac:dyDescent="0.2">
      <c r="A941" s="5"/>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x14ac:dyDescent="0.2">
      <c r="A942" s="5"/>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x14ac:dyDescent="0.2">
      <c r="A943" s="5"/>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x14ac:dyDescent="0.2">
      <c r="A944" s="5"/>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x14ac:dyDescent="0.2">
      <c r="A945" s="5"/>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x14ac:dyDescent="0.2">
      <c r="A946" s="5"/>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x14ac:dyDescent="0.2">
      <c r="A947" s="5"/>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x14ac:dyDescent="0.2">
      <c r="A948" s="5"/>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x14ac:dyDescent="0.2">
      <c r="A949" s="5"/>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x14ac:dyDescent="0.2">
      <c r="A950" s="5"/>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x14ac:dyDescent="0.2">
      <c r="A951" s="5"/>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x14ac:dyDescent="0.2">
      <c r="A952" s="5"/>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x14ac:dyDescent="0.2">
      <c r="A953" s="5"/>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x14ac:dyDescent="0.2">
      <c r="A954" s="5"/>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x14ac:dyDescent="0.2">
      <c r="A955" s="5"/>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x14ac:dyDescent="0.2">
      <c r="A956" s="5"/>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x14ac:dyDescent="0.2">
      <c r="A957" s="5"/>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x14ac:dyDescent="0.2">
      <c r="A958" s="5"/>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x14ac:dyDescent="0.2">
      <c r="A959" s="5"/>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x14ac:dyDescent="0.2">
      <c r="A960" s="5"/>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x14ac:dyDescent="0.2">
      <c r="A961" s="5"/>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x14ac:dyDescent="0.2">
      <c r="A962" s="5"/>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x14ac:dyDescent="0.2">
      <c r="A963" s="5"/>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x14ac:dyDescent="0.2">
      <c r="A964" s="5"/>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x14ac:dyDescent="0.2">
      <c r="A965" s="5"/>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sheetData>
  <mergeCells count="39">
    <mergeCell ref="A46:B57"/>
    <mergeCell ref="C46:F57"/>
    <mergeCell ref="G46:K57"/>
    <mergeCell ref="A28:B28"/>
    <mergeCell ref="C28:F28"/>
    <mergeCell ref="G28:K28"/>
    <mergeCell ref="A29:B35"/>
    <mergeCell ref="C29:F35"/>
    <mergeCell ref="G29:K35"/>
    <mergeCell ref="A45:B45"/>
    <mergeCell ref="C45:F45"/>
    <mergeCell ref="A36:B42"/>
    <mergeCell ref="C36:F42"/>
    <mergeCell ref="G36:K42"/>
    <mergeCell ref="A44:K44"/>
    <mergeCell ref="G45:K45"/>
    <mergeCell ref="B15:G15"/>
    <mergeCell ref="H15:K15"/>
    <mergeCell ref="A17:A19"/>
    <mergeCell ref="D17:G17"/>
    <mergeCell ref="H17:K17"/>
    <mergeCell ref="D18:G26"/>
    <mergeCell ref="I18:K18"/>
    <mergeCell ref="I19:K19"/>
    <mergeCell ref="I20:K20"/>
    <mergeCell ref="I21:K21"/>
    <mergeCell ref="H22:K22"/>
    <mergeCell ref="I23:K23"/>
    <mergeCell ref="I24:K24"/>
    <mergeCell ref="I25:K25"/>
    <mergeCell ref="I26:K26"/>
    <mergeCell ref="B17:C17"/>
    <mergeCell ref="B1:D1"/>
    <mergeCell ref="E1:G1"/>
    <mergeCell ref="H1:J1"/>
    <mergeCell ref="K1:K3"/>
    <mergeCell ref="H2:J2"/>
    <mergeCell ref="E2:G2"/>
    <mergeCell ref="B2:D2"/>
  </mergeCells>
  <conditionalFormatting sqref="K4:K14">
    <cfRule type="cellIs" dxfId="89" priority="163" operator="between">
      <formula>1.76</formula>
      <formula>2.01</formula>
    </cfRule>
    <cfRule type="cellIs" dxfId="88" priority="164" operator="between">
      <formula>1.51</formula>
      <formula>1.75</formula>
    </cfRule>
    <cfRule type="cellIs" dxfId="87" priority="165" operator="between">
      <formula>1.26</formula>
      <formula>1.5</formula>
    </cfRule>
    <cfRule type="cellIs" dxfId="86" priority="166" operator="between">
      <formula>1.01</formula>
      <formula>1.25</formula>
    </cfRule>
    <cfRule type="cellIs" dxfId="85" priority="167" operator="between">
      <formula>0.76</formula>
      <formula>1</formula>
    </cfRule>
    <cfRule type="cellIs" dxfId="84" priority="168" operator="between">
      <formula>0.51</formula>
      <formula>0.75</formula>
    </cfRule>
    <cfRule type="cellIs" dxfId="83" priority="169" operator="between">
      <formula>0.26</formula>
      <formula>0.5</formula>
    </cfRule>
    <cfRule type="cellIs" dxfId="82" priority="170" operator="equal">
      <formula>0</formula>
    </cfRule>
    <cfRule type="cellIs" dxfId="81" priority="171" operator="between">
      <formula>0.01</formula>
      <formula>0.25</formula>
    </cfRule>
  </conditionalFormatting>
  <conditionalFormatting sqref="B4:J14 B18:B26">
    <cfRule type="cellIs" dxfId="80" priority="100" operator="equal">
      <formula>$B$26</formula>
    </cfRule>
    <cfRule type="cellIs" dxfId="79" priority="101" operator="equal">
      <formula>$B$25</formula>
    </cfRule>
    <cfRule type="cellIs" dxfId="78" priority="102" operator="equal">
      <formula>$B$24</formula>
    </cfRule>
    <cfRule type="cellIs" dxfId="77" priority="103" operator="equal">
      <formula>$B$23</formula>
    </cfRule>
    <cfRule type="cellIs" dxfId="76" priority="104" operator="equal">
      <formula>$B$22</formula>
    </cfRule>
    <cfRule type="cellIs" dxfId="75" priority="105" operator="equal">
      <formula>$B$21</formula>
    </cfRule>
    <cfRule type="cellIs" dxfId="74" priority="106" operator="equal">
      <formula>$B$20</formula>
    </cfRule>
    <cfRule type="cellIs" dxfId="73" priority="107" operator="equal">
      <formula>$B$19</formula>
    </cfRule>
    <cfRule type="cellIs" dxfId="72" priority="108" operator="equal">
      <formula>$B$18</formula>
    </cfRule>
  </conditionalFormatting>
  <hyperlinks>
    <hyperlink ref="B15:G15" r:id="rId1" display="For more target report information and resources, visit: bit.ly/target_report_resources"/>
    <hyperlink ref="H15:K15" r:id="rId2" display="ODE Math Assessment Home: bit.ly/osas_math"/>
    <hyperlink ref="A26" r:id="rId3" display="High School: bit.ly/ode-mathx-g11"/>
    <hyperlink ref="A25" r:id="rId4" display="Grade 8: bit.ly/ode-mathx-g8"/>
    <hyperlink ref="A24" r:id="rId5" display="Grade 7: bit.ly/ode-mathx-g7"/>
    <hyperlink ref="A23" r:id="rId6" display="Grade 6: bit.ly/ode-mathx-g6"/>
    <hyperlink ref="A22" r:id="rId7" display="Grade 5: bit.ly/ode-mathx-g5"/>
    <hyperlink ref="A21" r:id="rId8" display="Grade 4: bit.ly/ode-mathx-g4"/>
    <hyperlink ref="A20" r:id="rId9" display="Grade 3: bit.ly/ode-mathx-g3"/>
    <hyperlink ref="A4" r:id="rId10"/>
    <hyperlink ref="A5" r:id="rId11"/>
    <hyperlink ref="A6" r:id="rId12"/>
    <hyperlink ref="A7" r:id="rId13"/>
    <hyperlink ref="A8" r:id="rId14"/>
    <hyperlink ref="A9" r:id="rId15"/>
    <hyperlink ref="A10" r:id="rId16"/>
    <hyperlink ref="A11" r:id="rId17"/>
    <hyperlink ref="A12" r:id="rId18"/>
    <hyperlink ref="A13" r:id="rId19"/>
    <hyperlink ref="A14" r:id="rId20"/>
  </hyperlinks>
  <pageMargins left="0.7" right="0.7" top="0.75" bottom="0.75" header="0.3" footer="0.3"/>
  <pageSetup paperSize="17" scale="57"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AD996"/>
  <sheetViews>
    <sheetView zoomScale="60" zoomScaleNormal="60" workbookViewId="0"/>
  </sheetViews>
  <sheetFormatPr defaultColWidth="14.42578125" defaultRowHeight="12.75" x14ac:dyDescent="0.2"/>
  <cols>
    <col min="1" max="1" width="48.7109375" style="6" customWidth="1"/>
    <col min="2" max="11" width="16.7109375" style="4" customWidth="1"/>
    <col min="12" max="12" width="14.42578125" style="4"/>
    <col min="13" max="13" width="14.42578125" style="4" customWidth="1"/>
    <col min="14" max="16384" width="14.42578125" style="4"/>
  </cols>
  <sheetData>
    <row r="1" spans="1:29" s="6" customFormat="1" ht="30" customHeight="1" thickBot="1" x14ac:dyDescent="0.25">
      <c r="A1" s="67" t="s">
        <v>210</v>
      </c>
      <c r="B1" s="163" t="str">
        <f>'ENTER DATA HERE'!B3</f>
        <v>2017-18</v>
      </c>
      <c r="C1" s="164"/>
      <c r="D1" s="165"/>
      <c r="E1" s="163" t="str">
        <f>'ENTER DATA HERE'!C3</f>
        <v>2018-19</v>
      </c>
      <c r="F1" s="164"/>
      <c r="G1" s="165"/>
      <c r="H1" s="166" t="str">
        <f>'ENTER DATA HERE'!D3</f>
        <v>2021-22</v>
      </c>
      <c r="I1" s="167"/>
      <c r="J1" s="168"/>
      <c r="K1" s="216" t="s">
        <v>212</v>
      </c>
      <c r="L1" s="7"/>
      <c r="M1" s="7"/>
      <c r="N1" s="7"/>
      <c r="O1" s="7"/>
      <c r="P1" s="7"/>
      <c r="Q1" s="7"/>
      <c r="R1" s="7"/>
      <c r="S1" s="7"/>
      <c r="T1" s="7"/>
      <c r="U1" s="7"/>
      <c r="V1" s="7"/>
      <c r="W1" s="7"/>
      <c r="X1" s="7"/>
      <c r="Y1" s="7"/>
      <c r="Z1" s="7"/>
      <c r="AA1" s="7"/>
      <c r="AB1" s="7"/>
      <c r="AC1" s="7"/>
    </row>
    <row r="2" spans="1:29" s="6" customFormat="1" ht="30" customHeight="1" thickBot="1" x14ac:dyDescent="0.25">
      <c r="A2" s="65" t="str">
        <f>'ENTER DATA HERE'!A1</f>
        <v>Enter District or School Here</v>
      </c>
      <c r="B2" s="175" t="str">
        <f>CONCATENATE('ENTER DATA HERE'!B7,"% of students proficient")</f>
        <v>% of students proficient</v>
      </c>
      <c r="C2" s="176"/>
      <c r="D2" s="177"/>
      <c r="E2" s="175" t="str">
        <f>CONCATENATE('ENTER DATA HERE'!C7,"% of students proficient")</f>
        <v>% of students proficient</v>
      </c>
      <c r="F2" s="176"/>
      <c r="G2" s="177"/>
      <c r="H2" s="175" t="str">
        <f>CONCATENATE('ENTER DATA HERE'!D7,"% of students proficient")</f>
        <v>% of students proficient</v>
      </c>
      <c r="I2" s="176"/>
      <c r="J2" s="177"/>
      <c r="K2" s="217"/>
      <c r="L2" s="1"/>
      <c r="M2" s="1"/>
      <c r="N2" s="1"/>
      <c r="O2" s="1"/>
      <c r="P2" s="1"/>
      <c r="Q2" s="1"/>
      <c r="R2" s="7"/>
      <c r="S2" s="7"/>
      <c r="T2" s="7"/>
      <c r="U2" s="7"/>
      <c r="V2" s="7"/>
      <c r="W2" s="7"/>
      <c r="X2" s="7"/>
      <c r="Y2" s="7"/>
      <c r="Z2" s="7"/>
      <c r="AA2" s="7"/>
      <c r="AB2" s="7"/>
      <c r="AC2" s="7"/>
    </row>
    <row r="3" spans="1:29" ht="39" thickBot="1" x14ac:dyDescent="0.25">
      <c r="A3" s="42" t="s">
        <v>43</v>
      </c>
      <c r="B3" s="47" t="s">
        <v>41</v>
      </c>
      <c r="C3" s="48" t="s">
        <v>0</v>
      </c>
      <c r="D3" s="49" t="s">
        <v>1</v>
      </c>
      <c r="E3" s="47" t="s">
        <v>41</v>
      </c>
      <c r="F3" s="48" t="s">
        <v>0</v>
      </c>
      <c r="G3" s="49" t="s">
        <v>1</v>
      </c>
      <c r="H3" s="47" t="s">
        <v>41</v>
      </c>
      <c r="I3" s="48" t="s">
        <v>0</v>
      </c>
      <c r="J3" s="49" t="s">
        <v>1</v>
      </c>
      <c r="K3" s="178"/>
      <c r="L3" s="2"/>
      <c r="M3" s="2"/>
      <c r="N3" s="2"/>
      <c r="O3" s="2"/>
      <c r="P3" s="2"/>
      <c r="Q3" s="2"/>
      <c r="R3" s="3"/>
      <c r="S3" s="3"/>
      <c r="T3" s="3"/>
      <c r="U3" s="3"/>
      <c r="V3" s="3"/>
      <c r="W3" s="3"/>
      <c r="X3" s="3"/>
      <c r="Y3" s="3"/>
      <c r="Z3" s="3"/>
      <c r="AA3" s="3"/>
      <c r="AB3" s="3"/>
      <c r="AC3" s="3"/>
    </row>
    <row r="4" spans="1:29" ht="51.95" customHeight="1" x14ac:dyDescent="0.2">
      <c r="A4" s="69" t="s">
        <v>63</v>
      </c>
      <c r="B4" s="46" t="str">
        <f>CONCATENATE(C4," ",D4)</f>
        <v>0 0</v>
      </c>
      <c r="C4" s="44">
        <f>'ENTER DATA HERE'!$B37</f>
        <v>0</v>
      </c>
      <c r="D4" s="45">
        <f>'ENTER DATA HERE'!$C37</f>
        <v>0</v>
      </c>
      <c r="E4" s="43" t="str">
        <f>CONCATENATE(F4," ",G4)</f>
        <v>0 0</v>
      </c>
      <c r="F4" s="44">
        <f>'ENTER DATA HERE'!$B38</f>
        <v>0</v>
      </c>
      <c r="G4" s="45">
        <f>'ENTER DATA HERE'!$C38</f>
        <v>0</v>
      </c>
      <c r="H4" s="43" t="str">
        <f>CONCATENATE(I4," ",J4)</f>
        <v>0 0</v>
      </c>
      <c r="I4" s="44">
        <f>'ENTER DATA HERE'!$B39</f>
        <v>0</v>
      </c>
      <c r="J4" s="45">
        <f>'ENTER DATA HERE'!$C39</f>
        <v>0</v>
      </c>
      <c r="K4" s="30" t="e">
        <f t="shared" ref="K4:K13" si="0">ROUND((VLOOKUP(H4,$B$17:$C$25,2,)+VLOOKUP(E4,$B$17:$C$25,2,)+VLOOKUP(B4,$B$17:$C$25,2,))/3,2)</f>
        <v>#N/A</v>
      </c>
      <c r="L4" s="2"/>
      <c r="M4" s="2"/>
      <c r="N4" s="2"/>
      <c r="O4" s="2"/>
      <c r="P4" s="2"/>
      <c r="Q4" s="2"/>
      <c r="R4" s="3"/>
      <c r="S4" s="3"/>
      <c r="T4" s="3"/>
      <c r="U4" s="3"/>
      <c r="V4" s="3"/>
      <c r="W4" s="3"/>
      <c r="X4" s="3"/>
      <c r="Y4" s="3"/>
      <c r="Z4" s="3"/>
      <c r="AA4" s="3"/>
      <c r="AB4" s="3"/>
      <c r="AC4" s="3"/>
    </row>
    <row r="5" spans="1:29" ht="51.95" customHeight="1" x14ac:dyDescent="0.2">
      <c r="A5" s="70" t="s">
        <v>64</v>
      </c>
      <c r="B5" s="28" t="str">
        <f t="shared" ref="B5:B13" si="1">CONCATENATE(C5," ",D5)</f>
        <v>0 0</v>
      </c>
      <c r="C5" s="22">
        <f>'ENTER DATA HERE'!$D37</f>
        <v>0</v>
      </c>
      <c r="D5" s="24">
        <f>'ENTER DATA HERE'!$E37</f>
        <v>0</v>
      </c>
      <c r="E5" s="23" t="str">
        <f t="shared" ref="E5:E13" si="2">CONCATENATE(F5," ",G5)</f>
        <v>0 0</v>
      </c>
      <c r="F5" s="22">
        <f>'ENTER DATA HERE'!$D38</f>
        <v>0</v>
      </c>
      <c r="G5" s="24">
        <f>'ENTER DATA HERE'!$E38</f>
        <v>0</v>
      </c>
      <c r="H5" s="23" t="str">
        <f t="shared" ref="H5:H13" si="3">CONCATENATE(I5," ",J5)</f>
        <v>0 0</v>
      </c>
      <c r="I5" s="22">
        <f>'ENTER DATA HERE'!$D39</f>
        <v>0</v>
      </c>
      <c r="J5" s="24">
        <f>'ENTER DATA HERE'!$E39</f>
        <v>0</v>
      </c>
      <c r="K5" s="31" t="e">
        <f t="shared" si="0"/>
        <v>#N/A</v>
      </c>
      <c r="L5" s="2"/>
      <c r="M5" s="2"/>
      <c r="N5" s="2"/>
      <c r="O5" s="2"/>
      <c r="P5" s="2"/>
      <c r="Q5" s="2"/>
      <c r="R5" s="3"/>
      <c r="S5" s="3"/>
      <c r="T5" s="3"/>
      <c r="U5" s="3"/>
      <c r="V5" s="3"/>
      <c r="W5" s="3"/>
      <c r="X5" s="3"/>
      <c r="Y5" s="3"/>
      <c r="Z5" s="3"/>
      <c r="AA5" s="3"/>
      <c r="AB5" s="3"/>
      <c r="AC5" s="3"/>
    </row>
    <row r="6" spans="1:29" ht="51.95" customHeight="1" x14ac:dyDescent="0.2">
      <c r="A6" s="71" t="s">
        <v>65</v>
      </c>
      <c r="B6" s="28" t="str">
        <f t="shared" si="1"/>
        <v>0 0</v>
      </c>
      <c r="C6" s="22">
        <f>'ENTER DATA HERE'!$F37</f>
        <v>0</v>
      </c>
      <c r="D6" s="24">
        <f>'ENTER DATA HERE'!$G37</f>
        <v>0</v>
      </c>
      <c r="E6" s="23" t="str">
        <f t="shared" si="2"/>
        <v>0 0</v>
      </c>
      <c r="F6" s="22">
        <f>'ENTER DATA HERE'!$F38</f>
        <v>0</v>
      </c>
      <c r="G6" s="24">
        <f>'ENTER DATA HERE'!$G38</f>
        <v>0</v>
      </c>
      <c r="H6" s="23" t="str">
        <f t="shared" si="3"/>
        <v>0 0</v>
      </c>
      <c r="I6" s="22">
        <f>'ENTER DATA HERE'!$F39</f>
        <v>0</v>
      </c>
      <c r="J6" s="24">
        <f>'ENTER DATA HERE'!$G39</f>
        <v>0</v>
      </c>
      <c r="K6" s="31" t="e">
        <f t="shared" si="0"/>
        <v>#N/A</v>
      </c>
      <c r="L6" s="2"/>
      <c r="M6" s="2"/>
      <c r="N6" s="2"/>
      <c r="O6" s="2"/>
      <c r="P6" s="2"/>
      <c r="Q6" s="2"/>
      <c r="R6" s="3"/>
      <c r="S6" s="3"/>
      <c r="T6" s="3"/>
      <c r="U6" s="3"/>
      <c r="V6" s="3"/>
      <c r="W6" s="3"/>
      <c r="X6" s="3"/>
      <c r="Y6" s="3"/>
      <c r="Z6" s="3"/>
      <c r="AA6" s="3"/>
      <c r="AB6" s="3"/>
      <c r="AC6" s="3"/>
    </row>
    <row r="7" spans="1:29" ht="51.95" customHeight="1" x14ac:dyDescent="0.2">
      <c r="A7" s="70" t="s">
        <v>66</v>
      </c>
      <c r="B7" s="28" t="str">
        <f t="shared" si="1"/>
        <v>0 0</v>
      </c>
      <c r="C7" s="22">
        <f>'ENTER DATA HERE'!$H37</f>
        <v>0</v>
      </c>
      <c r="D7" s="24">
        <f>'ENTER DATA HERE'!$I37</f>
        <v>0</v>
      </c>
      <c r="E7" s="23" t="str">
        <f t="shared" si="2"/>
        <v>0 0</v>
      </c>
      <c r="F7" s="22">
        <f>'ENTER DATA HERE'!$H38</f>
        <v>0</v>
      </c>
      <c r="G7" s="24">
        <f>'ENTER DATA HERE'!$I38</f>
        <v>0</v>
      </c>
      <c r="H7" s="23" t="str">
        <f t="shared" si="3"/>
        <v>0 0</v>
      </c>
      <c r="I7" s="22">
        <f>'ENTER DATA HERE'!$H39</f>
        <v>0</v>
      </c>
      <c r="J7" s="24">
        <f>'ENTER DATA HERE'!$I39</f>
        <v>0</v>
      </c>
      <c r="K7" s="31" t="e">
        <f t="shared" si="0"/>
        <v>#N/A</v>
      </c>
      <c r="L7" s="2"/>
      <c r="M7" s="2"/>
      <c r="N7" s="2"/>
      <c r="O7" s="2"/>
      <c r="P7" s="2"/>
      <c r="Q7" s="2"/>
      <c r="R7" s="3"/>
      <c r="S7" s="3"/>
      <c r="T7" s="3"/>
      <c r="U7" s="3"/>
      <c r="V7" s="3"/>
      <c r="W7" s="3"/>
      <c r="X7" s="3"/>
      <c r="Y7" s="3"/>
      <c r="Z7" s="3"/>
      <c r="AA7" s="3"/>
      <c r="AB7" s="3"/>
      <c r="AC7" s="3"/>
    </row>
    <row r="8" spans="1:29" ht="51.95" customHeight="1" x14ac:dyDescent="0.2">
      <c r="A8" s="70" t="s">
        <v>67</v>
      </c>
      <c r="B8" s="28" t="str">
        <f t="shared" si="1"/>
        <v>0 0</v>
      </c>
      <c r="C8" s="22">
        <f>'ENTER DATA HERE'!$J37</f>
        <v>0</v>
      </c>
      <c r="D8" s="24">
        <f>'ENTER DATA HERE'!$K37</f>
        <v>0</v>
      </c>
      <c r="E8" s="23" t="str">
        <f t="shared" si="2"/>
        <v>0 0</v>
      </c>
      <c r="F8" s="22">
        <f>'ENTER DATA HERE'!$J38</f>
        <v>0</v>
      </c>
      <c r="G8" s="24">
        <f>'ENTER DATA HERE'!$K38</f>
        <v>0</v>
      </c>
      <c r="H8" s="23" t="str">
        <f t="shared" si="3"/>
        <v>0 0</v>
      </c>
      <c r="I8" s="22">
        <f>'ENTER DATA HERE'!$J39</f>
        <v>0</v>
      </c>
      <c r="J8" s="24">
        <f>'ENTER DATA HERE'!$K39</f>
        <v>0</v>
      </c>
      <c r="K8" s="31" t="e">
        <f t="shared" si="0"/>
        <v>#N/A</v>
      </c>
      <c r="L8" s="2"/>
      <c r="M8" s="2"/>
      <c r="N8" s="2"/>
      <c r="O8" s="2"/>
      <c r="P8" s="2"/>
      <c r="Q8" s="2"/>
      <c r="R8" s="3"/>
      <c r="S8" s="3"/>
      <c r="T8" s="3"/>
      <c r="U8" s="3"/>
      <c r="V8" s="3"/>
      <c r="W8" s="3"/>
      <c r="X8" s="3"/>
      <c r="Y8" s="3"/>
      <c r="Z8" s="3"/>
      <c r="AA8" s="3"/>
      <c r="AB8" s="3"/>
      <c r="AC8" s="3"/>
    </row>
    <row r="9" spans="1:29" ht="51.95" customHeight="1" x14ac:dyDescent="0.2">
      <c r="A9" s="70" t="s">
        <v>68</v>
      </c>
      <c r="B9" s="28" t="str">
        <f t="shared" si="1"/>
        <v>0 0</v>
      </c>
      <c r="C9" s="22">
        <f>'ENTER DATA HERE'!$L37</f>
        <v>0</v>
      </c>
      <c r="D9" s="24">
        <f>'ENTER DATA HERE'!$M37</f>
        <v>0</v>
      </c>
      <c r="E9" s="23" t="str">
        <f t="shared" si="2"/>
        <v>0 0</v>
      </c>
      <c r="F9" s="22">
        <f>'ENTER DATA HERE'!$L38</f>
        <v>0</v>
      </c>
      <c r="G9" s="24">
        <f>'ENTER DATA HERE'!$M38</f>
        <v>0</v>
      </c>
      <c r="H9" s="23" t="str">
        <f t="shared" si="3"/>
        <v>0 0</v>
      </c>
      <c r="I9" s="22">
        <f>'ENTER DATA HERE'!$L39</f>
        <v>0</v>
      </c>
      <c r="J9" s="24">
        <f>'ENTER DATA HERE'!$M39</f>
        <v>0</v>
      </c>
      <c r="K9" s="31" t="e">
        <f t="shared" si="0"/>
        <v>#N/A</v>
      </c>
      <c r="L9" s="2"/>
      <c r="M9" s="2"/>
      <c r="N9" s="2"/>
      <c r="O9" s="2"/>
      <c r="P9" s="2"/>
      <c r="Q9" s="2"/>
      <c r="R9" s="3"/>
      <c r="S9" s="3"/>
      <c r="T9" s="3"/>
      <c r="U9" s="3"/>
      <c r="V9" s="3"/>
      <c r="W9" s="3"/>
      <c r="X9" s="3"/>
      <c r="Y9" s="3"/>
      <c r="Z9" s="3"/>
      <c r="AA9" s="3"/>
      <c r="AB9" s="3"/>
      <c r="AC9" s="3"/>
    </row>
    <row r="10" spans="1:29" ht="51.95" customHeight="1" x14ac:dyDescent="0.2">
      <c r="A10" s="70" t="s">
        <v>69</v>
      </c>
      <c r="B10" s="28" t="str">
        <f t="shared" si="1"/>
        <v>0 0</v>
      </c>
      <c r="C10" s="22">
        <f>'ENTER DATA HERE'!$N37</f>
        <v>0</v>
      </c>
      <c r="D10" s="24">
        <f>'ENTER DATA HERE'!$O37</f>
        <v>0</v>
      </c>
      <c r="E10" s="23" t="str">
        <f t="shared" si="2"/>
        <v>0 0</v>
      </c>
      <c r="F10" s="22">
        <f>'ENTER DATA HERE'!$N38</f>
        <v>0</v>
      </c>
      <c r="G10" s="24">
        <f>'ENTER DATA HERE'!$O38</f>
        <v>0</v>
      </c>
      <c r="H10" s="23" t="str">
        <f t="shared" si="3"/>
        <v>0 0</v>
      </c>
      <c r="I10" s="22">
        <f>'ENTER DATA HERE'!$N39</f>
        <v>0</v>
      </c>
      <c r="J10" s="24">
        <f>'ENTER DATA HERE'!$O39</f>
        <v>0</v>
      </c>
      <c r="K10" s="31" t="e">
        <f t="shared" si="0"/>
        <v>#N/A</v>
      </c>
      <c r="L10" s="2"/>
      <c r="M10" s="2"/>
      <c r="N10" s="2"/>
      <c r="O10" s="2"/>
      <c r="P10" s="2"/>
      <c r="Q10" s="2"/>
      <c r="R10" s="3"/>
      <c r="S10" s="3"/>
      <c r="T10" s="3"/>
      <c r="U10" s="3"/>
      <c r="V10" s="3"/>
      <c r="W10" s="3"/>
      <c r="X10" s="3"/>
      <c r="Y10" s="3"/>
      <c r="Z10" s="3"/>
      <c r="AA10" s="3"/>
      <c r="AB10" s="3"/>
      <c r="AC10" s="3"/>
    </row>
    <row r="11" spans="1:29" ht="51.95" customHeight="1" x14ac:dyDescent="0.2">
      <c r="A11" s="71" t="s">
        <v>70</v>
      </c>
      <c r="B11" s="28" t="str">
        <f t="shared" si="1"/>
        <v>0 0</v>
      </c>
      <c r="C11" s="22">
        <f>'ENTER DATA HERE'!$P37</f>
        <v>0</v>
      </c>
      <c r="D11" s="24">
        <f>'ENTER DATA HERE'!$Q37</f>
        <v>0</v>
      </c>
      <c r="E11" s="23" t="str">
        <f t="shared" si="2"/>
        <v>0 0</v>
      </c>
      <c r="F11" s="22">
        <f>'ENTER DATA HERE'!$P38</f>
        <v>0</v>
      </c>
      <c r="G11" s="24">
        <f>'ENTER DATA HERE'!$Q38</f>
        <v>0</v>
      </c>
      <c r="H11" s="23" t="str">
        <f t="shared" si="3"/>
        <v>0 0</v>
      </c>
      <c r="I11" s="22">
        <f>'ENTER DATA HERE'!$P39</f>
        <v>0</v>
      </c>
      <c r="J11" s="24">
        <f>'ENTER DATA HERE'!$Q39</f>
        <v>0</v>
      </c>
      <c r="K11" s="31" t="e">
        <f t="shared" si="0"/>
        <v>#N/A</v>
      </c>
      <c r="L11" s="2"/>
      <c r="M11" s="2"/>
      <c r="N11" s="2"/>
      <c r="O11" s="2"/>
      <c r="P11" s="2"/>
      <c r="Q11" s="2"/>
      <c r="R11" s="3"/>
      <c r="S11" s="3"/>
      <c r="T11" s="3"/>
      <c r="U11" s="3"/>
      <c r="V11" s="3"/>
      <c r="W11" s="3"/>
      <c r="X11" s="3"/>
      <c r="Y11" s="3"/>
      <c r="Z11" s="3"/>
      <c r="AA11" s="3"/>
      <c r="AB11" s="3"/>
      <c r="AC11" s="3"/>
    </row>
    <row r="12" spans="1:29" ht="51.95" customHeight="1" x14ac:dyDescent="0.2">
      <c r="A12" s="71" t="s">
        <v>71</v>
      </c>
      <c r="B12" s="28" t="str">
        <f t="shared" si="1"/>
        <v>0 0</v>
      </c>
      <c r="C12" s="22">
        <f>'ENTER DATA HERE'!$R37</f>
        <v>0</v>
      </c>
      <c r="D12" s="24">
        <f>'ENTER DATA HERE'!$S37</f>
        <v>0</v>
      </c>
      <c r="E12" s="23" t="str">
        <f t="shared" si="2"/>
        <v>0 0</v>
      </c>
      <c r="F12" s="22">
        <f>'ENTER DATA HERE'!$R38</f>
        <v>0</v>
      </c>
      <c r="G12" s="24">
        <f>'ENTER DATA HERE'!$S38</f>
        <v>0</v>
      </c>
      <c r="H12" s="23" t="str">
        <f t="shared" si="3"/>
        <v>0 0</v>
      </c>
      <c r="I12" s="22">
        <f>'ENTER DATA HERE'!$R39</f>
        <v>0</v>
      </c>
      <c r="J12" s="24">
        <f>'ENTER DATA HERE'!$S39</f>
        <v>0</v>
      </c>
      <c r="K12" s="31" t="e">
        <f t="shared" si="0"/>
        <v>#N/A</v>
      </c>
      <c r="L12" s="2"/>
      <c r="M12" s="2"/>
      <c r="N12" s="2"/>
      <c r="O12" s="2"/>
      <c r="P12" s="2"/>
      <c r="Q12" s="2"/>
      <c r="R12" s="3"/>
      <c r="S12" s="3"/>
      <c r="T12" s="3"/>
      <c r="U12" s="3"/>
      <c r="V12" s="3"/>
      <c r="W12" s="3"/>
      <c r="X12" s="3"/>
      <c r="Y12" s="3"/>
      <c r="Z12" s="3"/>
      <c r="AA12" s="3"/>
      <c r="AB12" s="3"/>
      <c r="AC12" s="3"/>
    </row>
    <row r="13" spans="1:29" ht="51.95" customHeight="1" thickBot="1" x14ac:dyDescent="0.25">
      <c r="A13" s="71" t="s">
        <v>72</v>
      </c>
      <c r="B13" s="29" t="str">
        <f t="shared" si="1"/>
        <v>0 0</v>
      </c>
      <c r="C13" s="22">
        <f>'ENTER DATA HERE'!$T37</f>
        <v>0</v>
      </c>
      <c r="D13" s="24">
        <f>'ENTER DATA HERE'!$U37</f>
        <v>0</v>
      </c>
      <c r="E13" s="25" t="str">
        <f t="shared" si="2"/>
        <v>0 0</v>
      </c>
      <c r="F13" s="22">
        <f>'ENTER DATA HERE'!$T38</f>
        <v>0</v>
      </c>
      <c r="G13" s="24">
        <f>'ENTER DATA HERE'!$U38</f>
        <v>0</v>
      </c>
      <c r="H13" s="25" t="str">
        <f t="shared" si="3"/>
        <v>0 0</v>
      </c>
      <c r="I13" s="22">
        <f>'ENTER DATA HERE'!$T39</f>
        <v>0</v>
      </c>
      <c r="J13" s="24">
        <f>'ENTER DATA HERE'!$U39</f>
        <v>0</v>
      </c>
      <c r="K13" s="32" t="e">
        <f t="shared" si="0"/>
        <v>#N/A</v>
      </c>
      <c r="L13" s="2"/>
      <c r="M13" s="2"/>
      <c r="N13" s="2"/>
      <c r="O13" s="2"/>
      <c r="P13" s="2"/>
      <c r="Q13" s="2"/>
      <c r="R13" s="3"/>
      <c r="S13" s="3"/>
      <c r="T13" s="3"/>
      <c r="U13" s="3"/>
      <c r="V13" s="3"/>
      <c r="W13" s="3"/>
      <c r="X13" s="3"/>
      <c r="Y13" s="3"/>
      <c r="Z13" s="3"/>
      <c r="AA13" s="3"/>
      <c r="AB13" s="3"/>
      <c r="AC13" s="3"/>
    </row>
    <row r="14" spans="1:29" ht="26.1" customHeight="1" thickBot="1" x14ac:dyDescent="0.25">
      <c r="A14" s="41" t="s">
        <v>38</v>
      </c>
      <c r="B14" s="133" t="s">
        <v>204</v>
      </c>
      <c r="C14" s="134"/>
      <c r="D14" s="134"/>
      <c r="E14" s="134"/>
      <c r="F14" s="134"/>
      <c r="G14" s="135"/>
      <c r="H14" s="133" t="s">
        <v>205</v>
      </c>
      <c r="I14" s="134"/>
      <c r="J14" s="134"/>
      <c r="K14" s="215"/>
      <c r="L14" s="2"/>
      <c r="M14" s="2"/>
      <c r="N14" s="2"/>
      <c r="O14" s="2"/>
      <c r="P14" s="2"/>
      <c r="Q14" s="2"/>
      <c r="R14" s="3"/>
      <c r="S14" s="3"/>
      <c r="T14" s="3"/>
      <c r="U14" s="3"/>
      <c r="V14" s="3"/>
      <c r="W14" s="3"/>
      <c r="X14" s="3"/>
      <c r="Y14" s="3"/>
      <c r="Z14" s="3"/>
      <c r="AA14" s="3"/>
      <c r="AB14" s="3"/>
      <c r="AC14" s="3"/>
    </row>
    <row r="15" spans="1:29" ht="26.1" customHeight="1" thickBot="1" x14ac:dyDescent="0.25">
      <c r="A15" s="40"/>
      <c r="B15" s="38"/>
      <c r="C15" s="38"/>
      <c r="D15" s="39"/>
      <c r="E15" s="39"/>
      <c r="F15" s="39"/>
      <c r="G15" s="38"/>
      <c r="H15" s="38"/>
      <c r="I15" s="39"/>
      <c r="J15" s="39"/>
      <c r="K15" s="39"/>
      <c r="L15" s="2"/>
      <c r="M15" s="2"/>
      <c r="N15" s="2"/>
      <c r="O15" s="2"/>
      <c r="P15" s="2"/>
      <c r="Q15" s="2"/>
      <c r="R15" s="2"/>
      <c r="S15" s="3"/>
      <c r="T15" s="3"/>
      <c r="U15" s="3"/>
      <c r="V15" s="3"/>
      <c r="W15" s="3"/>
      <c r="X15" s="3"/>
      <c r="Y15" s="3"/>
      <c r="Z15" s="3"/>
      <c r="AA15" s="3"/>
      <c r="AB15" s="3"/>
    </row>
    <row r="16" spans="1:29" ht="26.1" customHeight="1" thickBot="1" x14ac:dyDescent="0.25">
      <c r="A16" s="136" t="s">
        <v>196</v>
      </c>
      <c r="B16" s="131" t="s">
        <v>42</v>
      </c>
      <c r="C16" s="132"/>
      <c r="D16" s="139" t="s">
        <v>192</v>
      </c>
      <c r="E16" s="140"/>
      <c r="F16" s="140"/>
      <c r="G16" s="141"/>
      <c r="H16" s="142" t="s">
        <v>0</v>
      </c>
      <c r="I16" s="143"/>
      <c r="J16" s="143"/>
      <c r="K16" s="144"/>
      <c r="L16" s="2"/>
      <c r="M16" s="2"/>
      <c r="N16" s="2"/>
      <c r="O16" s="2"/>
      <c r="P16" s="2"/>
      <c r="Q16" s="2"/>
      <c r="R16" s="2"/>
      <c r="S16" s="3"/>
      <c r="T16" s="3"/>
      <c r="U16" s="3"/>
      <c r="V16" s="3"/>
      <c r="W16" s="3"/>
      <c r="X16" s="3"/>
      <c r="Y16" s="3"/>
      <c r="Z16" s="3"/>
      <c r="AA16" s="3"/>
    </row>
    <row r="17" spans="1:30" ht="26.1" customHeight="1" x14ac:dyDescent="0.2">
      <c r="A17" s="137"/>
      <c r="B17" s="59" t="s">
        <v>4</v>
      </c>
      <c r="C17" s="8">
        <v>0</v>
      </c>
      <c r="D17" s="145" t="s">
        <v>194</v>
      </c>
      <c r="E17" s="146"/>
      <c r="F17" s="146"/>
      <c r="G17" s="147"/>
      <c r="H17" s="17" t="s">
        <v>5</v>
      </c>
      <c r="I17" s="154" t="s">
        <v>6</v>
      </c>
      <c r="J17" s="155"/>
      <c r="K17" s="156"/>
      <c r="L17" s="2"/>
      <c r="M17" s="2"/>
      <c r="N17" s="2"/>
      <c r="O17" s="2"/>
      <c r="P17" s="2"/>
      <c r="Q17" s="2"/>
      <c r="R17" s="2"/>
      <c r="S17" s="3"/>
      <c r="T17" s="3"/>
      <c r="U17" s="3"/>
      <c r="V17" s="3"/>
      <c r="W17" s="3"/>
      <c r="X17" s="3"/>
      <c r="Y17" s="3"/>
      <c r="Z17" s="3"/>
      <c r="AA17" s="3"/>
    </row>
    <row r="18" spans="1:30" ht="26.1" customHeight="1" thickBot="1" x14ac:dyDescent="0.25">
      <c r="A18" s="138"/>
      <c r="B18" s="56" t="s">
        <v>9</v>
      </c>
      <c r="C18" s="9">
        <v>0.25</v>
      </c>
      <c r="D18" s="148"/>
      <c r="E18" s="149"/>
      <c r="F18" s="149"/>
      <c r="G18" s="150"/>
      <c r="H18" s="18" t="s">
        <v>8</v>
      </c>
      <c r="I18" s="157" t="s">
        <v>10</v>
      </c>
      <c r="J18" s="158"/>
      <c r="K18" s="159"/>
      <c r="L18" s="2"/>
      <c r="M18" s="2"/>
      <c r="N18" s="2"/>
      <c r="O18" s="2"/>
      <c r="P18" s="2"/>
      <c r="Q18" s="2"/>
      <c r="R18" s="2"/>
      <c r="S18" s="3"/>
      <c r="T18" s="3"/>
      <c r="U18" s="3"/>
      <c r="V18" s="3"/>
      <c r="W18" s="3"/>
      <c r="X18" s="3"/>
      <c r="Y18" s="3"/>
      <c r="Z18" s="3"/>
      <c r="AA18" s="3"/>
    </row>
    <row r="19" spans="1:30" ht="26.1" customHeight="1" x14ac:dyDescent="0.2">
      <c r="A19" s="60" t="s">
        <v>197</v>
      </c>
      <c r="B19" s="56" t="s">
        <v>12</v>
      </c>
      <c r="C19" s="10">
        <v>0.5</v>
      </c>
      <c r="D19" s="148"/>
      <c r="E19" s="149"/>
      <c r="F19" s="149"/>
      <c r="G19" s="150"/>
      <c r="H19" s="19" t="s">
        <v>3</v>
      </c>
      <c r="I19" s="157" t="s">
        <v>13</v>
      </c>
      <c r="J19" s="158"/>
      <c r="K19" s="159"/>
      <c r="L19" s="2"/>
      <c r="M19" s="2"/>
      <c r="N19" s="2"/>
      <c r="O19" s="2"/>
      <c r="P19" s="2"/>
      <c r="Q19" s="2"/>
      <c r="R19" s="2"/>
      <c r="S19" s="3"/>
      <c r="T19" s="3"/>
      <c r="U19" s="3"/>
      <c r="V19" s="3"/>
      <c r="W19" s="3"/>
      <c r="X19" s="3"/>
      <c r="Y19" s="3"/>
      <c r="Z19" s="3"/>
      <c r="AA19" s="3"/>
    </row>
    <row r="20" spans="1:30" ht="26.1" customHeight="1" thickBot="1" x14ac:dyDescent="0.25">
      <c r="A20" s="61" t="s">
        <v>198</v>
      </c>
      <c r="B20" s="57" t="s">
        <v>15</v>
      </c>
      <c r="C20" s="11">
        <v>0.75</v>
      </c>
      <c r="D20" s="148"/>
      <c r="E20" s="149"/>
      <c r="F20" s="149"/>
      <c r="G20" s="150"/>
      <c r="H20" s="20" t="s">
        <v>16</v>
      </c>
      <c r="I20" s="160" t="s">
        <v>17</v>
      </c>
      <c r="J20" s="161"/>
      <c r="K20" s="162"/>
      <c r="L20" s="3"/>
      <c r="M20" s="3"/>
      <c r="N20" s="3"/>
      <c r="O20" s="3"/>
      <c r="P20" s="3"/>
      <c r="Q20" s="3"/>
      <c r="R20" s="3"/>
      <c r="S20" s="3"/>
      <c r="T20" s="3"/>
      <c r="U20" s="3"/>
      <c r="V20" s="3"/>
      <c r="W20" s="3"/>
      <c r="X20" s="3"/>
      <c r="Y20" s="3"/>
      <c r="Z20" s="3"/>
      <c r="AA20" s="3"/>
      <c r="AB20" s="3"/>
      <c r="AC20" s="3"/>
      <c r="AD20" s="3"/>
    </row>
    <row r="21" spans="1:30" ht="26.1" customHeight="1" thickBot="1" x14ac:dyDescent="0.25">
      <c r="A21" s="61" t="s">
        <v>199</v>
      </c>
      <c r="B21" s="57" t="s">
        <v>19</v>
      </c>
      <c r="C21" s="12">
        <v>1</v>
      </c>
      <c r="D21" s="148"/>
      <c r="E21" s="149"/>
      <c r="F21" s="149"/>
      <c r="G21" s="150"/>
      <c r="H21" s="142" t="s">
        <v>1</v>
      </c>
      <c r="I21" s="143"/>
      <c r="J21" s="143"/>
      <c r="K21" s="144"/>
      <c r="L21" s="3"/>
      <c r="M21" s="3"/>
      <c r="N21" s="3"/>
      <c r="O21" s="3"/>
      <c r="P21" s="3"/>
      <c r="Q21" s="3"/>
      <c r="R21" s="3"/>
      <c r="S21" s="3"/>
      <c r="T21" s="3"/>
      <c r="U21" s="3"/>
      <c r="V21" s="3"/>
      <c r="W21" s="3"/>
      <c r="X21" s="3"/>
      <c r="Y21" s="3"/>
      <c r="Z21" s="3"/>
      <c r="AA21" s="3"/>
      <c r="AB21" s="3"/>
      <c r="AC21" s="3"/>
      <c r="AD21" s="3"/>
    </row>
    <row r="22" spans="1:30" ht="26.1" customHeight="1" x14ac:dyDescent="0.2">
      <c r="A22" s="61" t="s">
        <v>200</v>
      </c>
      <c r="B22" s="57" t="s">
        <v>21</v>
      </c>
      <c r="C22" s="13">
        <v>1.25</v>
      </c>
      <c r="D22" s="148"/>
      <c r="E22" s="149"/>
      <c r="F22" s="149"/>
      <c r="G22" s="150"/>
      <c r="H22" s="21" t="s">
        <v>5</v>
      </c>
      <c r="I22" s="154" t="s">
        <v>22</v>
      </c>
      <c r="J22" s="155"/>
      <c r="K22" s="156"/>
      <c r="L22" s="3"/>
      <c r="M22" s="3"/>
      <c r="N22" s="3"/>
      <c r="O22" s="3"/>
      <c r="P22" s="3"/>
      <c r="Q22" s="3"/>
      <c r="R22" s="3"/>
      <c r="S22" s="3"/>
      <c r="T22" s="3"/>
      <c r="U22" s="3"/>
      <c r="V22" s="3"/>
      <c r="W22" s="3"/>
      <c r="X22" s="3"/>
      <c r="Y22" s="3"/>
      <c r="Z22" s="3"/>
      <c r="AA22" s="3"/>
      <c r="AB22" s="3"/>
      <c r="AC22" s="3"/>
      <c r="AD22" s="3"/>
    </row>
    <row r="23" spans="1:30" ht="26.1" customHeight="1" x14ac:dyDescent="0.2">
      <c r="A23" s="61" t="s">
        <v>201</v>
      </c>
      <c r="B23" s="57" t="s">
        <v>24</v>
      </c>
      <c r="C23" s="14">
        <v>1.5</v>
      </c>
      <c r="D23" s="148"/>
      <c r="E23" s="149"/>
      <c r="F23" s="149"/>
      <c r="G23" s="150"/>
      <c r="H23" s="18" t="s">
        <v>8</v>
      </c>
      <c r="I23" s="157" t="s">
        <v>25</v>
      </c>
      <c r="J23" s="158"/>
      <c r="K23" s="159"/>
      <c r="L23" s="3"/>
      <c r="M23" s="3"/>
      <c r="N23" s="3"/>
      <c r="O23" s="3"/>
      <c r="P23" s="3"/>
      <c r="Q23" s="3"/>
      <c r="R23" s="3"/>
      <c r="S23" s="3"/>
      <c r="T23" s="3"/>
      <c r="U23" s="3"/>
      <c r="V23" s="3"/>
      <c r="W23" s="3"/>
      <c r="X23" s="3"/>
      <c r="Y23" s="3"/>
      <c r="Z23" s="3"/>
      <c r="AA23" s="3"/>
      <c r="AB23" s="3"/>
      <c r="AC23" s="3"/>
      <c r="AD23" s="3"/>
    </row>
    <row r="24" spans="1:30" ht="26.1" customHeight="1" x14ac:dyDescent="0.2">
      <c r="A24" s="61" t="s">
        <v>202</v>
      </c>
      <c r="B24" s="57" t="s">
        <v>27</v>
      </c>
      <c r="C24" s="15">
        <v>1.75</v>
      </c>
      <c r="D24" s="148"/>
      <c r="E24" s="149"/>
      <c r="F24" s="149"/>
      <c r="G24" s="150"/>
      <c r="H24" s="19" t="s">
        <v>3</v>
      </c>
      <c r="I24" s="157" t="s">
        <v>28</v>
      </c>
      <c r="J24" s="158"/>
      <c r="K24" s="159"/>
      <c r="L24" s="3"/>
      <c r="M24" s="3"/>
      <c r="N24" s="3"/>
      <c r="O24" s="3"/>
      <c r="P24" s="3"/>
      <c r="Q24" s="3"/>
      <c r="R24" s="3"/>
      <c r="S24" s="3"/>
      <c r="T24" s="3"/>
      <c r="U24" s="3"/>
      <c r="V24" s="3"/>
      <c r="W24" s="3"/>
      <c r="X24" s="3"/>
      <c r="Y24" s="3"/>
      <c r="Z24" s="3"/>
      <c r="AA24" s="3"/>
      <c r="AB24" s="3"/>
      <c r="AC24" s="3"/>
      <c r="AD24" s="3"/>
    </row>
    <row r="25" spans="1:30" ht="26.1" customHeight="1" thickBot="1" x14ac:dyDescent="0.25">
      <c r="A25" s="62" t="s">
        <v>203</v>
      </c>
      <c r="B25" s="58" t="s">
        <v>30</v>
      </c>
      <c r="C25" s="16">
        <v>2</v>
      </c>
      <c r="D25" s="151"/>
      <c r="E25" s="152"/>
      <c r="F25" s="152"/>
      <c r="G25" s="153"/>
      <c r="H25" s="20" t="s">
        <v>16</v>
      </c>
      <c r="I25" s="160" t="s">
        <v>17</v>
      </c>
      <c r="J25" s="161"/>
      <c r="K25" s="162"/>
      <c r="L25" s="3"/>
      <c r="M25" s="3"/>
      <c r="N25" s="3"/>
      <c r="O25" s="3"/>
      <c r="P25" s="3"/>
      <c r="Q25" s="3"/>
      <c r="R25" s="3"/>
      <c r="S25" s="3"/>
      <c r="T25" s="3"/>
      <c r="U25" s="3"/>
      <c r="V25" s="3"/>
      <c r="W25" s="3"/>
      <c r="X25" s="3"/>
      <c r="Y25" s="3"/>
      <c r="Z25" s="3"/>
      <c r="AA25" s="3"/>
      <c r="AB25" s="3"/>
      <c r="AC25" s="3"/>
    </row>
    <row r="26" spans="1:30" ht="26.1" customHeight="1" thickBot="1" x14ac:dyDescent="0.25">
      <c r="A26" s="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row>
    <row r="27" spans="1:30" ht="51.95" customHeight="1" thickBot="1" x14ac:dyDescent="0.25">
      <c r="A27" s="120" t="s">
        <v>193</v>
      </c>
      <c r="B27" s="121"/>
      <c r="C27" s="123" t="s">
        <v>206</v>
      </c>
      <c r="D27" s="122"/>
      <c r="E27" s="122"/>
      <c r="F27" s="124"/>
      <c r="G27" s="105" t="s">
        <v>195</v>
      </c>
      <c r="H27" s="106"/>
      <c r="I27" s="106"/>
      <c r="J27" s="106"/>
      <c r="K27" s="107"/>
      <c r="L27" s="3"/>
      <c r="M27" s="3"/>
      <c r="N27" s="3"/>
      <c r="O27" s="3"/>
      <c r="P27" s="3"/>
      <c r="Q27" s="3"/>
      <c r="R27" s="3"/>
      <c r="S27" s="3"/>
      <c r="T27" s="3"/>
      <c r="U27" s="3"/>
      <c r="V27" s="3"/>
      <c r="W27" s="3"/>
      <c r="X27" s="3"/>
      <c r="Y27" s="3"/>
      <c r="Z27" s="3"/>
      <c r="AA27" s="3"/>
      <c r="AB27" s="3"/>
      <c r="AC27" s="3"/>
    </row>
    <row r="28" spans="1:30" ht="26.1" customHeight="1" x14ac:dyDescent="0.2">
      <c r="A28" s="125"/>
      <c r="B28" s="126"/>
      <c r="C28" s="126"/>
      <c r="D28" s="126"/>
      <c r="E28" s="126"/>
      <c r="F28" s="126"/>
      <c r="G28" s="126"/>
      <c r="H28" s="126"/>
      <c r="I28" s="126"/>
      <c r="J28" s="126"/>
      <c r="K28" s="129"/>
      <c r="L28" s="3"/>
      <c r="M28" s="3"/>
      <c r="N28" s="3"/>
      <c r="O28" s="3"/>
      <c r="P28" s="3"/>
      <c r="Q28" s="3"/>
      <c r="R28" s="3"/>
      <c r="S28" s="3"/>
      <c r="T28" s="3"/>
      <c r="U28" s="3"/>
      <c r="V28" s="3"/>
      <c r="W28" s="3"/>
      <c r="X28" s="3"/>
      <c r="Y28" s="3"/>
      <c r="Z28" s="3"/>
      <c r="AA28" s="3"/>
      <c r="AB28" s="3"/>
      <c r="AC28" s="3"/>
    </row>
    <row r="29" spans="1:30" ht="26.1" customHeight="1" x14ac:dyDescent="0.2">
      <c r="A29" s="127"/>
      <c r="B29" s="128"/>
      <c r="C29" s="128"/>
      <c r="D29" s="128"/>
      <c r="E29" s="128"/>
      <c r="F29" s="128"/>
      <c r="G29" s="128"/>
      <c r="H29" s="128"/>
      <c r="I29" s="128"/>
      <c r="J29" s="128"/>
      <c r="K29" s="130"/>
      <c r="L29" s="3"/>
      <c r="M29" s="3"/>
      <c r="N29" s="3"/>
      <c r="O29" s="3"/>
      <c r="P29" s="3"/>
      <c r="Q29" s="3"/>
      <c r="R29" s="3"/>
      <c r="S29" s="3"/>
      <c r="T29" s="3"/>
      <c r="U29" s="3"/>
      <c r="V29" s="3"/>
      <c r="W29" s="3"/>
      <c r="X29" s="3"/>
      <c r="Y29" s="3"/>
      <c r="Z29" s="3"/>
      <c r="AA29" s="3"/>
      <c r="AB29" s="3"/>
      <c r="AC29" s="3"/>
    </row>
    <row r="30" spans="1:30" ht="26.1" customHeight="1" x14ac:dyDescent="0.2">
      <c r="A30" s="127"/>
      <c r="B30" s="128"/>
      <c r="C30" s="128"/>
      <c r="D30" s="128"/>
      <c r="E30" s="128"/>
      <c r="F30" s="128"/>
      <c r="G30" s="128"/>
      <c r="H30" s="128"/>
      <c r="I30" s="128"/>
      <c r="J30" s="128"/>
      <c r="K30" s="130"/>
      <c r="L30" s="3"/>
      <c r="M30" s="3"/>
      <c r="N30" s="3"/>
      <c r="O30" s="3"/>
      <c r="P30" s="3"/>
      <c r="Q30" s="3"/>
      <c r="R30" s="3"/>
      <c r="S30" s="3"/>
      <c r="T30" s="3"/>
      <c r="U30" s="3"/>
      <c r="V30" s="3"/>
      <c r="W30" s="3"/>
      <c r="X30" s="3"/>
      <c r="Y30" s="3"/>
      <c r="Z30" s="3"/>
      <c r="AA30" s="3"/>
      <c r="AB30" s="3"/>
      <c r="AC30" s="3"/>
    </row>
    <row r="31" spans="1:30" ht="26.1" customHeight="1" x14ac:dyDescent="0.2">
      <c r="A31" s="114"/>
      <c r="B31" s="115"/>
      <c r="C31" s="115"/>
      <c r="D31" s="115"/>
      <c r="E31" s="115"/>
      <c r="F31" s="115"/>
      <c r="G31" s="115"/>
      <c r="H31" s="115"/>
      <c r="I31" s="115"/>
      <c r="J31" s="115"/>
      <c r="K31" s="118"/>
      <c r="L31" s="3"/>
      <c r="M31" s="3"/>
      <c r="N31" s="3"/>
      <c r="O31" s="3"/>
      <c r="P31" s="3"/>
      <c r="Q31" s="3"/>
      <c r="R31" s="3"/>
      <c r="S31" s="3"/>
      <c r="T31" s="3"/>
      <c r="U31" s="3"/>
      <c r="V31" s="3"/>
      <c r="W31" s="3"/>
      <c r="X31" s="3"/>
      <c r="Y31" s="3"/>
      <c r="Z31" s="3"/>
      <c r="AA31" s="3"/>
      <c r="AB31" s="3"/>
      <c r="AC31" s="3"/>
    </row>
    <row r="32" spans="1:30" ht="26.1" customHeight="1" x14ac:dyDescent="0.2">
      <c r="A32" s="114"/>
      <c r="B32" s="115"/>
      <c r="C32" s="115"/>
      <c r="D32" s="115"/>
      <c r="E32" s="115"/>
      <c r="F32" s="115"/>
      <c r="G32" s="115"/>
      <c r="H32" s="115"/>
      <c r="I32" s="115"/>
      <c r="J32" s="115"/>
      <c r="K32" s="118"/>
      <c r="L32" s="3"/>
      <c r="M32" s="3"/>
      <c r="N32" s="3"/>
      <c r="O32" s="3"/>
      <c r="P32" s="3"/>
      <c r="Q32" s="3"/>
      <c r="R32" s="3"/>
      <c r="S32" s="3"/>
      <c r="T32" s="3"/>
      <c r="U32" s="3"/>
      <c r="V32" s="3"/>
      <c r="W32" s="3"/>
      <c r="X32" s="3"/>
      <c r="Y32" s="3"/>
      <c r="Z32" s="3"/>
      <c r="AA32" s="3"/>
      <c r="AB32" s="3"/>
      <c r="AC32" s="3"/>
    </row>
    <row r="33" spans="1:29" ht="26.1" customHeight="1" x14ac:dyDescent="0.2">
      <c r="A33" s="114"/>
      <c r="B33" s="115"/>
      <c r="C33" s="115"/>
      <c r="D33" s="115"/>
      <c r="E33" s="115"/>
      <c r="F33" s="115"/>
      <c r="G33" s="115"/>
      <c r="H33" s="115"/>
      <c r="I33" s="115"/>
      <c r="J33" s="115"/>
      <c r="K33" s="118"/>
      <c r="L33" s="3"/>
      <c r="M33" s="3"/>
      <c r="N33" s="3"/>
      <c r="O33" s="3"/>
      <c r="P33" s="3"/>
      <c r="Q33" s="3"/>
      <c r="R33" s="3"/>
      <c r="S33" s="3"/>
      <c r="T33" s="3"/>
      <c r="U33" s="3"/>
      <c r="V33" s="3"/>
      <c r="W33" s="3"/>
      <c r="X33" s="3"/>
      <c r="Y33" s="3"/>
      <c r="Z33" s="3"/>
      <c r="AA33" s="3"/>
      <c r="AB33" s="3"/>
      <c r="AC33" s="3"/>
    </row>
    <row r="34" spans="1:29" ht="26.1" customHeight="1" x14ac:dyDescent="0.2">
      <c r="A34" s="114"/>
      <c r="B34" s="115"/>
      <c r="C34" s="115"/>
      <c r="D34" s="115"/>
      <c r="E34" s="115"/>
      <c r="F34" s="115"/>
      <c r="G34" s="115"/>
      <c r="H34" s="115"/>
      <c r="I34" s="115"/>
      <c r="J34" s="115"/>
      <c r="K34" s="118"/>
      <c r="L34" s="3"/>
      <c r="M34" s="3"/>
      <c r="N34" s="3"/>
      <c r="O34" s="3"/>
      <c r="P34" s="3"/>
      <c r="Q34" s="3"/>
      <c r="R34" s="3"/>
      <c r="S34" s="3"/>
      <c r="T34" s="3"/>
      <c r="U34" s="3"/>
      <c r="V34" s="3"/>
      <c r="W34" s="3"/>
      <c r="X34" s="3"/>
      <c r="Y34" s="3"/>
      <c r="Z34" s="3"/>
      <c r="AA34" s="3"/>
      <c r="AB34" s="3"/>
      <c r="AC34" s="3"/>
    </row>
    <row r="35" spans="1:29" ht="26.1" customHeight="1" x14ac:dyDescent="0.2">
      <c r="A35" s="114"/>
      <c r="B35" s="115"/>
      <c r="C35" s="115"/>
      <c r="D35" s="115"/>
      <c r="E35" s="115"/>
      <c r="F35" s="115"/>
      <c r="G35" s="115"/>
      <c r="H35" s="115"/>
      <c r="I35" s="115"/>
      <c r="J35" s="115"/>
      <c r="K35" s="118"/>
      <c r="L35" s="3"/>
      <c r="M35" s="3"/>
      <c r="N35" s="3"/>
      <c r="O35" s="3"/>
      <c r="P35" s="3"/>
      <c r="Q35" s="3"/>
      <c r="R35" s="3"/>
      <c r="S35" s="3"/>
      <c r="T35" s="3"/>
      <c r="U35" s="3"/>
      <c r="V35" s="3"/>
      <c r="W35" s="3"/>
      <c r="X35" s="3"/>
      <c r="Y35" s="3"/>
      <c r="Z35" s="3"/>
      <c r="AA35" s="3"/>
      <c r="AB35" s="3"/>
      <c r="AC35" s="3"/>
    </row>
    <row r="36" spans="1:29" ht="26.1" customHeight="1" x14ac:dyDescent="0.2">
      <c r="A36" s="114"/>
      <c r="B36" s="115"/>
      <c r="C36" s="115"/>
      <c r="D36" s="115"/>
      <c r="E36" s="115"/>
      <c r="F36" s="115"/>
      <c r="G36" s="115"/>
      <c r="H36" s="115"/>
      <c r="I36" s="115"/>
      <c r="J36" s="115"/>
      <c r="K36" s="118"/>
      <c r="L36" s="3"/>
      <c r="M36" s="3"/>
      <c r="N36" s="3"/>
      <c r="O36" s="3"/>
      <c r="P36" s="3"/>
      <c r="Q36" s="3"/>
      <c r="R36" s="3"/>
      <c r="S36" s="3"/>
      <c r="T36" s="3"/>
      <c r="U36" s="3"/>
      <c r="V36" s="3"/>
      <c r="W36" s="3"/>
      <c r="X36" s="3"/>
      <c r="Y36" s="3"/>
      <c r="Z36" s="3"/>
      <c r="AA36" s="3"/>
      <c r="AB36" s="3"/>
      <c r="AC36" s="3"/>
    </row>
    <row r="37" spans="1:29" ht="26.1" customHeight="1" x14ac:dyDescent="0.2">
      <c r="A37" s="114"/>
      <c r="B37" s="115"/>
      <c r="C37" s="115"/>
      <c r="D37" s="115"/>
      <c r="E37" s="115"/>
      <c r="F37" s="115"/>
      <c r="G37" s="115"/>
      <c r="H37" s="115"/>
      <c r="I37" s="115"/>
      <c r="J37" s="115"/>
      <c r="K37" s="118"/>
      <c r="L37" s="3"/>
      <c r="M37" s="3"/>
      <c r="N37" s="3"/>
      <c r="O37" s="3"/>
      <c r="P37" s="3"/>
      <c r="Q37" s="3"/>
      <c r="R37" s="3"/>
      <c r="S37" s="3"/>
      <c r="T37" s="3"/>
      <c r="U37" s="3"/>
      <c r="V37" s="3"/>
      <c r="W37" s="3"/>
      <c r="X37" s="3"/>
      <c r="Y37" s="3"/>
      <c r="Z37" s="3"/>
      <c r="AA37" s="3"/>
      <c r="AB37" s="3"/>
      <c r="AC37" s="3"/>
    </row>
    <row r="38" spans="1:29" ht="26.1" customHeight="1" x14ac:dyDescent="0.2">
      <c r="A38" s="114"/>
      <c r="B38" s="115"/>
      <c r="C38" s="115"/>
      <c r="D38" s="115"/>
      <c r="E38" s="115"/>
      <c r="F38" s="115"/>
      <c r="G38" s="115"/>
      <c r="H38" s="115"/>
      <c r="I38" s="115"/>
      <c r="J38" s="115"/>
      <c r="K38" s="118"/>
      <c r="L38" s="3"/>
      <c r="M38" s="3"/>
      <c r="N38" s="3"/>
      <c r="O38" s="3"/>
      <c r="P38" s="3"/>
      <c r="Q38" s="3"/>
      <c r="R38" s="3"/>
      <c r="S38" s="3"/>
      <c r="T38" s="3"/>
      <c r="U38" s="3"/>
      <c r="V38" s="3"/>
      <c r="W38" s="3"/>
      <c r="X38" s="3"/>
      <c r="Y38" s="3"/>
      <c r="Z38" s="3"/>
      <c r="AA38" s="3"/>
      <c r="AB38" s="3"/>
      <c r="AC38" s="3"/>
    </row>
    <row r="39" spans="1:29" ht="26.1" customHeight="1" x14ac:dyDescent="0.2">
      <c r="A39" s="114"/>
      <c r="B39" s="115"/>
      <c r="C39" s="115"/>
      <c r="D39" s="115"/>
      <c r="E39" s="115"/>
      <c r="F39" s="115"/>
      <c r="G39" s="115"/>
      <c r="H39" s="115"/>
      <c r="I39" s="115"/>
      <c r="J39" s="115"/>
      <c r="K39" s="118"/>
      <c r="L39" s="3"/>
      <c r="M39" s="3"/>
      <c r="N39" s="3"/>
      <c r="O39" s="3"/>
      <c r="P39" s="3"/>
      <c r="Q39" s="3"/>
      <c r="R39" s="3"/>
      <c r="S39" s="3"/>
      <c r="T39" s="3"/>
      <c r="U39" s="3"/>
      <c r="V39" s="3"/>
      <c r="W39" s="3"/>
      <c r="X39" s="3"/>
      <c r="Y39" s="3"/>
      <c r="Z39" s="3"/>
      <c r="AA39" s="3"/>
      <c r="AB39" s="3"/>
      <c r="AC39" s="3"/>
    </row>
    <row r="40" spans="1:29" ht="26.1" customHeight="1" x14ac:dyDescent="0.2">
      <c r="A40" s="114"/>
      <c r="B40" s="115"/>
      <c r="C40" s="115"/>
      <c r="D40" s="115"/>
      <c r="E40" s="115"/>
      <c r="F40" s="115"/>
      <c r="G40" s="115"/>
      <c r="H40" s="115"/>
      <c r="I40" s="115"/>
      <c r="J40" s="115"/>
      <c r="K40" s="118"/>
      <c r="L40" s="3"/>
      <c r="M40" s="3"/>
      <c r="N40" s="3"/>
      <c r="O40" s="3"/>
      <c r="P40" s="3"/>
      <c r="Q40" s="3"/>
      <c r="R40" s="3"/>
      <c r="S40" s="3"/>
      <c r="T40" s="3"/>
      <c r="U40" s="3"/>
      <c r="V40" s="3"/>
      <c r="W40" s="3"/>
      <c r="X40" s="3"/>
      <c r="Y40" s="3"/>
      <c r="Z40" s="3"/>
      <c r="AA40" s="3"/>
      <c r="AB40" s="3"/>
      <c r="AC40" s="3"/>
    </row>
    <row r="41" spans="1:29" ht="26.1" customHeight="1" thickBot="1" x14ac:dyDescent="0.25">
      <c r="A41" s="116"/>
      <c r="B41" s="117"/>
      <c r="C41" s="117"/>
      <c r="D41" s="117"/>
      <c r="E41" s="117"/>
      <c r="F41" s="117"/>
      <c r="G41" s="117"/>
      <c r="H41" s="117"/>
      <c r="I41" s="117"/>
      <c r="J41" s="117"/>
      <c r="K41" s="119"/>
      <c r="L41" s="3"/>
      <c r="M41" s="3"/>
      <c r="N41" s="3"/>
      <c r="O41" s="3"/>
      <c r="P41" s="3"/>
      <c r="Q41" s="3"/>
      <c r="R41" s="3"/>
      <c r="S41" s="3"/>
      <c r="T41" s="3"/>
      <c r="U41" s="3"/>
      <c r="V41" s="3"/>
      <c r="W41" s="3"/>
      <c r="X41" s="3"/>
      <c r="Y41" s="3"/>
      <c r="Z41" s="3"/>
      <c r="AA41" s="3"/>
      <c r="AB41" s="3"/>
      <c r="AC41" s="3"/>
    </row>
    <row r="42" spans="1:29" ht="26.1" customHeight="1" thickBot="1" x14ac:dyDescent="0.25">
      <c r="A42" s="35"/>
      <c r="B42" s="35"/>
      <c r="C42" s="35"/>
      <c r="D42" s="35"/>
      <c r="E42" s="35"/>
      <c r="F42" s="35"/>
      <c r="G42" s="35"/>
      <c r="H42" s="35"/>
      <c r="I42" s="35"/>
      <c r="J42" s="35"/>
      <c r="K42" s="35"/>
      <c r="L42" s="3"/>
      <c r="M42" s="3"/>
      <c r="N42" s="3"/>
      <c r="O42" s="3"/>
      <c r="P42" s="3"/>
      <c r="Q42" s="3"/>
      <c r="R42" s="3"/>
      <c r="S42" s="3"/>
      <c r="T42" s="3"/>
      <c r="U42" s="3"/>
      <c r="V42" s="3"/>
      <c r="W42" s="3"/>
      <c r="X42" s="3"/>
      <c r="Y42" s="3"/>
      <c r="Z42" s="3"/>
      <c r="AA42" s="3"/>
      <c r="AB42" s="3"/>
      <c r="AC42" s="3"/>
    </row>
    <row r="43" spans="1:29" ht="51.95" customHeight="1" thickBot="1" x14ac:dyDescent="0.25">
      <c r="A43" s="102" t="s">
        <v>191</v>
      </c>
      <c r="B43" s="103"/>
      <c r="C43" s="103"/>
      <c r="D43" s="103"/>
      <c r="E43" s="103"/>
      <c r="F43" s="103"/>
      <c r="G43" s="103"/>
      <c r="H43" s="103"/>
      <c r="I43" s="103"/>
      <c r="J43" s="103"/>
      <c r="K43" s="104"/>
      <c r="L43" s="3"/>
      <c r="M43" s="3"/>
      <c r="N43" s="3"/>
      <c r="O43" s="3"/>
      <c r="P43" s="3"/>
      <c r="Q43" s="3"/>
      <c r="R43" s="3"/>
      <c r="S43" s="3"/>
      <c r="T43" s="3"/>
      <c r="U43" s="3"/>
      <c r="V43" s="3"/>
      <c r="W43" s="3"/>
      <c r="X43" s="3"/>
      <c r="Y43" s="3"/>
      <c r="Z43" s="3"/>
      <c r="AA43" s="3"/>
      <c r="AB43" s="3"/>
      <c r="AC43" s="3"/>
    </row>
    <row r="44" spans="1:29" ht="26.1" customHeight="1" thickBot="1" x14ac:dyDescent="0.25">
      <c r="A44" s="120" t="s">
        <v>189</v>
      </c>
      <c r="B44" s="121"/>
      <c r="C44" s="123" t="s">
        <v>188</v>
      </c>
      <c r="D44" s="122"/>
      <c r="E44" s="122"/>
      <c r="F44" s="124"/>
      <c r="G44" s="105" t="s">
        <v>190</v>
      </c>
      <c r="H44" s="106"/>
      <c r="I44" s="106"/>
      <c r="J44" s="106"/>
      <c r="K44" s="107"/>
      <c r="L44" s="3"/>
      <c r="M44" s="3"/>
      <c r="N44" s="3"/>
      <c r="O44" s="3"/>
      <c r="P44" s="3"/>
      <c r="Q44" s="3"/>
      <c r="R44" s="3"/>
      <c r="S44" s="3"/>
      <c r="T44" s="3"/>
      <c r="U44" s="3"/>
      <c r="V44" s="3"/>
      <c r="W44" s="3"/>
      <c r="X44" s="3"/>
      <c r="Y44" s="3"/>
      <c r="Z44" s="3"/>
      <c r="AA44" s="3"/>
      <c r="AB44" s="3"/>
      <c r="AC44" s="3"/>
    </row>
    <row r="45" spans="1:29" ht="26.1" customHeight="1" x14ac:dyDescent="0.2">
      <c r="A45" s="92"/>
      <c r="B45" s="93"/>
      <c r="C45" s="96"/>
      <c r="D45" s="97"/>
      <c r="E45" s="97"/>
      <c r="F45" s="98"/>
      <c r="G45" s="108"/>
      <c r="H45" s="108"/>
      <c r="I45" s="108"/>
      <c r="J45" s="108"/>
      <c r="K45" s="109"/>
      <c r="L45" s="3"/>
      <c r="M45" s="3"/>
      <c r="N45" s="3"/>
      <c r="O45" s="3"/>
      <c r="P45" s="3"/>
      <c r="Q45" s="3"/>
      <c r="R45" s="3"/>
      <c r="S45" s="3"/>
      <c r="T45" s="3"/>
      <c r="U45" s="3"/>
      <c r="V45" s="3"/>
      <c r="W45" s="3"/>
      <c r="X45" s="3"/>
      <c r="Y45" s="3"/>
      <c r="Z45" s="3"/>
      <c r="AA45" s="3"/>
      <c r="AB45" s="3"/>
      <c r="AC45" s="3"/>
    </row>
    <row r="46" spans="1:29" ht="26.1" customHeight="1" x14ac:dyDescent="0.2">
      <c r="A46" s="92"/>
      <c r="B46" s="93"/>
      <c r="C46" s="96"/>
      <c r="D46" s="97"/>
      <c r="E46" s="97"/>
      <c r="F46" s="98"/>
      <c r="G46" s="110"/>
      <c r="H46" s="110"/>
      <c r="I46" s="110"/>
      <c r="J46" s="110"/>
      <c r="K46" s="111"/>
      <c r="L46" s="3"/>
      <c r="M46" s="3"/>
      <c r="N46" s="3"/>
      <c r="O46" s="3"/>
      <c r="P46" s="3"/>
      <c r="Q46" s="3"/>
      <c r="R46" s="3"/>
      <c r="S46" s="3"/>
      <c r="T46" s="3"/>
      <c r="U46" s="3"/>
      <c r="V46" s="3"/>
      <c r="W46" s="3"/>
      <c r="X46" s="3"/>
      <c r="Y46" s="3"/>
      <c r="Z46" s="3"/>
      <c r="AA46" s="3"/>
      <c r="AB46" s="3"/>
      <c r="AC46" s="3"/>
    </row>
    <row r="47" spans="1:29" ht="26.1" customHeight="1" x14ac:dyDescent="0.2">
      <c r="A47" s="92"/>
      <c r="B47" s="93"/>
      <c r="C47" s="96"/>
      <c r="D47" s="97"/>
      <c r="E47" s="97"/>
      <c r="F47" s="98"/>
      <c r="G47" s="110"/>
      <c r="H47" s="110"/>
      <c r="I47" s="110"/>
      <c r="J47" s="110"/>
      <c r="K47" s="111"/>
      <c r="L47" s="3"/>
      <c r="M47" s="3"/>
      <c r="N47" s="3"/>
      <c r="O47" s="3"/>
      <c r="P47" s="3"/>
      <c r="Q47" s="3"/>
      <c r="R47" s="3"/>
      <c r="S47" s="3"/>
      <c r="T47" s="3"/>
      <c r="U47" s="3"/>
      <c r="V47" s="3"/>
      <c r="W47" s="3"/>
      <c r="X47" s="3"/>
      <c r="Y47" s="3"/>
      <c r="Z47" s="3"/>
      <c r="AA47" s="3"/>
      <c r="AB47" s="3"/>
      <c r="AC47" s="3"/>
    </row>
    <row r="48" spans="1:29" ht="26.1" customHeight="1" x14ac:dyDescent="0.2">
      <c r="A48" s="92"/>
      <c r="B48" s="93"/>
      <c r="C48" s="96"/>
      <c r="D48" s="97"/>
      <c r="E48" s="97"/>
      <c r="F48" s="98"/>
      <c r="G48" s="110"/>
      <c r="H48" s="110"/>
      <c r="I48" s="110"/>
      <c r="J48" s="110"/>
      <c r="K48" s="111"/>
      <c r="L48" s="3"/>
      <c r="M48" s="3"/>
      <c r="N48" s="3"/>
      <c r="O48" s="3"/>
      <c r="P48" s="3"/>
      <c r="Q48" s="3"/>
      <c r="R48" s="3"/>
      <c r="S48" s="3"/>
      <c r="T48" s="3"/>
      <c r="U48" s="3"/>
      <c r="V48" s="3"/>
      <c r="W48" s="3"/>
      <c r="X48" s="3"/>
      <c r="Y48" s="3"/>
      <c r="Z48" s="3"/>
      <c r="AA48" s="3"/>
      <c r="AB48" s="3"/>
      <c r="AC48" s="3"/>
    </row>
    <row r="49" spans="1:29" ht="26.1" customHeight="1" x14ac:dyDescent="0.2">
      <c r="A49" s="92"/>
      <c r="B49" s="93"/>
      <c r="C49" s="96"/>
      <c r="D49" s="97"/>
      <c r="E49" s="97"/>
      <c r="F49" s="98"/>
      <c r="G49" s="110"/>
      <c r="H49" s="110"/>
      <c r="I49" s="110"/>
      <c r="J49" s="110"/>
      <c r="K49" s="111"/>
      <c r="L49" s="3"/>
      <c r="M49" s="3"/>
      <c r="N49" s="3"/>
      <c r="O49" s="3"/>
      <c r="P49" s="3"/>
      <c r="Q49" s="3"/>
      <c r="R49" s="3"/>
      <c r="S49" s="3"/>
      <c r="T49" s="3"/>
      <c r="U49" s="3"/>
      <c r="V49" s="3"/>
      <c r="W49" s="3"/>
      <c r="X49" s="3"/>
      <c r="Y49" s="3"/>
      <c r="Z49" s="3"/>
      <c r="AA49" s="3"/>
      <c r="AB49" s="3"/>
      <c r="AC49" s="3"/>
    </row>
    <row r="50" spans="1:29" ht="26.1" customHeight="1" x14ac:dyDescent="0.2">
      <c r="A50" s="92"/>
      <c r="B50" s="93"/>
      <c r="C50" s="96"/>
      <c r="D50" s="97"/>
      <c r="E50" s="97"/>
      <c r="F50" s="98"/>
      <c r="G50" s="110"/>
      <c r="H50" s="110"/>
      <c r="I50" s="110"/>
      <c r="J50" s="110"/>
      <c r="K50" s="111"/>
      <c r="L50" s="3"/>
      <c r="M50" s="3"/>
      <c r="N50" s="3"/>
      <c r="O50" s="3"/>
      <c r="P50" s="3"/>
      <c r="Q50" s="3"/>
      <c r="R50" s="3"/>
      <c r="S50" s="3"/>
      <c r="T50" s="3"/>
      <c r="U50" s="3"/>
      <c r="V50" s="3"/>
      <c r="W50" s="3"/>
      <c r="X50" s="3"/>
      <c r="Y50" s="3"/>
      <c r="Z50" s="3"/>
      <c r="AA50" s="3"/>
      <c r="AB50" s="3"/>
      <c r="AC50" s="3"/>
    </row>
    <row r="51" spans="1:29" ht="26.1" customHeight="1" x14ac:dyDescent="0.2">
      <c r="A51" s="92"/>
      <c r="B51" s="93"/>
      <c r="C51" s="96"/>
      <c r="D51" s="97"/>
      <c r="E51" s="97"/>
      <c r="F51" s="98"/>
      <c r="G51" s="110"/>
      <c r="H51" s="110"/>
      <c r="I51" s="110"/>
      <c r="J51" s="110"/>
      <c r="K51" s="111"/>
      <c r="L51" s="3"/>
      <c r="M51" s="3"/>
      <c r="N51" s="3"/>
      <c r="O51" s="3"/>
      <c r="P51" s="3"/>
      <c r="Q51" s="3"/>
      <c r="R51" s="3"/>
      <c r="S51" s="3"/>
      <c r="T51" s="3"/>
      <c r="U51" s="3"/>
      <c r="V51" s="3"/>
      <c r="W51" s="3"/>
      <c r="X51" s="3"/>
      <c r="Y51" s="3"/>
      <c r="Z51" s="3"/>
      <c r="AA51" s="3"/>
      <c r="AB51" s="3"/>
      <c r="AC51" s="3"/>
    </row>
    <row r="52" spans="1:29" ht="26.1" customHeight="1" x14ac:dyDescent="0.2">
      <c r="A52" s="92"/>
      <c r="B52" s="93"/>
      <c r="C52" s="96"/>
      <c r="D52" s="97"/>
      <c r="E52" s="97"/>
      <c r="F52" s="98"/>
      <c r="G52" s="110"/>
      <c r="H52" s="110"/>
      <c r="I52" s="110"/>
      <c r="J52" s="110"/>
      <c r="K52" s="111"/>
      <c r="L52" s="3"/>
      <c r="M52" s="3"/>
      <c r="N52" s="3"/>
      <c r="O52" s="3"/>
      <c r="P52" s="3"/>
      <c r="Q52" s="3"/>
      <c r="R52" s="3"/>
      <c r="S52" s="3"/>
      <c r="T52" s="3"/>
      <c r="U52" s="3"/>
      <c r="V52" s="3"/>
      <c r="W52" s="3"/>
      <c r="X52" s="3"/>
      <c r="Y52" s="3"/>
      <c r="Z52" s="3"/>
      <c r="AA52" s="3"/>
      <c r="AB52" s="3"/>
      <c r="AC52" s="3"/>
    </row>
    <row r="53" spans="1:29" ht="26.1" customHeight="1" x14ac:dyDescent="0.2">
      <c r="A53" s="92"/>
      <c r="B53" s="93"/>
      <c r="C53" s="96"/>
      <c r="D53" s="97"/>
      <c r="E53" s="97"/>
      <c r="F53" s="98"/>
      <c r="G53" s="110"/>
      <c r="H53" s="110"/>
      <c r="I53" s="110"/>
      <c r="J53" s="110"/>
      <c r="K53" s="111"/>
      <c r="L53" s="3"/>
      <c r="M53" s="3"/>
      <c r="N53" s="3"/>
      <c r="O53" s="3"/>
      <c r="P53" s="3"/>
      <c r="Q53" s="3"/>
      <c r="R53" s="3"/>
      <c r="S53" s="3"/>
      <c r="T53" s="3"/>
      <c r="U53" s="3"/>
      <c r="V53" s="3"/>
      <c r="W53" s="3"/>
      <c r="X53" s="3"/>
      <c r="Y53" s="3"/>
      <c r="Z53" s="3"/>
      <c r="AA53" s="3"/>
      <c r="AB53" s="3"/>
      <c r="AC53" s="3"/>
    </row>
    <row r="54" spans="1:29" ht="26.1" customHeight="1" x14ac:dyDescent="0.2">
      <c r="A54" s="92"/>
      <c r="B54" s="93"/>
      <c r="C54" s="96"/>
      <c r="D54" s="97"/>
      <c r="E54" s="97"/>
      <c r="F54" s="98"/>
      <c r="G54" s="110"/>
      <c r="H54" s="110"/>
      <c r="I54" s="110"/>
      <c r="J54" s="110"/>
      <c r="K54" s="111"/>
      <c r="L54" s="3"/>
      <c r="M54" s="3"/>
      <c r="N54" s="3"/>
      <c r="O54" s="3"/>
      <c r="P54" s="3"/>
      <c r="Q54" s="3"/>
      <c r="R54" s="3"/>
      <c r="S54" s="3"/>
      <c r="T54" s="3"/>
      <c r="U54" s="3"/>
      <c r="V54" s="3"/>
      <c r="W54" s="3"/>
      <c r="X54" s="3"/>
      <c r="Y54" s="3"/>
      <c r="Z54" s="3"/>
      <c r="AA54" s="3"/>
      <c r="AB54" s="3"/>
      <c r="AC54" s="3"/>
    </row>
    <row r="55" spans="1:29" ht="26.1" customHeight="1" x14ac:dyDescent="0.2">
      <c r="A55" s="92"/>
      <c r="B55" s="93"/>
      <c r="C55" s="96"/>
      <c r="D55" s="97"/>
      <c r="E55" s="97"/>
      <c r="F55" s="98"/>
      <c r="G55" s="110"/>
      <c r="H55" s="110"/>
      <c r="I55" s="110"/>
      <c r="J55" s="110"/>
      <c r="K55" s="111"/>
      <c r="L55" s="3"/>
      <c r="M55" s="3"/>
      <c r="N55" s="3"/>
      <c r="O55" s="3"/>
      <c r="P55" s="3"/>
      <c r="Q55" s="3"/>
      <c r="R55" s="3"/>
      <c r="S55" s="3"/>
      <c r="T55" s="3"/>
      <c r="U55" s="3"/>
      <c r="V55" s="3"/>
      <c r="W55" s="3"/>
      <c r="X55" s="3"/>
      <c r="Y55" s="3"/>
      <c r="Z55" s="3"/>
      <c r="AA55" s="3"/>
      <c r="AB55" s="3"/>
      <c r="AC55" s="3"/>
    </row>
    <row r="56" spans="1:29" ht="26.1" customHeight="1" thickBot="1" x14ac:dyDescent="0.25">
      <c r="A56" s="94"/>
      <c r="B56" s="95"/>
      <c r="C56" s="99"/>
      <c r="D56" s="100"/>
      <c r="E56" s="100"/>
      <c r="F56" s="101"/>
      <c r="G56" s="112"/>
      <c r="H56" s="112"/>
      <c r="I56" s="112"/>
      <c r="J56" s="112"/>
      <c r="K56" s="113"/>
      <c r="L56" s="3"/>
      <c r="M56" s="3"/>
      <c r="N56" s="3"/>
      <c r="O56" s="3"/>
      <c r="P56" s="3"/>
      <c r="Q56" s="3"/>
      <c r="R56" s="3"/>
      <c r="S56" s="3"/>
      <c r="T56" s="3"/>
      <c r="U56" s="3"/>
      <c r="V56" s="3"/>
      <c r="W56" s="3"/>
      <c r="X56" s="3"/>
      <c r="Y56" s="3"/>
      <c r="Z56" s="3"/>
      <c r="AA56" s="3"/>
      <c r="AB56" s="3"/>
      <c r="AC56" s="3"/>
    </row>
    <row r="57" spans="1:29" x14ac:dyDescent="0.2">
      <c r="A57" s="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spans="1:29" x14ac:dyDescent="0.2">
      <c r="A58" s="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spans="1:29" x14ac:dyDescent="0.2">
      <c r="A59" s="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spans="1:29" x14ac:dyDescent="0.2">
      <c r="A60" s="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spans="1:29" x14ac:dyDescent="0.2">
      <c r="A61" s="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spans="1:29" x14ac:dyDescent="0.2">
      <c r="A62" s="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spans="1:29" x14ac:dyDescent="0.2">
      <c r="A63" s="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spans="1:29" x14ac:dyDescent="0.2">
      <c r="A64" s="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spans="1:29" x14ac:dyDescent="0.2">
      <c r="A65" s="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spans="1:29" x14ac:dyDescent="0.2">
      <c r="A66" s="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spans="1:29" x14ac:dyDescent="0.2">
      <c r="A67" s="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spans="1:29" x14ac:dyDescent="0.2">
      <c r="A68" s="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spans="1:29" x14ac:dyDescent="0.2">
      <c r="A69" s="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spans="1:29" x14ac:dyDescent="0.2">
      <c r="A70" s="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spans="1:29" x14ac:dyDescent="0.2">
      <c r="A71" s="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spans="1:29" x14ac:dyDescent="0.2">
      <c r="A72" s="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spans="1:29" x14ac:dyDescent="0.2">
      <c r="A73" s="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spans="1:29" x14ac:dyDescent="0.2">
      <c r="A74" s="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spans="1:29" x14ac:dyDescent="0.2">
      <c r="A75" s="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spans="1:29" x14ac:dyDescent="0.2">
      <c r="A76" s="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spans="1:29" x14ac:dyDescent="0.2">
      <c r="A77" s="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spans="1:29" x14ac:dyDescent="0.2">
      <c r="A78" s="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spans="1:29" x14ac:dyDescent="0.2">
      <c r="A79" s="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spans="1:29" x14ac:dyDescent="0.2">
      <c r="A80" s="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x14ac:dyDescent="0.2">
      <c r="A81" s="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x14ac:dyDescent="0.2">
      <c r="A82" s="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spans="1:29" x14ac:dyDescent="0.2">
      <c r="A83" s="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spans="1:29" x14ac:dyDescent="0.2">
      <c r="A84" s="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spans="1:29" x14ac:dyDescent="0.2">
      <c r="A85" s="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spans="1:29" x14ac:dyDescent="0.2">
      <c r="A86" s="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spans="1:29" x14ac:dyDescent="0.2">
      <c r="A87" s="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spans="1:29" x14ac:dyDescent="0.2">
      <c r="A88" s="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spans="1:29" x14ac:dyDescent="0.2">
      <c r="A89" s="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spans="1:29" x14ac:dyDescent="0.2">
      <c r="A90" s="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spans="1:29" x14ac:dyDescent="0.2">
      <c r="A91" s="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spans="1:29" x14ac:dyDescent="0.2">
      <c r="A92" s="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spans="1:29" x14ac:dyDescent="0.2">
      <c r="A93" s="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spans="1:29" x14ac:dyDescent="0.2">
      <c r="A94" s="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spans="1:29" x14ac:dyDescent="0.2">
      <c r="A95" s="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spans="1:29" x14ac:dyDescent="0.2">
      <c r="A96" s="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spans="1:29" x14ac:dyDescent="0.2">
      <c r="A97" s="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spans="1:29" x14ac:dyDescent="0.2">
      <c r="A98" s="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spans="1:29" x14ac:dyDescent="0.2">
      <c r="A99" s="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spans="1:29" x14ac:dyDescent="0.2">
      <c r="A100" s="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spans="1:29" x14ac:dyDescent="0.2">
      <c r="A101" s="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spans="1:29" x14ac:dyDescent="0.2">
      <c r="A102" s="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spans="1:29" x14ac:dyDescent="0.2">
      <c r="A103" s="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spans="1:29" x14ac:dyDescent="0.2">
      <c r="A104" s="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spans="1:29" x14ac:dyDescent="0.2">
      <c r="A105" s="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spans="1:29" x14ac:dyDescent="0.2">
      <c r="A106" s="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spans="1:29" x14ac:dyDescent="0.2">
      <c r="A107" s="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spans="1:29" x14ac:dyDescent="0.2">
      <c r="A108" s="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spans="1:29" x14ac:dyDescent="0.2">
      <c r="A109" s="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spans="1:29" x14ac:dyDescent="0.2">
      <c r="A110" s="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spans="1:29" x14ac:dyDescent="0.2">
      <c r="A111" s="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spans="1:29" x14ac:dyDescent="0.2">
      <c r="A112" s="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spans="1:29" x14ac:dyDescent="0.2">
      <c r="A113" s="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spans="1:29" x14ac:dyDescent="0.2">
      <c r="A114" s="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spans="1:29" x14ac:dyDescent="0.2">
      <c r="A115" s="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spans="1:29" x14ac:dyDescent="0.2">
      <c r="A116" s="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spans="1:29" x14ac:dyDescent="0.2">
      <c r="A117" s="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spans="1:29" x14ac:dyDescent="0.2">
      <c r="A118" s="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spans="1:29" x14ac:dyDescent="0.2">
      <c r="A119" s="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spans="1:29" x14ac:dyDescent="0.2">
      <c r="A120" s="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spans="1:29" x14ac:dyDescent="0.2">
      <c r="A121" s="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spans="1:29" x14ac:dyDescent="0.2">
      <c r="A122" s="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spans="1:29" x14ac:dyDescent="0.2">
      <c r="A123" s="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spans="1:29" x14ac:dyDescent="0.2">
      <c r="A124" s="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spans="1:29" x14ac:dyDescent="0.2">
      <c r="A125" s="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spans="1:29" x14ac:dyDescent="0.2">
      <c r="A126" s="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spans="1:29" x14ac:dyDescent="0.2">
      <c r="A127" s="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spans="1:29" x14ac:dyDescent="0.2">
      <c r="A128" s="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spans="1:29" x14ac:dyDescent="0.2">
      <c r="A129" s="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spans="1:29" x14ac:dyDescent="0.2">
      <c r="A130" s="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spans="1:29" x14ac:dyDescent="0.2">
      <c r="A131" s="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spans="1:29" x14ac:dyDescent="0.2">
      <c r="A132" s="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spans="1:29" x14ac:dyDescent="0.2">
      <c r="A133" s="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spans="1:29" x14ac:dyDescent="0.2">
      <c r="A134" s="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spans="1:29" x14ac:dyDescent="0.2">
      <c r="A135" s="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spans="1:29" x14ac:dyDescent="0.2">
      <c r="A136" s="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spans="1:29" x14ac:dyDescent="0.2">
      <c r="A137" s="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spans="1:29" x14ac:dyDescent="0.2">
      <c r="A138" s="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spans="1:29" x14ac:dyDescent="0.2">
      <c r="A139" s="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spans="1:29" x14ac:dyDescent="0.2">
      <c r="A140" s="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spans="1:29" x14ac:dyDescent="0.2">
      <c r="A141" s="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spans="1:29" x14ac:dyDescent="0.2">
      <c r="A142" s="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spans="1:29" x14ac:dyDescent="0.2">
      <c r="A143" s="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spans="1:29" x14ac:dyDescent="0.2">
      <c r="A144" s="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spans="1:29" x14ac:dyDescent="0.2">
      <c r="A145" s="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spans="1:29" x14ac:dyDescent="0.2">
      <c r="A146" s="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spans="1:29" x14ac:dyDescent="0.2">
      <c r="A147" s="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spans="1:29" x14ac:dyDescent="0.2">
      <c r="A148" s="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spans="1:29" x14ac:dyDescent="0.2">
      <c r="A149" s="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spans="1:29" x14ac:dyDescent="0.2">
      <c r="A150" s="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spans="1:29" x14ac:dyDescent="0.2">
      <c r="A151" s="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spans="1:29" x14ac:dyDescent="0.2">
      <c r="A152" s="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spans="1:29" x14ac:dyDescent="0.2">
      <c r="A153" s="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spans="1:29" x14ac:dyDescent="0.2">
      <c r="A154" s="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spans="1:29" x14ac:dyDescent="0.2">
      <c r="A155" s="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spans="1:29" x14ac:dyDescent="0.2">
      <c r="A156" s="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spans="1:29" x14ac:dyDescent="0.2">
      <c r="A157" s="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spans="1:29" x14ac:dyDescent="0.2">
      <c r="A158" s="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spans="1:29" x14ac:dyDescent="0.2">
      <c r="A159" s="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spans="1:29" x14ac:dyDescent="0.2">
      <c r="A160" s="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spans="1:29" x14ac:dyDescent="0.2">
      <c r="A161" s="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spans="1:29" x14ac:dyDescent="0.2">
      <c r="A162" s="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spans="1:29" x14ac:dyDescent="0.2">
      <c r="A163" s="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spans="1:29" x14ac:dyDescent="0.2">
      <c r="A164" s="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spans="1:29" x14ac:dyDescent="0.2">
      <c r="A165" s="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spans="1:29" x14ac:dyDescent="0.2">
      <c r="A166" s="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spans="1:29" x14ac:dyDescent="0.2">
      <c r="A167" s="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spans="1:29" x14ac:dyDescent="0.2">
      <c r="A168" s="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spans="1:29" x14ac:dyDescent="0.2">
      <c r="A169" s="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spans="1:29" x14ac:dyDescent="0.2">
      <c r="A170" s="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spans="1:29" x14ac:dyDescent="0.2">
      <c r="A171" s="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spans="1:29" x14ac:dyDescent="0.2">
      <c r="A172" s="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spans="1:29" x14ac:dyDescent="0.2">
      <c r="A173" s="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spans="1:29" x14ac:dyDescent="0.2">
      <c r="A174" s="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spans="1:29" x14ac:dyDescent="0.2">
      <c r="A175" s="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spans="1:29" x14ac:dyDescent="0.2">
      <c r="A176" s="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spans="1:29" x14ac:dyDescent="0.2">
      <c r="A177" s="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spans="1:29" x14ac:dyDescent="0.2">
      <c r="A178" s="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spans="1:29" x14ac:dyDescent="0.2">
      <c r="A179" s="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spans="1:29" x14ac:dyDescent="0.2">
      <c r="A180" s="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spans="1:29" x14ac:dyDescent="0.2">
      <c r="A181" s="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spans="1:29" x14ac:dyDescent="0.2">
      <c r="A182" s="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spans="1:29" x14ac:dyDescent="0.2">
      <c r="A183" s="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spans="1:29" x14ac:dyDescent="0.2">
      <c r="A184" s="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spans="1:29" x14ac:dyDescent="0.2">
      <c r="A185" s="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spans="1:29" x14ac:dyDescent="0.2">
      <c r="A186" s="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spans="1:29" x14ac:dyDescent="0.2">
      <c r="A187" s="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spans="1:29" x14ac:dyDescent="0.2">
      <c r="A188" s="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spans="1:29" x14ac:dyDescent="0.2">
      <c r="A189" s="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spans="1:29" x14ac:dyDescent="0.2">
      <c r="A190" s="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spans="1:29" x14ac:dyDescent="0.2">
      <c r="A191" s="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spans="1:29" x14ac:dyDescent="0.2">
      <c r="A192" s="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spans="1:29" x14ac:dyDescent="0.2">
      <c r="A193" s="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spans="1:29" x14ac:dyDescent="0.2">
      <c r="A194" s="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spans="1:29" x14ac:dyDescent="0.2">
      <c r="A195" s="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spans="1:29" x14ac:dyDescent="0.2">
      <c r="A196" s="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spans="1:29" x14ac:dyDescent="0.2">
      <c r="A197" s="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spans="1:29" x14ac:dyDescent="0.2">
      <c r="A198" s="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spans="1:29" x14ac:dyDescent="0.2">
      <c r="A199" s="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spans="1:29" x14ac:dyDescent="0.2">
      <c r="A200" s="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spans="1:29" x14ac:dyDescent="0.2">
      <c r="A201" s="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spans="1:29" x14ac:dyDescent="0.2">
      <c r="A202" s="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spans="1:29" x14ac:dyDescent="0.2">
      <c r="A203" s="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spans="1:29" x14ac:dyDescent="0.2">
      <c r="A204" s="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spans="1:29" x14ac:dyDescent="0.2">
      <c r="A205" s="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spans="1:29" x14ac:dyDescent="0.2">
      <c r="A206" s="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spans="1:29" x14ac:dyDescent="0.2">
      <c r="A207" s="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spans="1:29" x14ac:dyDescent="0.2">
      <c r="A208" s="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spans="1:29" x14ac:dyDescent="0.2">
      <c r="A209" s="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spans="1:29" x14ac:dyDescent="0.2">
      <c r="A210" s="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spans="1:29" x14ac:dyDescent="0.2">
      <c r="A211" s="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spans="1:29" x14ac:dyDescent="0.2">
      <c r="A212" s="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spans="1:29" x14ac:dyDescent="0.2">
      <c r="A213" s="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spans="1:29" x14ac:dyDescent="0.2">
      <c r="A214" s="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spans="1:29" x14ac:dyDescent="0.2">
      <c r="A215" s="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x14ac:dyDescent="0.2">
      <c r="A216" s="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spans="1:29" x14ac:dyDescent="0.2">
      <c r="A217" s="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spans="1:29" x14ac:dyDescent="0.2">
      <c r="A218" s="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spans="1:29" x14ac:dyDescent="0.2">
      <c r="A219" s="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spans="1:29" x14ac:dyDescent="0.2">
      <c r="A220" s="5"/>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spans="1:29" x14ac:dyDescent="0.2">
      <c r="A221" s="5"/>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spans="1:29" x14ac:dyDescent="0.2">
      <c r="A222" s="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spans="1:29" x14ac:dyDescent="0.2">
      <c r="A223" s="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spans="1:29" x14ac:dyDescent="0.2">
      <c r="A224" s="5"/>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spans="1:29" x14ac:dyDescent="0.2">
      <c r="A225" s="5"/>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spans="1:29" x14ac:dyDescent="0.2">
      <c r="A226" s="5"/>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spans="1:29" x14ac:dyDescent="0.2">
      <c r="A227" s="5"/>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spans="1:29" x14ac:dyDescent="0.2">
      <c r="A228" s="5"/>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spans="1:29" x14ac:dyDescent="0.2">
      <c r="A229" s="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spans="1:29" x14ac:dyDescent="0.2">
      <c r="A230" s="5"/>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spans="1:29" x14ac:dyDescent="0.2">
      <c r="A231" s="5"/>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spans="1:29" x14ac:dyDescent="0.2">
      <c r="A232" s="5"/>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spans="1:29" x14ac:dyDescent="0.2">
      <c r="A233" s="5"/>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spans="1:29" x14ac:dyDescent="0.2">
      <c r="A234" s="5"/>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spans="1:29" x14ac:dyDescent="0.2">
      <c r="A235" s="5"/>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spans="1:29" x14ac:dyDescent="0.2">
      <c r="A236" s="5"/>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spans="1:29" x14ac:dyDescent="0.2">
      <c r="A237" s="5"/>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spans="1:29" x14ac:dyDescent="0.2">
      <c r="A238" s="5"/>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spans="1:29" x14ac:dyDescent="0.2">
      <c r="A239" s="5"/>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spans="1:29" x14ac:dyDescent="0.2">
      <c r="A240" s="5"/>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spans="1:29" x14ac:dyDescent="0.2">
      <c r="A241" s="5"/>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spans="1:29" x14ac:dyDescent="0.2">
      <c r="A242" s="5"/>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spans="1:29" x14ac:dyDescent="0.2">
      <c r="A243" s="5"/>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spans="1:29" x14ac:dyDescent="0.2">
      <c r="A244" s="5"/>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spans="1:29" x14ac:dyDescent="0.2">
      <c r="A245" s="5"/>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spans="1:29" x14ac:dyDescent="0.2">
      <c r="A246" s="5"/>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spans="1:29" x14ac:dyDescent="0.2">
      <c r="A247" s="5"/>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spans="1:29" x14ac:dyDescent="0.2">
      <c r="A248" s="5"/>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spans="1:29" x14ac:dyDescent="0.2">
      <c r="A249" s="5"/>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spans="1:29" x14ac:dyDescent="0.2">
      <c r="A250" s="5"/>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spans="1:29" x14ac:dyDescent="0.2">
      <c r="A251" s="5"/>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spans="1:29" x14ac:dyDescent="0.2">
      <c r="A252" s="5"/>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spans="1:29" x14ac:dyDescent="0.2">
      <c r="A253" s="5"/>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spans="1:29" x14ac:dyDescent="0.2">
      <c r="A254" s="5"/>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spans="1:29" x14ac:dyDescent="0.2">
      <c r="A255" s="5"/>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spans="1:29" x14ac:dyDescent="0.2">
      <c r="A256" s="5"/>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spans="1:29" x14ac:dyDescent="0.2">
      <c r="A257" s="5"/>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spans="1:29" x14ac:dyDescent="0.2">
      <c r="A258" s="5"/>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spans="1:29" x14ac:dyDescent="0.2">
      <c r="A259" s="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spans="1:29" x14ac:dyDescent="0.2">
      <c r="A260" s="5"/>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spans="1:29" x14ac:dyDescent="0.2">
      <c r="A261" s="5"/>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spans="1:29" x14ac:dyDescent="0.2">
      <c r="A262" s="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spans="1:29" x14ac:dyDescent="0.2">
      <c r="A263" s="5"/>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spans="1:29" x14ac:dyDescent="0.2">
      <c r="A264" s="5"/>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spans="1:29" x14ac:dyDescent="0.2">
      <c r="A265" s="5"/>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spans="1:29" x14ac:dyDescent="0.2">
      <c r="A266" s="5"/>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spans="1:29" x14ac:dyDescent="0.2">
      <c r="A267" s="5"/>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spans="1:29" x14ac:dyDescent="0.2">
      <c r="A268" s="5"/>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spans="1:29" x14ac:dyDescent="0.2">
      <c r="A269" s="5"/>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spans="1:29" x14ac:dyDescent="0.2">
      <c r="A270" s="5"/>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spans="1:29" x14ac:dyDescent="0.2">
      <c r="A271" s="5"/>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spans="1:29" x14ac:dyDescent="0.2">
      <c r="A272" s="5"/>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spans="1:29" x14ac:dyDescent="0.2">
      <c r="A273" s="5"/>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spans="1:29" x14ac:dyDescent="0.2">
      <c r="A274" s="5"/>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spans="1:29" x14ac:dyDescent="0.2">
      <c r="A275" s="5"/>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spans="1:29" x14ac:dyDescent="0.2">
      <c r="A276" s="5"/>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spans="1:29" x14ac:dyDescent="0.2">
      <c r="A277" s="5"/>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spans="1:29" x14ac:dyDescent="0.2">
      <c r="A278" s="5"/>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spans="1:29" x14ac:dyDescent="0.2">
      <c r="A279" s="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spans="1:29" x14ac:dyDescent="0.2">
      <c r="A280" s="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spans="1:29" x14ac:dyDescent="0.2">
      <c r="A281" s="5"/>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spans="1:29" x14ac:dyDescent="0.2">
      <c r="A282" s="5"/>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spans="1:29" x14ac:dyDescent="0.2">
      <c r="A283" s="5"/>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spans="1:29" x14ac:dyDescent="0.2">
      <c r="A284" s="5"/>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spans="1:29" x14ac:dyDescent="0.2">
      <c r="A285" s="5"/>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spans="1:29" x14ac:dyDescent="0.2">
      <c r="A286" s="5"/>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spans="1:29" x14ac:dyDescent="0.2">
      <c r="A287" s="5"/>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spans="1:29" x14ac:dyDescent="0.2">
      <c r="A288" s="5"/>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spans="1:29" x14ac:dyDescent="0.2">
      <c r="A289" s="5"/>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spans="1:29" x14ac:dyDescent="0.2">
      <c r="A290" s="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spans="1:29" x14ac:dyDescent="0.2">
      <c r="A291" s="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spans="1:29" x14ac:dyDescent="0.2">
      <c r="A292" s="5"/>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spans="1:29" x14ac:dyDescent="0.2">
      <c r="A293" s="5"/>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spans="1:29" x14ac:dyDescent="0.2">
      <c r="A294" s="5"/>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spans="1:29" x14ac:dyDescent="0.2">
      <c r="A295" s="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spans="1:29" x14ac:dyDescent="0.2">
      <c r="A296" s="5"/>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spans="1:29" x14ac:dyDescent="0.2">
      <c r="A297" s="5"/>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spans="1:29" x14ac:dyDescent="0.2">
      <c r="A298" s="5"/>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spans="1:29" x14ac:dyDescent="0.2">
      <c r="A299" s="5"/>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spans="1:29" x14ac:dyDescent="0.2">
      <c r="A300" s="5"/>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x14ac:dyDescent="0.2">
      <c r="A301" s="5"/>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x14ac:dyDescent="0.2">
      <c r="A302" s="5"/>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x14ac:dyDescent="0.2">
      <c r="A303" s="5"/>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x14ac:dyDescent="0.2">
      <c r="A304" s="5"/>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x14ac:dyDescent="0.2">
      <c r="A305" s="5"/>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x14ac:dyDescent="0.2">
      <c r="A306" s="5"/>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x14ac:dyDescent="0.2">
      <c r="A307" s="5"/>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x14ac:dyDescent="0.2">
      <c r="A308" s="5"/>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x14ac:dyDescent="0.2">
      <c r="A309" s="5"/>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x14ac:dyDescent="0.2">
      <c r="A310" s="5"/>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x14ac:dyDescent="0.2">
      <c r="A311" s="5"/>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x14ac:dyDescent="0.2">
      <c r="A312" s="5"/>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x14ac:dyDescent="0.2">
      <c r="A313" s="5"/>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x14ac:dyDescent="0.2">
      <c r="A314" s="5"/>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x14ac:dyDescent="0.2">
      <c r="A315" s="5"/>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x14ac:dyDescent="0.2">
      <c r="A316" s="5"/>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x14ac:dyDescent="0.2">
      <c r="A317" s="5"/>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x14ac:dyDescent="0.2">
      <c r="A318" s="5"/>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x14ac:dyDescent="0.2">
      <c r="A319" s="5"/>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x14ac:dyDescent="0.2">
      <c r="A320" s="5"/>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x14ac:dyDescent="0.2">
      <c r="A321" s="5"/>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x14ac:dyDescent="0.2">
      <c r="A322" s="5"/>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x14ac:dyDescent="0.2">
      <c r="A323" s="5"/>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x14ac:dyDescent="0.2">
      <c r="A324" s="5"/>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x14ac:dyDescent="0.2">
      <c r="A325" s="5"/>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x14ac:dyDescent="0.2">
      <c r="A326" s="5"/>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x14ac:dyDescent="0.2">
      <c r="A327" s="5"/>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x14ac:dyDescent="0.2">
      <c r="A328" s="5"/>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x14ac:dyDescent="0.2">
      <c r="A329" s="5"/>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x14ac:dyDescent="0.2">
      <c r="A330" s="5"/>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x14ac:dyDescent="0.2">
      <c r="A331" s="5"/>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x14ac:dyDescent="0.2">
      <c r="A332" s="5"/>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x14ac:dyDescent="0.2">
      <c r="A333" s="5"/>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x14ac:dyDescent="0.2">
      <c r="A334" s="5"/>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x14ac:dyDescent="0.2">
      <c r="A335" s="5"/>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x14ac:dyDescent="0.2">
      <c r="A336" s="5"/>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x14ac:dyDescent="0.2">
      <c r="A337" s="5"/>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x14ac:dyDescent="0.2">
      <c r="A338" s="5"/>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x14ac:dyDescent="0.2">
      <c r="A339" s="5"/>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x14ac:dyDescent="0.2">
      <c r="A340" s="5"/>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x14ac:dyDescent="0.2">
      <c r="A341" s="5"/>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x14ac:dyDescent="0.2">
      <c r="A342" s="5"/>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x14ac:dyDescent="0.2">
      <c r="A343" s="5"/>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x14ac:dyDescent="0.2">
      <c r="A344" s="5"/>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x14ac:dyDescent="0.2">
      <c r="A345" s="5"/>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x14ac:dyDescent="0.2">
      <c r="A346" s="5"/>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x14ac:dyDescent="0.2">
      <c r="A347" s="5"/>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x14ac:dyDescent="0.2">
      <c r="A348" s="5"/>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x14ac:dyDescent="0.2">
      <c r="A349" s="5"/>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x14ac:dyDescent="0.2">
      <c r="A350" s="5"/>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x14ac:dyDescent="0.2">
      <c r="A351" s="5"/>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x14ac:dyDescent="0.2">
      <c r="A352" s="5"/>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x14ac:dyDescent="0.2">
      <c r="A353" s="5"/>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x14ac:dyDescent="0.2">
      <c r="A354" s="5"/>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x14ac:dyDescent="0.2">
      <c r="A355" s="5"/>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x14ac:dyDescent="0.2">
      <c r="A356" s="5"/>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x14ac:dyDescent="0.2">
      <c r="A357" s="5"/>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x14ac:dyDescent="0.2">
      <c r="A358" s="5"/>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x14ac:dyDescent="0.2">
      <c r="A359" s="5"/>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x14ac:dyDescent="0.2">
      <c r="A360" s="5"/>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x14ac:dyDescent="0.2">
      <c r="A361" s="5"/>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x14ac:dyDescent="0.2">
      <c r="A362" s="5"/>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x14ac:dyDescent="0.2">
      <c r="A363" s="5"/>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x14ac:dyDescent="0.2">
      <c r="A364" s="5"/>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x14ac:dyDescent="0.2">
      <c r="A365" s="5"/>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x14ac:dyDescent="0.2">
      <c r="A366" s="5"/>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x14ac:dyDescent="0.2">
      <c r="A367" s="5"/>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x14ac:dyDescent="0.2">
      <c r="A368" s="5"/>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x14ac:dyDescent="0.2">
      <c r="A369" s="5"/>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x14ac:dyDescent="0.2">
      <c r="A370" s="5"/>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x14ac:dyDescent="0.2">
      <c r="A371" s="5"/>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x14ac:dyDescent="0.2">
      <c r="A372" s="5"/>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x14ac:dyDescent="0.2">
      <c r="A373" s="5"/>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x14ac:dyDescent="0.2">
      <c r="A374" s="5"/>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x14ac:dyDescent="0.2">
      <c r="A375" s="5"/>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x14ac:dyDescent="0.2">
      <c r="A376" s="5"/>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x14ac:dyDescent="0.2">
      <c r="A377" s="5"/>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x14ac:dyDescent="0.2">
      <c r="A378" s="5"/>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x14ac:dyDescent="0.2">
      <c r="A379" s="5"/>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x14ac:dyDescent="0.2">
      <c r="A380" s="5"/>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x14ac:dyDescent="0.2">
      <c r="A381" s="5"/>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x14ac:dyDescent="0.2">
      <c r="A382" s="5"/>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x14ac:dyDescent="0.2">
      <c r="A383" s="5"/>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x14ac:dyDescent="0.2">
      <c r="A384" s="5"/>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x14ac:dyDescent="0.2">
      <c r="A385" s="5"/>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x14ac:dyDescent="0.2">
      <c r="A386" s="5"/>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x14ac:dyDescent="0.2">
      <c r="A387" s="5"/>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x14ac:dyDescent="0.2">
      <c r="A388" s="5"/>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x14ac:dyDescent="0.2">
      <c r="A389" s="5"/>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x14ac:dyDescent="0.2">
      <c r="A390" s="5"/>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x14ac:dyDescent="0.2">
      <c r="A391" s="5"/>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x14ac:dyDescent="0.2">
      <c r="A392" s="5"/>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x14ac:dyDescent="0.2">
      <c r="A393" s="5"/>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x14ac:dyDescent="0.2">
      <c r="A394" s="5"/>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x14ac:dyDescent="0.2">
      <c r="A395" s="5"/>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x14ac:dyDescent="0.2">
      <c r="A396" s="5"/>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x14ac:dyDescent="0.2">
      <c r="A397" s="5"/>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x14ac:dyDescent="0.2">
      <c r="A398" s="5"/>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x14ac:dyDescent="0.2">
      <c r="A399" s="5"/>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x14ac:dyDescent="0.2">
      <c r="A400" s="5"/>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x14ac:dyDescent="0.2">
      <c r="A401" s="5"/>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x14ac:dyDescent="0.2">
      <c r="A402" s="5"/>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x14ac:dyDescent="0.2">
      <c r="A403" s="5"/>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x14ac:dyDescent="0.2">
      <c r="A404" s="5"/>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x14ac:dyDescent="0.2">
      <c r="A405" s="5"/>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x14ac:dyDescent="0.2">
      <c r="A406" s="5"/>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x14ac:dyDescent="0.2">
      <c r="A407" s="5"/>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x14ac:dyDescent="0.2">
      <c r="A408" s="5"/>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x14ac:dyDescent="0.2">
      <c r="A409" s="5"/>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x14ac:dyDescent="0.2">
      <c r="A410" s="5"/>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x14ac:dyDescent="0.2">
      <c r="A411" s="5"/>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x14ac:dyDescent="0.2">
      <c r="A412" s="5"/>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x14ac:dyDescent="0.2">
      <c r="A413" s="5"/>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x14ac:dyDescent="0.2">
      <c r="A414" s="5"/>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x14ac:dyDescent="0.2">
      <c r="A415" s="5"/>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x14ac:dyDescent="0.2">
      <c r="A416" s="5"/>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x14ac:dyDescent="0.2">
      <c r="A417" s="5"/>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x14ac:dyDescent="0.2">
      <c r="A418" s="5"/>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x14ac:dyDescent="0.2">
      <c r="A419" s="5"/>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x14ac:dyDescent="0.2">
      <c r="A420" s="5"/>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x14ac:dyDescent="0.2">
      <c r="A421" s="5"/>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x14ac:dyDescent="0.2">
      <c r="A422" s="5"/>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x14ac:dyDescent="0.2">
      <c r="A423" s="5"/>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x14ac:dyDescent="0.2">
      <c r="A424" s="5"/>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x14ac:dyDescent="0.2">
      <c r="A425" s="5"/>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x14ac:dyDescent="0.2">
      <c r="A426" s="5"/>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x14ac:dyDescent="0.2">
      <c r="A427" s="5"/>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x14ac:dyDescent="0.2">
      <c r="A428" s="5"/>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x14ac:dyDescent="0.2">
      <c r="A429" s="5"/>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x14ac:dyDescent="0.2">
      <c r="A430" s="5"/>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x14ac:dyDescent="0.2">
      <c r="A431" s="5"/>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x14ac:dyDescent="0.2">
      <c r="A432" s="5"/>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x14ac:dyDescent="0.2">
      <c r="A433" s="5"/>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x14ac:dyDescent="0.2">
      <c r="A434" s="5"/>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x14ac:dyDescent="0.2">
      <c r="A435" s="5"/>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x14ac:dyDescent="0.2">
      <c r="A436" s="5"/>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x14ac:dyDescent="0.2">
      <c r="A437" s="5"/>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x14ac:dyDescent="0.2">
      <c r="A438" s="5"/>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x14ac:dyDescent="0.2">
      <c r="A439" s="5"/>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x14ac:dyDescent="0.2">
      <c r="A440" s="5"/>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x14ac:dyDescent="0.2">
      <c r="A441" s="5"/>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x14ac:dyDescent="0.2">
      <c r="A442" s="5"/>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x14ac:dyDescent="0.2">
      <c r="A443" s="5"/>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x14ac:dyDescent="0.2">
      <c r="A444" s="5"/>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x14ac:dyDescent="0.2">
      <c r="A445" s="5"/>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x14ac:dyDescent="0.2">
      <c r="A446" s="5"/>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x14ac:dyDescent="0.2">
      <c r="A447" s="5"/>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x14ac:dyDescent="0.2">
      <c r="A448" s="5"/>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x14ac:dyDescent="0.2">
      <c r="A449" s="5"/>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x14ac:dyDescent="0.2">
      <c r="A450" s="5"/>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x14ac:dyDescent="0.2">
      <c r="A451" s="5"/>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x14ac:dyDescent="0.2">
      <c r="A452" s="5"/>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x14ac:dyDescent="0.2">
      <c r="A453" s="5"/>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x14ac:dyDescent="0.2">
      <c r="A454" s="5"/>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x14ac:dyDescent="0.2">
      <c r="A455" s="5"/>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x14ac:dyDescent="0.2">
      <c r="A456" s="5"/>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x14ac:dyDescent="0.2">
      <c r="A457" s="5"/>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x14ac:dyDescent="0.2">
      <c r="A458" s="5"/>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x14ac:dyDescent="0.2">
      <c r="A459" s="5"/>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x14ac:dyDescent="0.2">
      <c r="A460" s="5"/>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x14ac:dyDescent="0.2">
      <c r="A461" s="5"/>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x14ac:dyDescent="0.2">
      <c r="A462" s="5"/>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x14ac:dyDescent="0.2">
      <c r="A463" s="5"/>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x14ac:dyDescent="0.2">
      <c r="A464" s="5"/>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x14ac:dyDescent="0.2">
      <c r="A465" s="5"/>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x14ac:dyDescent="0.2">
      <c r="A466" s="5"/>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x14ac:dyDescent="0.2">
      <c r="A467" s="5"/>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x14ac:dyDescent="0.2">
      <c r="A468" s="5"/>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x14ac:dyDescent="0.2">
      <c r="A469" s="5"/>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x14ac:dyDescent="0.2">
      <c r="A470" s="5"/>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x14ac:dyDescent="0.2">
      <c r="A471" s="5"/>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x14ac:dyDescent="0.2">
      <c r="A472" s="5"/>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x14ac:dyDescent="0.2">
      <c r="A473" s="5"/>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x14ac:dyDescent="0.2">
      <c r="A474" s="5"/>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x14ac:dyDescent="0.2">
      <c r="A475" s="5"/>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x14ac:dyDescent="0.2">
      <c r="A476" s="5"/>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x14ac:dyDescent="0.2">
      <c r="A477" s="5"/>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x14ac:dyDescent="0.2">
      <c r="A478" s="5"/>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x14ac:dyDescent="0.2">
      <c r="A479" s="5"/>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x14ac:dyDescent="0.2">
      <c r="A480" s="5"/>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x14ac:dyDescent="0.2">
      <c r="A481" s="5"/>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x14ac:dyDescent="0.2">
      <c r="A482" s="5"/>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x14ac:dyDescent="0.2">
      <c r="A483" s="5"/>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x14ac:dyDescent="0.2">
      <c r="A484" s="5"/>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x14ac:dyDescent="0.2">
      <c r="A485" s="5"/>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x14ac:dyDescent="0.2">
      <c r="A486" s="5"/>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x14ac:dyDescent="0.2">
      <c r="A487" s="5"/>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x14ac:dyDescent="0.2">
      <c r="A488" s="5"/>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x14ac:dyDescent="0.2">
      <c r="A489" s="5"/>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x14ac:dyDescent="0.2">
      <c r="A490" s="5"/>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x14ac:dyDescent="0.2">
      <c r="A491" s="5"/>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x14ac:dyDescent="0.2">
      <c r="A492" s="5"/>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x14ac:dyDescent="0.2">
      <c r="A493" s="5"/>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x14ac:dyDescent="0.2">
      <c r="A494" s="5"/>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x14ac:dyDescent="0.2">
      <c r="A495" s="5"/>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x14ac:dyDescent="0.2">
      <c r="A496" s="5"/>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x14ac:dyDescent="0.2">
      <c r="A497" s="5"/>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x14ac:dyDescent="0.2">
      <c r="A498" s="5"/>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x14ac:dyDescent="0.2">
      <c r="A499" s="5"/>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x14ac:dyDescent="0.2">
      <c r="A500" s="5"/>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x14ac:dyDescent="0.2">
      <c r="A501" s="5"/>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x14ac:dyDescent="0.2">
      <c r="A502" s="5"/>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x14ac:dyDescent="0.2">
      <c r="A503" s="5"/>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x14ac:dyDescent="0.2">
      <c r="A504" s="5"/>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x14ac:dyDescent="0.2">
      <c r="A505" s="5"/>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x14ac:dyDescent="0.2">
      <c r="A506" s="5"/>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x14ac:dyDescent="0.2">
      <c r="A507" s="5"/>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x14ac:dyDescent="0.2">
      <c r="A508" s="5"/>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x14ac:dyDescent="0.2">
      <c r="A509" s="5"/>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x14ac:dyDescent="0.2">
      <c r="A510" s="5"/>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x14ac:dyDescent="0.2">
      <c r="A511" s="5"/>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x14ac:dyDescent="0.2">
      <c r="A512" s="5"/>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x14ac:dyDescent="0.2">
      <c r="A513" s="5"/>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x14ac:dyDescent="0.2">
      <c r="A514" s="5"/>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x14ac:dyDescent="0.2">
      <c r="A515" s="5"/>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x14ac:dyDescent="0.2">
      <c r="A516" s="5"/>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x14ac:dyDescent="0.2">
      <c r="A517" s="5"/>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x14ac:dyDescent="0.2">
      <c r="A518" s="5"/>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x14ac:dyDescent="0.2">
      <c r="A519" s="5"/>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x14ac:dyDescent="0.2">
      <c r="A520" s="5"/>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x14ac:dyDescent="0.2">
      <c r="A521" s="5"/>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x14ac:dyDescent="0.2">
      <c r="A522" s="5"/>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x14ac:dyDescent="0.2">
      <c r="A523" s="5"/>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x14ac:dyDescent="0.2">
      <c r="A524" s="5"/>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x14ac:dyDescent="0.2">
      <c r="A525" s="5"/>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x14ac:dyDescent="0.2">
      <c r="A526" s="5"/>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x14ac:dyDescent="0.2">
      <c r="A527" s="5"/>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x14ac:dyDescent="0.2">
      <c r="A528" s="5"/>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x14ac:dyDescent="0.2">
      <c r="A529" s="5"/>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x14ac:dyDescent="0.2">
      <c r="A530" s="5"/>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x14ac:dyDescent="0.2">
      <c r="A531" s="5"/>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x14ac:dyDescent="0.2">
      <c r="A532" s="5"/>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x14ac:dyDescent="0.2">
      <c r="A533" s="5"/>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x14ac:dyDescent="0.2">
      <c r="A534" s="5"/>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x14ac:dyDescent="0.2">
      <c r="A535" s="5"/>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x14ac:dyDescent="0.2">
      <c r="A536" s="5"/>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x14ac:dyDescent="0.2">
      <c r="A537" s="5"/>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x14ac:dyDescent="0.2">
      <c r="A538" s="5"/>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x14ac:dyDescent="0.2">
      <c r="A539" s="5"/>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x14ac:dyDescent="0.2">
      <c r="A540" s="5"/>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x14ac:dyDescent="0.2">
      <c r="A541" s="5"/>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x14ac:dyDescent="0.2">
      <c r="A542" s="5"/>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x14ac:dyDescent="0.2">
      <c r="A543" s="5"/>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x14ac:dyDescent="0.2">
      <c r="A544" s="5"/>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x14ac:dyDescent="0.2">
      <c r="A545" s="5"/>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x14ac:dyDescent="0.2">
      <c r="A546" s="5"/>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x14ac:dyDescent="0.2">
      <c r="A547" s="5"/>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x14ac:dyDescent="0.2">
      <c r="A548" s="5"/>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x14ac:dyDescent="0.2">
      <c r="A549" s="5"/>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x14ac:dyDescent="0.2">
      <c r="A550" s="5"/>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x14ac:dyDescent="0.2">
      <c r="A551" s="5"/>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x14ac:dyDescent="0.2">
      <c r="A552" s="5"/>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x14ac:dyDescent="0.2">
      <c r="A553" s="5"/>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x14ac:dyDescent="0.2">
      <c r="A554" s="5"/>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x14ac:dyDescent="0.2">
      <c r="A555" s="5"/>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x14ac:dyDescent="0.2">
      <c r="A556" s="5"/>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x14ac:dyDescent="0.2">
      <c r="A557" s="5"/>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x14ac:dyDescent="0.2">
      <c r="A558" s="5"/>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x14ac:dyDescent="0.2">
      <c r="A559" s="5"/>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x14ac:dyDescent="0.2">
      <c r="A560" s="5"/>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x14ac:dyDescent="0.2">
      <c r="A561" s="5"/>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x14ac:dyDescent="0.2">
      <c r="A562" s="5"/>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x14ac:dyDescent="0.2">
      <c r="A563" s="5"/>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x14ac:dyDescent="0.2">
      <c r="A564" s="5"/>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x14ac:dyDescent="0.2">
      <c r="A565" s="5"/>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x14ac:dyDescent="0.2">
      <c r="A566" s="5"/>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x14ac:dyDescent="0.2">
      <c r="A567" s="5"/>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x14ac:dyDescent="0.2">
      <c r="A568" s="5"/>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x14ac:dyDescent="0.2">
      <c r="A569" s="5"/>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x14ac:dyDescent="0.2">
      <c r="A570" s="5"/>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x14ac:dyDescent="0.2">
      <c r="A571" s="5"/>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x14ac:dyDescent="0.2">
      <c r="A572" s="5"/>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x14ac:dyDescent="0.2">
      <c r="A573" s="5"/>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x14ac:dyDescent="0.2">
      <c r="A574" s="5"/>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x14ac:dyDescent="0.2">
      <c r="A575" s="5"/>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x14ac:dyDescent="0.2">
      <c r="A576" s="5"/>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x14ac:dyDescent="0.2">
      <c r="A577" s="5"/>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x14ac:dyDescent="0.2">
      <c r="A578" s="5"/>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x14ac:dyDescent="0.2">
      <c r="A579" s="5"/>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x14ac:dyDescent="0.2">
      <c r="A580" s="5"/>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x14ac:dyDescent="0.2">
      <c r="A581" s="5"/>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x14ac:dyDescent="0.2">
      <c r="A582" s="5"/>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x14ac:dyDescent="0.2">
      <c r="A583" s="5"/>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x14ac:dyDescent="0.2">
      <c r="A584" s="5"/>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x14ac:dyDescent="0.2">
      <c r="A585" s="5"/>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x14ac:dyDescent="0.2">
      <c r="A586" s="5"/>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x14ac:dyDescent="0.2">
      <c r="A587" s="5"/>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x14ac:dyDescent="0.2">
      <c r="A588" s="5"/>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x14ac:dyDescent="0.2">
      <c r="A589" s="5"/>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x14ac:dyDescent="0.2">
      <c r="A590" s="5"/>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x14ac:dyDescent="0.2">
      <c r="A591" s="5"/>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x14ac:dyDescent="0.2">
      <c r="A592" s="5"/>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x14ac:dyDescent="0.2">
      <c r="A593" s="5"/>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x14ac:dyDescent="0.2">
      <c r="A594" s="5"/>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x14ac:dyDescent="0.2">
      <c r="A595" s="5"/>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x14ac:dyDescent="0.2">
      <c r="A596" s="5"/>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x14ac:dyDescent="0.2">
      <c r="A597" s="5"/>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x14ac:dyDescent="0.2">
      <c r="A598" s="5"/>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x14ac:dyDescent="0.2">
      <c r="A599" s="5"/>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x14ac:dyDescent="0.2">
      <c r="A600" s="5"/>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x14ac:dyDescent="0.2">
      <c r="A601" s="5"/>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x14ac:dyDescent="0.2">
      <c r="A602" s="5"/>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x14ac:dyDescent="0.2">
      <c r="A603" s="5"/>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x14ac:dyDescent="0.2">
      <c r="A604" s="5"/>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x14ac:dyDescent="0.2">
      <c r="A605" s="5"/>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x14ac:dyDescent="0.2">
      <c r="A606" s="5"/>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x14ac:dyDescent="0.2">
      <c r="A607" s="5"/>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x14ac:dyDescent="0.2">
      <c r="A608" s="5"/>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x14ac:dyDescent="0.2">
      <c r="A609" s="5"/>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x14ac:dyDescent="0.2">
      <c r="A610" s="5"/>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x14ac:dyDescent="0.2">
      <c r="A611" s="5"/>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x14ac:dyDescent="0.2">
      <c r="A612" s="5"/>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x14ac:dyDescent="0.2">
      <c r="A613" s="5"/>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x14ac:dyDescent="0.2">
      <c r="A614" s="5"/>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x14ac:dyDescent="0.2">
      <c r="A615" s="5"/>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x14ac:dyDescent="0.2">
      <c r="A616" s="5"/>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x14ac:dyDescent="0.2">
      <c r="A617" s="5"/>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x14ac:dyDescent="0.2">
      <c r="A618" s="5"/>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x14ac:dyDescent="0.2">
      <c r="A619" s="5"/>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x14ac:dyDescent="0.2">
      <c r="A620" s="5"/>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x14ac:dyDescent="0.2">
      <c r="A621" s="5"/>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x14ac:dyDescent="0.2">
      <c r="A622" s="5"/>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x14ac:dyDescent="0.2">
      <c r="A623" s="5"/>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x14ac:dyDescent="0.2">
      <c r="A624" s="5"/>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x14ac:dyDescent="0.2">
      <c r="A625" s="5"/>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x14ac:dyDescent="0.2">
      <c r="A626" s="5"/>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x14ac:dyDescent="0.2">
      <c r="A627" s="5"/>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x14ac:dyDescent="0.2">
      <c r="A628" s="5"/>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x14ac:dyDescent="0.2">
      <c r="A629" s="5"/>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x14ac:dyDescent="0.2">
      <c r="A630" s="5"/>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x14ac:dyDescent="0.2">
      <c r="A631" s="5"/>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x14ac:dyDescent="0.2">
      <c r="A632" s="5"/>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x14ac:dyDescent="0.2">
      <c r="A633" s="5"/>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x14ac:dyDescent="0.2">
      <c r="A634" s="5"/>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x14ac:dyDescent="0.2">
      <c r="A635" s="5"/>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x14ac:dyDescent="0.2">
      <c r="A636" s="5"/>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x14ac:dyDescent="0.2">
      <c r="A637" s="5"/>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x14ac:dyDescent="0.2">
      <c r="A638" s="5"/>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x14ac:dyDescent="0.2">
      <c r="A639" s="5"/>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x14ac:dyDescent="0.2">
      <c r="A640" s="5"/>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x14ac:dyDescent="0.2">
      <c r="A641" s="5"/>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x14ac:dyDescent="0.2">
      <c r="A642" s="5"/>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x14ac:dyDescent="0.2">
      <c r="A643" s="5"/>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x14ac:dyDescent="0.2">
      <c r="A644" s="5"/>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x14ac:dyDescent="0.2">
      <c r="A645" s="5"/>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x14ac:dyDescent="0.2">
      <c r="A646" s="5"/>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x14ac:dyDescent="0.2">
      <c r="A647" s="5"/>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x14ac:dyDescent="0.2">
      <c r="A648" s="5"/>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x14ac:dyDescent="0.2">
      <c r="A649" s="5"/>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x14ac:dyDescent="0.2">
      <c r="A650" s="5"/>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x14ac:dyDescent="0.2">
      <c r="A651" s="5"/>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x14ac:dyDescent="0.2">
      <c r="A652" s="5"/>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x14ac:dyDescent="0.2">
      <c r="A653" s="5"/>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x14ac:dyDescent="0.2">
      <c r="A654" s="5"/>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x14ac:dyDescent="0.2">
      <c r="A655" s="5"/>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x14ac:dyDescent="0.2">
      <c r="A656" s="5"/>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x14ac:dyDescent="0.2">
      <c r="A657" s="5"/>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x14ac:dyDescent="0.2">
      <c r="A658" s="5"/>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x14ac:dyDescent="0.2">
      <c r="A659" s="5"/>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x14ac:dyDescent="0.2">
      <c r="A660" s="5"/>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x14ac:dyDescent="0.2">
      <c r="A661" s="5"/>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x14ac:dyDescent="0.2">
      <c r="A662" s="5"/>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x14ac:dyDescent="0.2">
      <c r="A663" s="5"/>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x14ac:dyDescent="0.2">
      <c r="A664" s="5"/>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x14ac:dyDescent="0.2">
      <c r="A665" s="5"/>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x14ac:dyDescent="0.2">
      <c r="A666" s="5"/>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x14ac:dyDescent="0.2">
      <c r="A667" s="5"/>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x14ac:dyDescent="0.2">
      <c r="A668" s="5"/>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x14ac:dyDescent="0.2">
      <c r="A669" s="5"/>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x14ac:dyDescent="0.2">
      <c r="A670" s="5"/>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x14ac:dyDescent="0.2">
      <c r="A671" s="5"/>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x14ac:dyDescent="0.2">
      <c r="A672" s="5"/>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x14ac:dyDescent="0.2">
      <c r="A673" s="5"/>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x14ac:dyDescent="0.2">
      <c r="A674" s="5"/>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x14ac:dyDescent="0.2">
      <c r="A675" s="5"/>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x14ac:dyDescent="0.2">
      <c r="A676" s="5"/>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x14ac:dyDescent="0.2">
      <c r="A677" s="5"/>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x14ac:dyDescent="0.2">
      <c r="A678" s="5"/>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x14ac:dyDescent="0.2">
      <c r="A679" s="5"/>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x14ac:dyDescent="0.2">
      <c r="A680" s="5"/>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x14ac:dyDescent="0.2">
      <c r="A681" s="5"/>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x14ac:dyDescent="0.2">
      <c r="A682" s="5"/>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x14ac:dyDescent="0.2">
      <c r="A683" s="5"/>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x14ac:dyDescent="0.2">
      <c r="A684" s="5"/>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x14ac:dyDescent="0.2">
      <c r="A685" s="5"/>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x14ac:dyDescent="0.2">
      <c r="A686" s="5"/>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x14ac:dyDescent="0.2">
      <c r="A687" s="5"/>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x14ac:dyDescent="0.2">
      <c r="A688" s="5"/>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x14ac:dyDescent="0.2">
      <c r="A689" s="5"/>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x14ac:dyDescent="0.2">
      <c r="A690" s="5"/>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x14ac:dyDescent="0.2">
      <c r="A691" s="5"/>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x14ac:dyDescent="0.2">
      <c r="A692" s="5"/>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x14ac:dyDescent="0.2">
      <c r="A693" s="5"/>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x14ac:dyDescent="0.2">
      <c r="A694" s="5"/>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x14ac:dyDescent="0.2">
      <c r="A695" s="5"/>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x14ac:dyDescent="0.2">
      <c r="A696" s="5"/>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x14ac:dyDescent="0.2">
      <c r="A697" s="5"/>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x14ac:dyDescent="0.2">
      <c r="A698" s="5"/>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x14ac:dyDescent="0.2">
      <c r="A699" s="5"/>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x14ac:dyDescent="0.2">
      <c r="A700" s="5"/>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x14ac:dyDescent="0.2">
      <c r="A701" s="5"/>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x14ac:dyDescent="0.2">
      <c r="A702" s="5"/>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x14ac:dyDescent="0.2">
      <c r="A703" s="5"/>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x14ac:dyDescent="0.2">
      <c r="A704" s="5"/>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x14ac:dyDescent="0.2">
      <c r="A705" s="5"/>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x14ac:dyDescent="0.2">
      <c r="A706" s="5"/>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x14ac:dyDescent="0.2">
      <c r="A707" s="5"/>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x14ac:dyDescent="0.2">
      <c r="A708" s="5"/>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x14ac:dyDescent="0.2">
      <c r="A709" s="5"/>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x14ac:dyDescent="0.2">
      <c r="A710" s="5"/>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x14ac:dyDescent="0.2">
      <c r="A711" s="5"/>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x14ac:dyDescent="0.2">
      <c r="A712" s="5"/>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x14ac:dyDescent="0.2">
      <c r="A713" s="5"/>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x14ac:dyDescent="0.2">
      <c r="A714" s="5"/>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x14ac:dyDescent="0.2">
      <c r="A715" s="5"/>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x14ac:dyDescent="0.2">
      <c r="A716" s="5"/>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x14ac:dyDescent="0.2">
      <c r="A717" s="5"/>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x14ac:dyDescent="0.2">
      <c r="A718" s="5"/>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x14ac:dyDescent="0.2">
      <c r="A719" s="5"/>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x14ac:dyDescent="0.2">
      <c r="A720" s="5"/>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x14ac:dyDescent="0.2">
      <c r="A721" s="5"/>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x14ac:dyDescent="0.2">
      <c r="A722" s="5"/>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x14ac:dyDescent="0.2">
      <c r="A723" s="5"/>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x14ac:dyDescent="0.2">
      <c r="A724" s="5"/>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x14ac:dyDescent="0.2">
      <c r="A725" s="5"/>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x14ac:dyDescent="0.2">
      <c r="A726" s="5"/>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x14ac:dyDescent="0.2">
      <c r="A727" s="5"/>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x14ac:dyDescent="0.2">
      <c r="A728" s="5"/>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x14ac:dyDescent="0.2">
      <c r="A729" s="5"/>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x14ac:dyDescent="0.2">
      <c r="A730" s="5"/>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x14ac:dyDescent="0.2">
      <c r="A731" s="5"/>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x14ac:dyDescent="0.2">
      <c r="A732" s="5"/>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x14ac:dyDescent="0.2">
      <c r="A733" s="5"/>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x14ac:dyDescent="0.2">
      <c r="A734" s="5"/>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x14ac:dyDescent="0.2">
      <c r="A735" s="5"/>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x14ac:dyDescent="0.2">
      <c r="A736" s="5"/>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x14ac:dyDescent="0.2">
      <c r="A737" s="5"/>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x14ac:dyDescent="0.2">
      <c r="A738" s="5"/>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x14ac:dyDescent="0.2">
      <c r="A739" s="5"/>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x14ac:dyDescent="0.2">
      <c r="A740" s="5"/>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x14ac:dyDescent="0.2">
      <c r="A741" s="5"/>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x14ac:dyDescent="0.2">
      <c r="A742" s="5"/>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x14ac:dyDescent="0.2">
      <c r="A743" s="5"/>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x14ac:dyDescent="0.2">
      <c r="A744" s="5"/>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x14ac:dyDescent="0.2">
      <c r="A745" s="5"/>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x14ac:dyDescent="0.2">
      <c r="A746" s="5"/>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x14ac:dyDescent="0.2">
      <c r="A747" s="5"/>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x14ac:dyDescent="0.2">
      <c r="A748" s="5"/>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x14ac:dyDescent="0.2">
      <c r="A749" s="5"/>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x14ac:dyDescent="0.2">
      <c r="A750" s="5"/>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x14ac:dyDescent="0.2">
      <c r="A751" s="5"/>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x14ac:dyDescent="0.2">
      <c r="A752" s="5"/>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x14ac:dyDescent="0.2">
      <c r="A753" s="5"/>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x14ac:dyDescent="0.2">
      <c r="A754" s="5"/>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x14ac:dyDescent="0.2">
      <c r="A755" s="5"/>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x14ac:dyDescent="0.2">
      <c r="A756" s="5"/>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x14ac:dyDescent="0.2">
      <c r="A757" s="5"/>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x14ac:dyDescent="0.2">
      <c r="A758" s="5"/>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x14ac:dyDescent="0.2">
      <c r="A759" s="5"/>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x14ac:dyDescent="0.2">
      <c r="A760" s="5"/>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x14ac:dyDescent="0.2">
      <c r="A761" s="5"/>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x14ac:dyDescent="0.2">
      <c r="A762" s="5"/>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x14ac:dyDescent="0.2">
      <c r="A763" s="5"/>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x14ac:dyDescent="0.2">
      <c r="A764" s="5"/>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x14ac:dyDescent="0.2">
      <c r="A765" s="5"/>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x14ac:dyDescent="0.2">
      <c r="A766" s="5"/>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x14ac:dyDescent="0.2">
      <c r="A767" s="5"/>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x14ac:dyDescent="0.2">
      <c r="A768" s="5"/>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x14ac:dyDescent="0.2">
      <c r="A769" s="5"/>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x14ac:dyDescent="0.2">
      <c r="A770" s="5"/>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x14ac:dyDescent="0.2">
      <c r="A771" s="5"/>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x14ac:dyDescent="0.2">
      <c r="A772" s="5"/>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x14ac:dyDescent="0.2">
      <c r="A773" s="5"/>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x14ac:dyDescent="0.2">
      <c r="A774" s="5"/>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x14ac:dyDescent="0.2">
      <c r="A775" s="5"/>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x14ac:dyDescent="0.2">
      <c r="A776" s="5"/>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x14ac:dyDescent="0.2">
      <c r="A777" s="5"/>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x14ac:dyDescent="0.2">
      <c r="A778" s="5"/>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x14ac:dyDescent="0.2">
      <c r="A779" s="5"/>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x14ac:dyDescent="0.2">
      <c r="A780" s="5"/>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x14ac:dyDescent="0.2">
      <c r="A781" s="5"/>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x14ac:dyDescent="0.2">
      <c r="A782" s="5"/>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x14ac:dyDescent="0.2">
      <c r="A783" s="5"/>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x14ac:dyDescent="0.2">
      <c r="A784" s="5"/>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x14ac:dyDescent="0.2">
      <c r="A785" s="5"/>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x14ac:dyDescent="0.2">
      <c r="A786" s="5"/>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x14ac:dyDescent="0.2">
      <c r="A787" s="5"/>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x14ac:dyDescent="0.2">
      <c r="A788" s="5"/>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x14ac:dyDescent="0.2">
      <c r="A789" s="5"/>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x14ac:dyDescent="0.2">
      <c r="A790" s="5"/>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x14ac:dyDescent="0.2">
      <c r="A791" s="5"/>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x14ac:dyDescent="0.2">
      <c r="A792" s="5"/>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x14ac:dyDescent="0.2">
      <c r="A793" s="5"/>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x14ac:dyDescent="0.2">
      <c r="A794" s="5"/>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x14ac:dyDescent="0.2">
      <c r="A795" s="5"/>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x14ac:dyDescent="0.2">
      <c r="A796" s="5"/>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x14ac:dyDescent="0.2">
      <c r="A797" s="5"/>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x14ac:dyDescent="0.2">
      <c r="A798" s="5"/>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x14ac:dyDescent="0.2">
      <c r="A799" s="5"/>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x14ac:dyDescent="0.2">
      <c r="A800" s="5"/>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x14ac:dyDescent="0.2">
      <c r="A801" s="5"/>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x14ac:dyDescent="0.2">
      <c r="A802" s="5"/>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x14ac:dyDescent="0.2">
      <c r="A803" s="5"/>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x14ac:dyDescent="0.2">
      <c r="A804" s="5"/>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x14ac:dyDescent="0.2">
      <c r="A805" s="5"/>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x14ac:dyDescent="0.2">
      <c r="A806" s="5"/>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x14ac:dyDescent="0.2">
      <c r="A807" s="5"/>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x14ac:dyDescent="0.2">
      <c r="A808" s="5"/>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x14ac:dyDescent="0.2">
      <c r="A809" s="5"/>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x14ac:dyDescent="0.2">
      <c r="A810" s="5"/>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x14ac:dyDescent="0.2">
      <c r="A811" s="5"/>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x14ac:dyDescent="0.2">
      <c r="A812" s="5"/>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x14ac:dyDescent="0.2">
      <c r="A813" s="5"/>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x14ac:dyDescent="0.2">
      <c r="A814" s="5"/>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x14ac:dyDescent="0.2">
      <c r="A815" s="5"/>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x14ac:dyDescent="0.2">
      <c r="A816" s="5"/>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x14ac:dyDescent="0.2">
      <c r="A817" s="5"/>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x14ac:dyDescent="0.2">
      <c r="A818" s="5"/>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x14ac:dyDescent="0.2">
      <c r="A819" s="5"/>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x14ac:dyDescent="0.2">
      <c r="A820" s="5"/>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x14ac:dyDescent="0.2">
      <c r="A821" s="5"/>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x14ac:dyDescent="0.2">
      <c r="A822" s="5"/>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x14ac:dyDescent="0.2">
      <c r="A823" s="5"/>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x14ac:dyDescent="0.2">
      <c r="A824" s="5"/>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x14ac:dyDescent="0.2">
      <c r="A825" s="5"/>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x14ac:dyDescent="0.2">
      <c r="A826" s="5"/>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x14ac:dyDescent="0.2">
      <c r="A827" s="5"/>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x14ac:dyDescent="0.2">
      <c r="A828" s="5"/>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x14ac:dyDescent="0.2">
      <c r="A829" s="5"/>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x14ac:dyDescent="0.2">
      <c r="A830" s="5"/>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x14ac:dyDescent="0.2">
      <c r="A831" s="5"/>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x14ac:dyDescent="0.2">
      <c r="A832" s="5"/>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x14ac:dyDescent="0.2">
      <c r="A833" s="5"/>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x14ac:dyDescent="0.2">
      <c r="A834" s="5"/>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x14ac:dyDescent="0.2">
      <c r="A835" s="5"/>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x14ac:dyDescent="0.2">
      <c r="A836" s="5"/>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x14ac:dyDescent="0.2">
      <c r="A837" s="5"/>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x14ac:dyDescent="0.2">
      <c r="A838" s="5"/>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x14ac:dyDescent="0.2">
      <c r="A839" s="5"/>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x14ac:dyDescent="0.2">
      <c r="A840" s="5"/>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x14ac:dyDescent="0.2">
      <c r="A841" s="5"/>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x14ac:dyDescent="0.2">
      <c r="A842" s="5"/>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x14ac:dyDescent="0.2">
      <c r="A843" s="5"/>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x14ac:dyDescent="0.2">
      <c r="A844" s="5"/>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x14ac:dyDescent="0.2">
      <c r="A845" s="5"/>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x14ac:dyDescent="0.2">
      <c r="A846" s="5"/>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x14ac:dyDescent="0.2">
      <c r="A847" s="5"/>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x14ac:dyDescent="0.2">
      <c r="A848" s="5"/>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x14ac:dyDescent="0.2">
      <c r="A849" s="5"/>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x14ac:dyDescent="0.2">
      <c r="A850" s="5"/>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x14ac:dyDescent="0.2">
      <c r="A851" s="5"/>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x14ac:dyDescent="0.2">
      <c r="A852" s="5"/>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x14ac:dyDescent="0.2">
      <c r="A853" s="5"/>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x14ac:dyDescent="0.2">
      <c r="A854" s="5"/>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x14ac:dyDescent="0.2">
      <c r="A855" s="5"/>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x14ac:dyDescent="0.2">
      <c r="A856" s="5"/>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x14ac:dyDescent="0.2">
      <c r="A857" s="5"/>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x14ac:dyDescent="0.2">
      <c r="A858" s="5"/>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x14ac:dyDescent="0.2">
      <c r="A859" s="5"/>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x14ac:dyDescent="0.2">
      <c r="A860" s="5"/>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x14ac:dyDescent="0.2">
      <c r="A861" s="5"/>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x14ac:dyDescent="0.2">
      <c r="A862" s="5"/>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x14ac:dyDescent="0.2">
      <c r="A863" s="5"/>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x14ac:dyDescent="0.2">
      <c r="A864" s="5"/>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x14ac:dyDescent="0.2">
      <c r="A865" s="5"/>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x14ac:dyDescent="0.2">
      <c r="A866" s="5"/>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x14ac:dyDescent="0.2">
      <c r="A867" s="5"/>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x14ac:dyDescent="0.2">
      <c r="A868" s="5"/>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x14ac:dyDescent="0.2">
      <c r="A869" s="5"/>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x14ac:dyDescent="0.2">
      <c r="A870" s="5"/>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x14ac:dyDescent="0.2">
      <c r="A871" s="5"/>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x14ac:dyDescent="0.2">
      <c r="A872" s="5"/>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x14ac:dyDescent="0.2">
      <c r="A873" s="5"/>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x14ac:dyDescent="0.2">
      <c r="A874" s="5"/>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x14ac:dyDescent="0.2">
      <c r="A875" s="5"/>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x14ac:dyDescent="0.2">
      <c r="A876" s="5"/>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x14ac:dyDescent="0.2">
      <c r="A877" s="5"/>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x14ac:dyDescent="0.2">
      <c r="A878" s="5"/>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x14ac:dyDescent="0.2">
      <c r="A879" s="5"/>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x14ac:dyDescent="0.2">
      <c r="A880" s="5"/>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x14ac:dyDescent="0.2">
      <c r="A881" s="5"/>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x14ac:dyDescent="0.2">
      <c r="A882" s="5"/>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x14ac:dyDescent="0.2">
      <c r="A883" s="5"/>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x14ac:dyDescent="0.2">
      <c r="A884" s="5"/>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x14ac:dyDescent="0.2">
      <c r="A885" s="5"/>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x14ac:dyDescent="0.2">
      <c r="A886" s="5"/>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x14ac:dyDescent="0.2">
      <c r="A887" s="5"/>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x14ac:dyDescent="0.2">
      <c r="A888" s="5"/>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x14ac:dyDescent="0.2">
      <c r="A889" s="5"/>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x14ac:dyDescent="0.2">
      <c r="A890" s="5"/>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x14ac:dyDescent="0.2">
      <c r="A891" s="5"/>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x14ac:dyDescent="0.2">
      <c r="A892" s="5"/>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x14ac:dyDescent="0.2">
      <c r="A893" s="5"/>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x14ac:dyDescent="0.2">
      <c r="A894" s="5"/>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x14ac:dyDescent="0.2">
      <c r="A895" s="5"/>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x14ac:dyDescent="0.2">
      <c r="A896" s="5"/>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x14ac:dyDescent="0.2">
      <c r="A897" s="5"/>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x14ac:dyDescent="0.2">
      <c r="A898" s="5"/>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x14ac:dyDescent="0.2">
      <c r="A899" s="5"/>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x14ac:dyDescent="0.2">
      <c r="A900" s="5"/>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x14ac:dyDescent="0.2">
      <c r="A901" s="5"/>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x14ac:dyDescent="0.2">
      <c r="A902" s="5"/>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x14ac:dyDescent="0.2">
      <c r="A903" s="5"/>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x14ac:dyDescent="0.2">
      <c r="A904" s="5"/>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x14ac:dyDescent="0.2">
      <c r="A905" s="5"/>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x14ac:dyDescent="0.2">
      <c r="A906" s="5"/>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x14ac:dyDescent="0.2">
      <c r="A907" s="5"/>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x14ac:dyDescent="0.2">
      <c r="A908" s="5"/>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x14ac:dyDescent="0.2">
      <c r="A909" s="5"/>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x14ac:dyDescent="0.2">
      <c r="A910" s="5"/>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x14ac:dyDescent="0.2">
      <c r="A911" s="5"/>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x14ac:dyDescent="0.2">
      <c r="A912" s="5"/>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x14ac:dyDescent="0.2">
      <c r="A913" s="5"/>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x14ac:dyDescent="0.2">
      <c r="A914" s="5"/>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x14ac:dyDescent="0.2">
      <c r="A915" s="5"/>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x14ac:dyDescent="0.2">
      <c r="A916" s="5"/>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x14ac:dyDescent="0.2">
      <c r="A917" s="5"/>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x14ac:dyDescent="0.2">
      <c r="A918" s="5"/>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x14ac:dyDescent="0.2">
      <c r="A919" s="5"/>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x14ac:dyDescent="0.2">
      <c r="A920" s="5"/>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x14ac:dyDescent="0.2">
      <c r="A921" s="5"/>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x14ac:dyDescent="0.2">
      <c r="A922" s="5"/>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x14ac:dyDescent="0.2">
      <c r="A923" s="5"/>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x14ac:dyDescent="0.2">
      <c r="A924" s="5"/>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x14ac:dyDescent="0.2">
      <c r="A925" s="5"/>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x14ac:dyDescent="0.2">
      <c r="A926" s="5"/>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x14ac:dyDescent="0.2">
      <c r="A927" s="5"/>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x14ac:dyDescent="0.2">
      <c r="A928" s="5"/>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x14ac:dyDescent="0.2">
      <c r="A929" s="5"/>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x14ac:dyDescent="0.2">
      <c r="A930" s="5"/>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x14ac:dyDescent="0.2">
      <c r="A931" s="5"/>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x14ac:dyDescent="0.2">
      <c r="A932" s="5"/>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x14ac:dyDescent="0.2">
      <c r="A933" s="5"/>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x14ac:dyDescent="0.2">
      <c r="A934" s="5"/>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x14ac:dyDescent="0.2">
      <c r="A935" s="5"/>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x14ac:dyDescent="0.2">
      <c r="A936" s="5"/>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x14ac:dyDescent="0.2">
      <c r="A937" s="5"/>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x14ac:dyDescent="0.2">
      <c r="A938" s="5"/>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x14ac:dyDescent="0.2">
      <c r="A939" s="5"/>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x14ac:dyDescent="0.2">
      <c r="A940" s="5"/>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x14ac:dyDescent="0.2">
      <c r="A941" s="5"/>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x14ac:dyDescent="0.2">
      <c r="A942" s="5"/>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x14ac:dyDescent="0.2">
      <c r="A943" s="5"/>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x14ac:dyDescent="0.2">
      <c r="A944" s="5"/>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x14ac:dyDescent="0.2">
      <c r="A945" s="5"/>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x14ac:dyDescent="0.2">
      <c r="A946" s="5"/>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x14ac:dyDescent="0.2">
      <c r="A947" s="5"/>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x14ac:dyDescent="0.2">
      <c r="A948" s="5"/>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x14ac:dyDescent="0.2">
      <c r="A949" s="5"/>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x14ac:dyDescent="0.2">
      <c r="A950" s="5"/>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x14ac:dyDescent="0.2">
      <c r="A951" s="5"/>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x14ac:dyDescent="0.2">
      <c r="A952" s="5"/>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x14ac:dyDescent="0.2">
      <c r="A953" s="5"/>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x14ac:dyDescent="0.2">
      <c r="A954" s="5"/>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x14ac:dyDescent="0.2">
      <c r="A955" s="5"/>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x14ac:dyDescent="0.2">
      <c r="A956" s="5"/>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x14ac:dyDescent="0.2">
      <c r="A957" s="5"/>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x14ac:dyDescent="0.2">
      <c r="A958" s="5"/>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x14ac:dyDescent="0.2">
      <c r="A959" s="5"/>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x14ac:dyDescent="0.2">
      <c r="A960" s="5"/>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x14ac:dyDescent="0.2">
      <c r="A961" s="5"/>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x14ac:dyDescent="0.2">
      <c r="A962" s="5"/>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x14ac:dyDescent="0.2">
      <c r="A963" s="5"/>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x14ac:dyDescent="0.2">
      <c r="A964" s="5"/>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x14ac:dyDescent="0.2">
      <c r="A965" s="5"/>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spans="1:29" x14ac:dyDescent="0.2">
      <c r="A966" s="5"/>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spans="1:29" x14ac:dyDescent="0.2">
      <c r="A967" s="5"/>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spans="1:29" x14ac:dyDescent="0.2">
      <c r="A968" s="5"/>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spans="1:29" x14ac:dyDescent="0.2">
      <c r="A969" s="5"/>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spans="1:29" x14ac:dyDescent="0.2">
      <c r="A970" s="5"/>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spans="1:29" x14ac:dyDescent="0.2">
      <c r="A971" s="5"/>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spans="1:29" x14ac:dyDescent="0.2">
      <c r="A972" s="5"/>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spans="1:29" x14ac:dyDescent="0.2">
      <c r="A973" s="5"/>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spans="1:29" x14ac:dyDescent="0.2">
      <c r="A974" s="5"/>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spans="1:29" x14ac:dyDescent="0.2">
      <c r="A975" s="5"/>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spans="1:29" x14ac:dyDescent="0.2">
      <c r="A976" s="5"/>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spans="1:29" x14ac:dyDescent="0.2">
      <c r="A977" s="5"/>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spans="1:29" x14ac:dyDescent="0.2">
      <c r="A978" s="5"/>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spans="1:29" x14ac:dyDescent="0.2">
      <c r="A979" s="5"/>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spans="1:29" x14ac:dyDescent="0.2">
      <c r="A980" s="5"/>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spans="1:29" x14ac:dyDescent="0.2">
      <c r="A981" s="5"/>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spans="1:29" x14ac:dyDescent="0.2">
      <c r="A982" s="5"/>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spans="1:29" x14ac:dyDescent="0.2">
      <c r="A983" s="5"/>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spans="1:29" x14ac:dyDescent="0.2">
      <c r="A984" s="5"/>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spans="1:29" x14ac:dyDescent="0.2">
      <c r="A985" s="5"/>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spans="1:29" x14ac:dyDescent="0.2">
      <c r="A986" s="5"/>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spans="1:29" x14ac:dyDescent="0.2">
      <c r="A987" s="5"/>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spans="1:29" x14ac:dyDescent="0.2">
      <c r="A988" s="5"/>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spans="1:29" x14ac:dyDescent="0.2">
      <c r="A989" s="5"/>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spans="1:29" x14ac:dyDescent="0.2">
      <c r="A990" s="5"/>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spans="1:29" x14ac:dyDescent="0.2">
      <c r="A991" s="5"/>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spans="1:29" x14ac:dyDescent="0.2">
      <c r="A992" s="5"/>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spans="1:29" x14ac:dyDescent="0.2">
      <c r="A993" s="5"/>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spans="1:29" x14ac:dyDescent="0.2">
      <c r="A994" s="5"/>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spans="1:29" x14ac:dyDescent="0.2">
      <c r="A995" s="5"/>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spans="1:29" x14ac:dyDescent="0.2">
      <c r="A996" s="5"/>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row>
  </sheetData>
  <mergeCells count="39">
    <mergeCell ref="A28:B34"/>
    <mergeCell ref="C28:F34"/>
    <mergeCell ref="G28:K34"/>
    <mergeCell ref="A45:B56"/>
    <mergeCell ref="C45:F56"/>
    <mergeCell ref="G45:K56"/>
    <mergeCell ref="A35:B41"/>
    <mergeCell ref="C35:F41"/>
    <mergeCell ref="G35:K41"/>
    <mergeCell ref="A43:K43"/>
    <mergeCell ref="A44:B44"/>
    <mergeCell ref="C44:F44"/>
    <mergeCell ref="G44:K44"/>
    <mergeCell ref="I24:K24"/>
    <mergeCell ref="I25:K25"/>
    <mergeCell ref="A27:B27"/>
    <mergeCell ref="C27:F27"/>
    <mergeCell ref="G27:K27"/>
    <mergeCell ref="I19:K19"/>
    <mergeCell ref="I20:K20"/>
    <mergeCell ref="H21:K21"/>
    <mergeCell ref="I22:K22"/>
    <mergeCell ref="I23:K23"/>
    <mergeCell ref="B14:G14"/>
    <mergeCell ref="H14:K14"/>
    <mergeCell ref="A16:A18"/>
    <mergeCell ref="H1:J1"/>
    <mergeCell ref="E1:G1"/>
    <mergeCell ref="B1:D1"/>
    <mergeCell ref="K1:K3"/>
    <mergeCell ref="H2:J2"/>
    <mergeCell ref="E2:G2"/>
    <mergeCell ref="B2:D2"/>
    <mergeCell ref="B16:C16"/>
    <mergeCell ref="D16:G16"/>
    <mergeCell ref="H16:K16"/>
    <mergeCell ref="D17:G25"/>
    <mergeCell ref="I17:K17"/>
    <mergeCell ref="I18:K18"/>
  </mergeCells>
  <conditionalFormatting sqref="K4:K13">
    <cfRule type="cellIs" dxfId="71" priority="136" operator="between">
      <formula>1.76</formula>
      <formula>2.01</formula>
    </cfRule>
    <cfRule type="cellIs" dxfId="70" priority="137" operator="between">
      <formula>1.51</formula>
      <formula>1.75</formula>
    </cfRule>
    <cfRule type="cellIs" dxfId="69" priority="138" operator="between">
      <formula>1.26</formula>
      <formula>1.5</formula>
    </cfRule>
    <cfRule type="cellIs" dxfId="68" priority="139" operator="between">
      <formula>1.01</formula>
      <formula>1.25</formula>
    </cfRule>
    <cfRule type="cellIs" dxfId="67" priority="140" operator="between">
      <formula>0.76</formula>
      <formula>1</formula>
    </cfRule>
    <cfRule type="cellIs" dxfId="66" priority="141" operator="between">
      <formula>0.51</formula>
      <formula>0.75</formula>
    </cfRule>
    <cfRule type="cellIs" dxfId="65" priority="142" operator="between">
      <formula>0.26</formula>
      <formula>0.5</formula>
    </cfRule>
    <cfRule type="cellIs" dxfId="64" priority="143" operator="equal">
      <formula>0</formula>
    </cfRule>
    <cfRule type="cellIs" dxfId="63" priority="144" operator="between">
      <formula>0.01</formula>
      <formula>0.25</formula>
    </cfRule>
  </conditionalFormatting>
  <conditionalFormatting sqref="B4:J13 B17:B25">
    <cfRule type="cellIs" dxfId="62" priority="145" operator="equal">
      <formula>$B$25</formula>
    </cfRule>
    <cfRule type="cellIs" dxfId="61" priority="146" operator="equal">
      <formula>$B$24</formula>
    </cfRule>
    <cfRule type="cellIs" dxfId="60" priority="147" operator="equal">
      <formula>$B$23</formula>
    </cfRule>
    <cfRule type="cellIs" dxfId="59" priority="148" operator="equal">
      <formula>$B$22</formula>
    </cfRule>
    <cfRule type="cellIs" dxfId="58" priority="149" operator="equal">
      <formula>$B$21</formula>
    </cfRule>
    <cfRule type="cellIs" dxfId="57" priority="150" operator="equal">
      <formula>$B$20</formula>
    </cfRule>
    <cfRule type="cellIs" dxfId="56" priority="151" operator="equal">
      <formula>$B$19</formula>
    </cfRule>
    <cfRule type="cellIs" dxfId="55" priority="152" operator="equal">
      <formula>$B$18</formula>
    </cfRule>
    <cfRule type="cellIs" dxfId="54" priority="153" operator="equal">
      <formula>$B$17</formula>
    </cfRule>
  </conditionalFormatting>
  <hyperlinks>
    <hyperlink ref="A19" r:id="rId1" display="Grade 3: bit.ly/ode-mathx-g3"/>
    <hyperlink ref="A20" r:id="rId2" display="Grade 4: bit.ly/ode-mathx-g4"/>
    <hyperlink ref="A21" r:id="rId3" display="Grade 5: bit.ly/ode-mathx-g5"/>
    <hyperlink ref="A22" r:id="rId4" display="Grade 6: bit.ly/ode-mathx-g6"/>
    <hyperlink ref="A23" r:id="rId5" display="Grade 7: bit.ly/ode-mathx-g7"/>
    <hyperlink ref="A24" r:id="rId6" display="Grade 8: bit.ly/ode-mathx-g8"/>
    <hyperlink ref="A25" r:id="rId7" display="High School: bit.ly/ode-mathx-g11"/>
    <hyperlink ref="H14:K14" r:id="rId8" display="ODE Math Assessment Home: bit.ly/osas_math"/>
    <hyperlink ref="B14:G14" r:id="rId9" display="For more target report information and resources, visit: bit.ly/target_report_resources"/>
    <hyperlink ref="A4" r:id="rId10"/>
    <hyperlink ref="A5" r:id="rId11"/>
    <hyperlink ref="A6" r:id="rId12"/>
    <hyperlink ref="A7" r:id="rId13"/>
    <hyperlink ref="A8" r:id="rId14"/>
    <hyperlink ref="A9" r:id="rId15"/>
    <hyperlink ref="A10" r:id="rId16"/>
    <hyperlink ref="A11" r:id="rId17"/>
    <hyperlink ref="A12" r:id="rId18"/>
    <hyperlink ref="A13" r:id="rId19"/>
  </hyperlinks>
  <pageMargins left="0.7" right="0.7" top="0.75" bottom="0.75" header="0.3" footer="0.3"/>
  <pageSetup paperSize="17" scale="57" orientation="portrait" r:id="rId2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AD995"/>
  <sheetViews>
    <sheetView zoomScale="60" zoomScaleNormal="60" workbookViewId="0"/>
  </sheetViews>
  <sheetFormatPr defaultColWidth="14.42578125" defaultRowHeight="12.75" x14ac:dyDescent="0.2"/>
  <cols>
    <col min="1" max="1" width="48.7109375" style="6" customWidth="1"/>
    <col min="2" max="11" width="16.7109375" style="4" customWidth="1"/>
    <col min="12" max="12" width="14.42578125" style="4"/>
    <col min="13" max="13" width="14.42578125" style="4" customWidth="1"/>
    <col min="14" max="16384" width="14.42578125" style="4"/>
  </cols>
  <sheetData>
    <row r="1" spans="1:29" s="6" customFormat="1" ht="30" customHeight="1" thickBot="1" x14ac:dyDescent="0.25">
      <c r="A1" s="67" t="s">
        <v>211</v>
      </c>
      <c r="B1" s="221" t="str">
        <f>'ENTER DATA HERE'!B3</f>
        <v>2017-18</v>
      </c>
      <c r="C1" s="222"/>
      <c r="D1" s="223"/>
      <c r="E1" s="221" t="str">
        <f>'ENTER DATA HERE'!C3</f>
        <v>2018-19</v>
      </c>
      <c r="F1" s="222"/>
      <c r="G1" s="223"/>
      <c r="H1" s="218" t="str">
        <f>'ENTER DATA HERE'!D3</f>
        <v>2021-22</v>
      </c>
      <c r="I1" s="219"/>
      <c r="J1" s="220"/>
      <c r="K1" s="216" t="s">
        <v>212</v>
      </c>
      <c r="L1" s="7"/>
      <c r="M1" s="7"/>
      <c r="N1" s="7"/>
      <c r="O1" s="7"/>
      <c r="P1" s="7"/>
      <c r="Q1" s="7"/>
      <c r="R1" s="7"/>
      <c r="S1" s="7"/>
      <c r="T1" s="7"/>
      <c r="U1" s="7"/>
      <c r="V1" s="7"/>
      <c r="W1" s="7"/>
      <c r="X1" s="7"/>
      <c r="Y1" s="7"/>
      <c r="Z1" s="7"/>
      <c r="AA1" s="7"/>
      <c r="AB1" s="7"/>
      <c r="AC1" s="7"/>
    </row>
    <row r="2" spans="1:29" s="6" customFormat="1" ht="30" customHeight="1" thickBot="1" x14ac:dyDescent="0.25">
      <c r="A2" s="65" t="str">
        <f>'ENTER DATA HERE'!A1</f>
        <v>Enter District or School Here</v>
      </c>
      <c r="B2" s="175" t="str">
        <f>CONCATENATE('ENTER DATA HERE'!B8,"% of students proficient")</f>
        <v>% of students proficient</v>
      </c>
      <c r="C2" s="176"/>
      <c r="D2" s="177"/>
      <c r="E2" s="175" t="str">
        <f>CONCATENATE('ENTER DATA HERE'!C8,"% of students proficient")</f>
        <v>% of students proficient</v>
      </c>
      <c r="F2" s="176"/>
      <c r="G2" s="177"/>
      <c r="H2" s="175" t="str">
        <f>CONCATENATE('ENTER DATA HERE'!D8,"% of students proficient")</f>
        <v>% of students proficient</v>
      </c>
      <c r="I2" s="176"/>
      <c r="J2" s="177"/>
      <c r="K2" s="217"/>
      <c r="L2" s="1"/>
      <c r="M2" s="1"/>
      <c r="N2" s="1"/>
      <c r="O2" s="1"/>
      <c r="P2" s="1"/>
      <c r="Q2" s="1"/>
      <c r="R2" s="7"/>
      <c r="S2" s="7"/>
      <c r="T2" s="7"/>
      <c r="U2" s="7"/>
      <c r="V2" s="7"/>
      <c r="W2" s="7"/>
      <c r="X2" s="7"/>
      <c r="Y2" s="7"/>
      <c r="Z2" s="7"/>
      <c r="AA2" s="7"/>
      <c r="AB2" s="7"/>
      <c r="AC2" s="7"/>
    </row>
    <row r="3" spans="1:29" ht="39" thickBot="1" x14ac:dyDescent="0.25">
      <c r="A3" s="42" t="s">
        <v>43</v>
      </c>
      <c r="B3" s="47" t="s">
        <v>41</v>
      </c>
      <c r="C3" s="48" t="s">
        <v>0</v>
      </c>
      <c r="D3" s="49" t="s">
        <v>1</v>
      </c>
      <c r="E3" s="47" t="s">
        <v>41</v>
      </c>
      <c r="F3" s="48" t="s">
        <v>0</v>
      </c>
      <c r="G3" s="49" t="s">
        <v>1</v>
      </c>
      <c r="H3" s="47" t="s">
        <v>41</v>
      </c>
      <c r="I3" s="48" t="s">
        <v>0</v>
      </c>
      <c r="J3" s="49" t="s">
        <v>1</v>
      </c>
      <c r="K3" s="178"/>
      <c r="L3" s="2"/>
      <c r="M3" s="2"/>
      <c r="N3" s="2"/>
      <c r="O3" s="2"/>
      <c r="P3" s="2"/>
      <c r="Q3" s="2"/>
      <c r="R3" s="3"/>
      <c r="S3" s="3"/>
      <c r="T3" s="3"/>
      <c r="U3" s="3"/>
      <c r="V3" s="3"/>
      <c r="W3" s="3"/>
      <c r="X3" s="3"/>
      <c r="Y3" s="3"/>
      <c r="Z3" s="3"/>
      <c r="AA3" s="3"/>
      <c r="AB3" s="3"/>
      <c r="AC3" s="3"/>
    </row>
    <row r="4" spans="1:29" ht="51.95" customHeight="1" x14ac:dyDescent="0.2">
      <c r="A4" s="69" t="s">
        <v>54</v>
      </c>
      <c r="B4" s="46" t="str">
        <f>CONCATENATE(C4," ",D4)</f>
        <v>0 0</v>
      </c>
      <c r="C4" s="44">
        <f>'ENTER DATA HERE'!$B44</f>
        <v>0</v>
      </c>
      <c r="D4" s="45">
        <f>'ENTER DATA HERE'!$C44</f>
        <v>0</v>
      </c>
      <c r="E4" s="43" t="str">
        <f>CONCATENATE(F4," ",G4)</f>
        <v>0 0</v>
      </c>
      <c r="F4" s="44">
        <f>'ENTER DATA HERE'!$B45</f>
        <v>0</v>
      </c>
      <c r="G4" s="45">
        <f>'ENTER DATA HERE'!$C45</f>
        <v>0</v>
      </c>
      <c r="H4" s="43" t="str">
        <f>CONCATENATE(I4," ",J4)</f>
        <v>0 0</v>
      </c>
      <c r="I4" s="44">
        <f>'ENTER DATA HERE'!$B46</f>
        <v>0</v>
      </c>
      <c r="J4" s="45">
        <f>'ENTER DATA HERE'!$C46</f>
        <v>0</v>
      </c>
      <c r="K4" s="66" t="e">
        <f t="shared" ref="K4:K12" si="0">ROUND((VLOOKUP(H4,$B$16:$C$24,2,)+VLOOKUP(E4,$B$16:$C$24,2,)+VLOOKUP(B4,$B$16:$C$24,2,))/3,2)</f>
        <v>#N/A</v>
      </c>
      <c r="L4" s="2"/>
      <c r="M4" s="2"/>
      <c r="N4" s="2"/>
      <c r="O4" s="2"/>
      <c r="P4" s="2"/>
      <c r="Q4" s="2"/>
      <c r="R4" s="3"/>
      <c r="S4" s="3"/>
      <c r="T4" s="3"/>
      <c r="U4" s="3"/>
      <c r="V4" s="3"/>
      <c r="W4" s="3"/>
      <c r="X4" s="3"/>
      <c r="Y4" s="3"/>
      <c r="Z4" s="3"/>
      <c r="AA4" s="3"/>
      <c r="AB4" s="3"/>
      <c r="AC4" s="3"/>
    </row>
    <row r="5" spans="1:29" ht="51.95" customHeight="1" x14ac:dyDescent="0.2">
      <c r="A5" s="70" t="s">
        <v>55</v>
      </c>
      <c r="B5" s="28" t="str">
        <f t="shared" ref="B5:B12" si="1">CONCATENATE(C5," ",D5)</f>
        <v>0 0</v>
      </c>
      <c r="C5" s="22">
        <f>'ENTER DATA HERE'!$D44</f>
        <v>0</v>
      </c>
      <c r="D5" s="24">
        <f>'ENTER DATA HERE'!$E44</f>
        <v>0</v>
      </c>
      <c r="E5" s="23" t="str">
        <f t="shared" ref="E5:E12" si="2">CONCATENATE(F5," ",G5)</f>
        <v>0 0</v>
      </c>
      <c r="F5" s="22">
        <f>'ENTER DATA HERE'!$D45</f>
        <v>0</v>
      </c>
      <c r="G5" s="24">
        <f>'ENTER DATA HERE'!$E45</f>
        <v>0</v>
      </c>
      <c r="H5" s="23" t="str">
        <f t="shared" ref="H5:H12" si="3">CONCATENATE(I5," ",J5)</f>
        <v>0 0</v>
      </c>
      <c r="I5" s="22">
        <f>'ENTER DATA HERE'!$D46</f>
        <v>0</v>
      </c>
      <c r="J5" s="24">
        <f>'ENTER DATA HERE'!$E46</f>
        <v>0</v>
      </c>
      <c r="K5" s="31" t="e">
        <f t="shared" si="0"/>
        <v>#N/A</v>
      </c>
      <c r="L5" s="2"/>
      <c r="M5" s="2"/>
      <c r="N5" s="2"/>
      <c r="O5" s="2"/>
      <c r="P5" s="2"/>
      <c r="Q5" s="2"/>
      <c r="R5" s="3"/>
      <c r="S5" s="3"/>
      <c r="T5" s="3"/>
      <c r="U5" s="3"/>
      <c r="V5" s="3"/>
      <c r="W5" s="3"/>
      <c r="X5" s="3"/>
      <c r="Y5" s="3"/>
      <c r="Z5" s="3"/>
      <c r="AA5" s="3"/>
      <c r="AB5" s="3"/>
      <c r="AC5" s="3"/>
    </row>
    <row r="6" spans="1:29" ht="51.95" customHeight="1" x14ac:dyDescent="0.2">
      <c r="A6" s="70" t="s">
        <v>56</v>
      </c>
      <c r="B6" s="28" t="str">
        <f t="shared" si="1"/>
        <v>0 0</v>
      </c>
      <c r="C6" s="22">
        <f>'ENTER DATA HERE'!$F44</f>
        <v>0</v>
      </c>
      <c r="D6" s="24">
        <f>'ENTER DATA HERE'!$G44</f>
        <v>0</v>
      </c>
      <c r="E6" s="23" t="str">
        <f t="shared" si="2"/>
        <v>0 0</v>
      </c>
      <c r="F6" s="22">
        <f>'ENTER DATA HERE'!$F45</f>
        <v>0</v>
      </c>
      <c r="G6" s="24">
        <f>'ENTER DATA HERE'!$G45</f>
        <v>0</v>
      </c>
      <c r="H6" s="23" t="str">
        <f t="shared" si="3"/>
        <v>0 0</v>
      </c>
      <c r="I6" s="22">
        <f>'ENTER DATA HERE'!$F46</f>
        <v>0</v>
      </c>
      <c r="J6" s="24">
        <f>'ENTER DATA HERE'!$G46</f>
        <v>0</v>
      </c>
      <c r="K6" s="31" t="e">
        <f t="shared" si="0"/>
        <v>#N/A</v>
      </c>
      <c r="L6" s="2"/>
      <c r="M6" s="2"/>
      <c r="N6" s="2"/>
      <c r="O6" s="2"/>
      <c r="P6" s="2"/>
      <c r="Q6" s="2"/>
      <c r="R6" s="3"/>
      <c r="S6" s="3"/>
      <c r="T6" s="3"/>
      <c r="U6" s="3"/>
      <c r="V6" s="3"/>
      <c r="W6" s="3"/>
      <c r="X6" s="3"/>
      <c r="Y6" s="3"/>
      <c r="Z6" s="3"/>
      <c r="AA6" s="3"/>
      <c r="AB6" s="3"/>
      <c r="AC6" s="3"/>
    </row>
    <row r="7" spans="1:29" ht="51.95" customHeight="1" x14ac:dyDescent="0.2">
      <c r="A7" s="70" t="s">
        <v>57</v>
      </c>
      <c r="B7" s="28" t="str">
        <f t="shared" si="1"/>
        <v>0 0</v>
      </c>
      <c r="C7" s="22">
        <f>'ENTER DATA HERE'!$H44</f>
        <v>0</v>
      </c>
      <c r="D7" s="24">
        <f>'ENTER DATA HERE'!$I44</f>
        <v>0</v>
      </c>
      <c r="E7" s="23" t="str">
        <f t="shared" si="2"/>
        <v>0 0</v>
      </c>
      <c r="F7" s="22">
        <f>'ENTER DATA HERE'!$H45</f>
        <v>0</v>
      </c>
      <c r="G7" s="24">
        <f>'ENTER DATA HERE'!$I45</f>
        <v>0</v>
      </c>
      <c r="H7" s="23" t="str">
        <f t="shared" si="3"/>
        <v>0 0</v>
      </c>
      <c r="I7" s="22">
        <f>'ENTER DATA HERE'!$H46</f>
        <v>0</v>
      </c>
      <c r="J7" s="24">
        <f>'ENTER DATA HERE'!$I46</f>
        <v>0</v>
      </c>
      <c r="K7" s="31" t="e">
        <f t="shared" si="0"/>
        <v>#N/A</v>
      </c>
      <c r="L7" s="2"/>
      <c r="M7" s="2"/>
      <c r="N7" s="2"/>
      <c r="O7" s="2"/>
      <c r="P7" s="2"/>
      <c r="Q7" s="2"/>
      <c r="R7" s="3"/>
      <c r="S7" s="3"/>
      <c r="T7" s="3"/>
      <c r="U7" s="3"/>
      <c r="V7" s="3"/>
      <c r="W7" s="3"/>
      <c r="X7" s="3"/>
      <c r="Y7" s="3"/>
      <c r="Z7" s="3"/>
      <c r="AA7" s="3"/>
      <c r="AB7" s="3"/>
      <c r="AC7" s="3"/>
    </row>
    <row r="8" spans="1:29" ht="51.95" customHeight="1" x14ac:dyDescent="0.2">
      <c r="A8" s="71" t="s">
        <v>58</v>
      </c>
      <c r="B8" s="28" t="str">
        <f t="shared" si="1"/>
        <v>0 0</v>
      </c>
      <c r="C8" s="22">
        <f>'ENTER DATA HERE'!$J44</f>
        <v>0</v>
      </c>
      <c r="D8" s="24">
        <f>'ENTER DATA HERE'!$K44</f>
        <v>0</v>
      </c>
      <c r="E8" s="23" t="str">
        <f t="shared" si="2"/>
        <v>0 0</v>
      </c>
      <c r="F8" s="22">
        <f>'ENTER DATA HERE'!$J45</f>
        <v>0</v>
      </c>
      <c r="G8" s="24">
        <f>'ENTER DATA HERE'!$K45</f>
        <v>0</v>
      </c>
      <c r="H8" s="23" t="str">
        <f t="shared" si="3"/>
        <v>0 0</v>
      </c>
      <c r="I8" s="22">
        <f>'ENTER DATA HERE'!$J46</f>
        <v>0</v>
      </c>
      <c r="J8" s="24">
        <f>'ENTER DATA HERE'!$K46</f>
        <v>0</v>
      </c>
      <c r="K8" s="31" t="e">
        <f t="shared" si="0"/>
        <v>#N/A</v>
      </c>
      <c r="L8" s="2"/>
      <c r="M8" s="2"/>
      <c r="N8" s="2"/>
      <c r="O8" s="2"/>
      <c r="P8" s="2"/>
      <c r="Q8" s="2"/>
      <c r="R8" s="3"/>
      <c r="S8" s="3"/>
      <c r="T8" s="3"/>
      <c r="U8" s="3"/>
      <c r="V8" s="3"/>
      <c r="W8" s="3"/>
      <c r="X8" s="3"/>
      <c r="Y8" s="3"/>
      <c r="Z8" s="3"/>
      <c r="AA8" s="3"/>
      <c r="AB8" s="3"/>
      <c r="AC8" s="3"/>
    </row>
    <row r="9" spans="1:29" ht="51.95" customHeight="1" x14ac:dyDescent="0.2">
      <c r="A9" s="71" t="s">
        <v>59</v>
      </c>
      <c r="B9" s="28" t="str">
        <f t="shared" si="1"/>
        <v>0 0</v>
      </c>
      <c r="C9" s="22">
        <f>'ENTER DATA HERE'!$L44</f>
        <v>0</v>
      </c>
      <c r="D9" s="24">
        <f>'ENTER DATA HERE'!$M44</f>
        <v>0</v>
      </c>
      <c r="E9" s="23" t="str">
        <f t="shared" si="2"/>
        <v>0 0</v>
      </c>
      <c r="F9" s="22">
        <f>'ENTER DATA HERE'!$L45</f>
        <v>0</v>
      </c>
      <c r="G9" s="24">
        <f>'ENTER DATA HERE'!$M45</f>
        <v>0</v>
      </c>
      <c r="H9" s="23" t="str">
        <f t="shared" si="3"/>
        <v>0 0</v>
      </c>
      <c r="I9" s="22">
        <f>'ENTER DATA HERE'!$L46</f>
        <v>0</v>
      </c>
      <c r="J9" s="24">
        <f>'ENTER DATA HERE'!$M46</f>
        <v>0</v>
      </c>
      <c r="K9" s="31" t="e">
        <f t="shared" si="0"/>
        <v>#N/A</v>
      </c>
      <c r="L9" s="2"/>
      <c r="M9" s="2"/>
      <c r="N9" s="2"/>
      <c r="O9" s="2"/>
      <c r="P9" s="2"/>
      <c r="Q9" s="2"/>
      <c r="R9" s="3"/>
      <c r="S9" s="3"/>
      <c r="T9" s="3"/>
      <c r="U9" s="3"/>
      <c r="V9" s="3"/>
      <c r="W9" s="3"/>
      <c r="X9" s="3"/>
      <c r="Y9" s="3"/>
      <c r="Z9" s="3"/>
      <c r="AA9" s="3"/>
      <c r="AB9" s="3"/>
      <c r="AC9" s="3"/>
    </row>
    <row r="10" spans="1:29" ht="51.95" customHeight="1" x14ac:dyDescent="0.2">
      <c r="A10" s="71" t="s">
        <v>60</v>
      </c>
      <c r="B10" s="28" t="str">
        <f t="shared" si="1"/>
        <v>0 0</v>
      </c>
      <c r="C10" s="22">
        <f>'ENTER DATA HERE'!$N44</f>
        <v>0</v>
      </c>
      <c r="D10" s="24">
        <f>'ENTER DATA HERE'!$O44</f>
        <v>0</v>
      </c>
      <c r="E10" s="23" t="str">
        <f t="shared" si="2"/>
        <v>0 0</v>
      </c>
      <c r="F10" s="22">
        <f>'ENTER DATA HERE'!$N45</f>
        <v>0</v>
      </c>
      <c r="G10" s="24">
        <f>'ENTER DATA HERE'!$O45</f>
        <v>0</v>
      </c>
      <c r="H10" s="23" t="str">
        <f t="shared" si="3"/>
        <v>0 0</v>
      </c>
      <c r="I10" s="22">
        <f>'ENTER DATA HERE'!$N46</f>
        <v>0</v>
      </c>
      <c r="J10" s="24">
        <f>'ENTER DATA HERE'!$O46</f>
        <v>0</v>
      </c>
      <c r="K10" s="31" t="e">
        <f t="shared" si="0"/>
        <v>#N/A</v>
      </c>
      <c r="L10" s="2"/>
      <c r="M10" s="2"/>
      <c r="N10" s="2"/>
      <c r="O10" s="2"/>
      <c r="P10" s="2"/>
      <c r="Q10" s="2"/>
      <c r="R10" s="3"/>
      <c r="S10" s="3"/>
      <c r="T10" s="3"/>
      <c r="U10" s="3"/>
      <c r="V10" s="3"/>
      <c r="W10" s="3"/>
      <c r="X10" s="3"/>
      <c r="Y10" s="3"/>
      <c r="Z10" s="3"/>
      <c r="AA10" s="3"/>
      <c r="AB10" s="3"/>
      <c r="AC10" s="3"/>
    </row>
    <row r="11" spans="1:29" ht="51.95" customHeight="1" x14ac:dyDescent="0.2">
      <c r="A11" s="71" t="s">
        <v>61</v>
      </c>
      <c r="B11" s="28" t="str">
        <f t="shared" si="1"/>
        <v>0 0</v>
      </c>
      <c r="C11" s="22">
        <f>'ENTER DATA HERE'!$P44</f>
        <v>0</v>
      </c>
      <c r="D11" s="24">
        <f>'ENTER DATA HERE'!$Q44</f>
        <v>0</v>
      </c>
      <c r="E11" s="23" t="str">
        <f t="shared" si="2"/>
        <v>0 0</v>
      </c>
      <c r="F11" s="22">
        <f>'ENTER DATA HERE'!$P45</f>
        <v>0</v>
      </c>
      <c r="G11" s="24">
        <f>'ENTER DATA HERE'!$Q45</f>
        <v>0</v>
      </c>
      <c r="H11" s="23" t="str">
        <f t="shared" si="3"/>
        <v>0 0</v>
      </c>
      <c r="I11" s="22">
        <f>'ENTER DATA HERE'!$P46</f>
        <v>0</v>
      </c>
      <c r="J11" s="24">
        <f>'ENTER DATA HERE'!$Q46</f>
        <v>0</v>
      </c>
      <c r="K11" s="31" t="e">
        <f t="shared" si="0"/>
        <v>#N/A</v>
      </c>
      <c r="L11" s="2"/>
      <c r="M11" s="2"/>
      <c r="N11" s="2"/>
      <c r="O11" s="2"/>
      <c r="P11" s="2"/>
      <c r="Q11" s="2"/>
      <c r="R11" s="3"/>
      <c r="S11" s="3"/>
      <c r="T11" s="3"/>
      <c r="U11" s="3"/>
      <c r="V11" s="3"/>
      <c r="W11" s="3"/>
      <c r="X11" s="3"/>
      <c r="Y11" s="3"/>
      <c r="Z11" s="3"/>
      <c r="AA11" s="3"/>
      <c r="AB11" s="3"/>
      <c r="AC11" s="3"/>
    </row>
    <row r="12" spans="1:29" ht="51.95" customHeight="1" thickBot="1" x14ac:dyDescent="0.25">
      <c r="A12" s="71" t="s">
        <v>62</v>
      </c>
      <c r="B12" s="29" t="str">
        <f t="shared" si="1"/>
        <v>0 0</v>
      </c>
      <c r="C12" s="22">
        <f>'ENTER DATA HERE'!$R44</f>
        <v>0</v>
      </c>
      <c r="D12" s="24">
        <f>'ENTER DATA HERE'!$S44</f>
        <v>0</v>
      </c>
      <c r="E12" s="25" t="str">
        <f t="shared" si="2"/>
        <v>0 0</v>
      </c>
      <c r="F12" s="22">
        <f>'ENTER DATA HERE'!$R45</f>
        <v>0</v>
      </c>
      <c r="G12" s="24">
        <f>'ENTER DATA HERE'!$S45</f>
        <v>0</v>
      </c>
      <c r="H12" s="25" t="str">
        <f t="shared" si="3"/>
        <v>0 0</v>
      </c>
      <c r="I12" s="22">
        <f>'ENTER DATA HERE'!$R46</f>
        <v>0</v>
      </c>
      <c r="J12" s="24">
        <f>'ENTER DATA HERE'!$S46</f>
        <v>0</v>
      </c>
      <c r="K12" s="32" t="e">
        <f t="shared" si="0"/>
        <v>#N/A</v>
      </c>
      <c r="L12" s="2"/>
      <c r="M12" s="2"/>
      <c r="N12" s="2"/>
      <c r="O12" s="2"/>
      <c r="P12" s="2"/>
      <c r="Q12" s="2"/>
      <c r="R12" s="3"/>
      <c r="S12" s="3"/>
      <c r="T12" s="3"/>
      <c r="U12" s="3"/>
      <c r="V12" s="3"/>
      <c r="W12" s="3"/>
      <c r="X12" s="3"/>
      <c r="Y12" s="3"/>
      <c r="Z12" s="3"/>
      <c r="AA12" s="3"/>
      <c r="AB12" s="3"/>
      <c r="AC12" s="3"/>
    </row>
    <row r="13" spans="1:29" ht="26.1" customHeight="1" thickBot="1" x14ac:dyDescent="0.25">
      <c r="A13" s="41" t="s">
        <v>38</v>
      </c>
      <c r="B13" s="133" t="s">
        <v>204</v>
      </c>
      <c r="C13" s="134"/>
      <c r="D13" s="134"/>
      <c r="E13" s="134"/>
      <c r="F13" s="134"/>
      <c r="G13" s="135"/>
      <c r="H13" s="133" t="s">
        <v>205</v>
      </c>
      <c r="I13" s="134"/>
      <c r="J13" s="134"/>
      <c r="K13" s="215"/>
      <c r="L13" s="2"/>
      <c r="M13" s="2"/>
      <c r="N13" s="2"/>
      <c r="O13" s="2"/>
      <c r="P13" s="2"/>
      <c r="Q13" s="2"/>
      <c r="R13" s="3"/>
      <c r="S13" s="3"/>
      <c r="T13" s="3"/>
      <c r="U13" s="3"/>
      <c r="V13" s="3"/>
      <c r="W13" s="3"/>
      <c r="X13" s="3"/>
      <c r="Y13" s="3"/>
      <c r="Z13" s="3"/>
      <c r="AA13" s="3"/>
      <c r="AB13" s="3"/>
      <c r="AC13" s="3"/>
    </row>
    <row r="14" spans="1:29" ht="26.1" customHeight="1" thickBot="1" x14ac:dyDescent="0.25">
      <c r="A14" s="40"/>
      <c r="B14" s="38"/>
      <c r="C14" s="38"/>
      <c r="D14" s="39"/>
      <c r="E14" s="39"/>
      <c r="F14" s="39"/>
      <c r="G14" s="38"/>
      <c r="H14" s="38"/>
      <c r="I14" s="39"/>
      <c r="J14" s="39"/>
      <c r="K14" s="39"/>
      <c r="L14" s="2"/>
      <c r="M14" s="2"/>
      <c r="N14" s="2"/>
      <c r="O14" s="2"/>
      <c r="P14" s="2"/>
      <c r="Q14" s="2"/>
      <c r="R14" s="2"/>
      <c r="S14" s="3"/>
      <c r="T14" s="3"/>
      <c r="U14" s="3"/>
      <c r="V14" s="3"/>
      <c r="W14" s="3"/>
      <c r="X14" s="3"/>
      <c r="Y14" s="3"/>
      <c r="Z14" s="3"/>
      <c r="AA14" s="3"/>
      <c r="AB14" s="3"/>
    </row>
    <row r="15" spans="1:29" ht="26.1" customHeight="1" thickBot="1" x14ac:dyDescent="0.25">
      <c r="A15" s="136" t="s">
        <v>196</v>
      </c>
      <c r="B15" s="131" t="s">
        <v>42</v>
      </c>
      <c r="C15" s="132"/>
      <c r="D15" s="139" t="s">
        <v>192</v>
      </c>
      <c r="E15" s="140"/>
      <c r="F15" s="140"/>
      <c r="G15" s="141"/>
      <c r="H15" s="142" t="s">
        <v>0</v>
      </c>
      <c r="I15" s="143"/>
      <c r="J15" s="143"/>
      <c r="K15" s="144"/>
      <c r="L15" s="2"/>
      <c r="M15" s="2"/>
      <c r="N15" s="2"/>
      <c r="O15" s="2"/>
      <c r="P15" s="2"/>
      <c r="Q15" s="2"/>
      <c r="R15" s="2"/>
      <c r="S15" s="3"/>
      <c r="T15" s="3"/>
      <c r="U15" s="3"/>
      <c r="V15" s="3"/>
      <c r="W15" s="3"/>
      <c r="X15" s="3"/>
      <c r="Y15" s="3"/>
      <c r="Z15" s="3"/>
      <c r="AA15" s="3"/>
    </row>
    <row r="16" spans="1:29" ht="26.1" customHeight="1" x14ac:dyDescent="0.2">
      <c r="A16" s="137"/>
      <c r="B16" s="59" t="s">
        <v>4</v>
      </c>
      <c r="C16" s="8">
        <v>0</v>
      </c>
      <c r="D16" s="145" t="s">
        <v>194</v>
      </c>
      <c r="E16" s="146"/>
      <c r="F16" s="146"/>
      <c r="G16" s="147"/>
      <c r="H16" s="17" t="s">
        <v>5</v>
      </c>
      <c r="I16" s="154" t="s">
        <v>6</v>
      </c>
      <c r="J16" s="155"/>
      <c r="K16" s="156"/>
      <c r="L16" s="2"/>
      <c r="M16" s="2"/>
      <c r="N16" s="2"/>
      <c r="O16" s="2"/>
      <c r="P16" s="2"/>
      <c r="Q16" s="2"/>
      <c r="R16" s="2"/>
      <c r="S16" s="3"/>
      <c r="T16" s="3"/>
      <c r="U16" s="3"/>
      <c r="V16" s="3"/>
      <c r="W16" s="3"/>
      <c r="X16" s="3"/>
      <c r="Y16" s="3"/>
      <c r="Z16" s="3"/>
      <c r="AA16" s="3"/>
    </row>
    <row r="17" spans="1:30" ht="26.1" customHeight="1" thickBot="1" x14ac:dyDescent="0.25">
      <c r="A17" s="138"/>
      <c r="B17" s="56" t="s">
        <v>9</v>
      </c>
      <c r="C17" s="9">
        <v>0.25</v>
      </c>
      <c r="D17" s="148"/>
      <c r="E17" s="149"/>
      <c r="F17" s="149"/>
      <c r="G17" s="150"/>
      <c r="H17" s="18" t="s">
        <v>8</v>
      </c>
      <c r="I17" s="157" t="s">
        <v>10</v>
      </c>
      <c r="J17" s="158"/>
      <c r="K17" s="159"/>
      <c r="L17" s="2"/>
      <c r="M17" s="2"/>
      <c r="N17" s="2"/>
      <c r="O17" s="2"/>
      <c r="P17" s="2"/>
      <c r="Q17" s="2"/>
      <c r="R17" s="2"/>
      <c r="S17" s="3"/>
      <c r="T17" s="3"/>
      <c r="U17" s="3"/>
      <c r="V17" s="3"/>
      <c r="W17" s="3"/>
      <c r="X17" s="3"/>
      <c r="Y17" s="3"/>
      <c r="Z17" s="3"/>
      <c r="AA17" s="3"/>
    </row>
    <row r="18" spans="1:30" ht="26.1" customHeight="1" x14ac:dyDescent="0.2">
      <c r="A18" s="60" t="s">
        <v>197</v>
      </c>
      <c r="B18" s="56" t="s">
        <v>12</v>
      </c>
      <c r="C18" s="10">
        <v>0.5</v>
      </c>
      <c r="D18" s="148"/>
      <c r="E18" s="149"/>
      <c r="F18" s="149"/>
      <c r="G18" s="150"/>
      <c r="H18" s="19" t="s">
        <v>3</v>
      </c>
      <c r="I18" s="157" t="s">
        <v>13</v>
      </c>
      <c r="J18" s="158"/>
      <c r="K18" s="159"/>
      <c r="L18" s="2"/>
      <c r="M18" s="2"/>
      <c r="N18" s="2"/>
      <c r="O18" s="2"/>
      <c r="P18" s="2"/>
      <c r="Q18" s="2"/>
      <c r="R18" s="2"/>
      <c r="S18" s="3"/>
      <c r="T18" s="3"/>
      <c r="U18" s="3"/>
      <c r="V18" s="3"/>
      <c r="W18" s="3"/>
      <c r="X18" s="3"/>
      <c r="Y18" s="3"/>
      <c r="Z18" s="3"/>
      <c r="AA18" s="3"/>
    </row>
    <row r="19" spans="1:30" ht="26.1" customHeight="1" thickBot="1" x14ac:dyDescent="0.25">
      <c r="A19" s="61" t="s">
        <v>198</v>
      </c>
      <c r="B19" s="57" t="s">
        <v>15</v>
      </c>
      <c r="C19" s="11">
        <v>0.75</v>
      </c>
      <c r="D19" s="148"/>
      <c r="E19" s="149"/>
      <c r="F19" s="149"/>
      <c r="G19" s="150"/>
      <c r="H19" s="20" t="s">
        <v>16</v>
      </c>
      <c r="I19" s="160" t="s">
        <v>17</v>
      </c>
      <c r="J19" s="161"/>
      <c r="K19" s="162"/>
      <c r="L19" s="3"/>
      <c r="M19" s="3"/>
      <c r="N19" s="3"/>
      <c r="O19" s="3"/>
      <c r="P19" s="3"/>
      <c r="Q19" s="3"/>
      <c r="R19" s="3"/>
      <c r="S19" s="3"/>
      <c r="T19" s="3"/>
      <c r="U19" s="3"/>
      <c r="V19" s="3"/>
      <c r="W19" s="3"/>
      <c r="X19" s="3"/>
      <c r="Y19" s="3"/>
      <c r="Z19" s="3"/>
      <c r="AA19" s="3"/>
      <c r="AB19" s="3"/>
      <c r="AC19" s="3"/>
      <c r="AD19" s="3"/>
    </row>
    <row r="20" spans="1:30" ht="26.1" customHeight="1" thickBot="1" x14ac:dyDescent="0.25">
      <c r="A20" s="61" t="s">
        <v>199</v>
      </c>
      <c r="B20" s="57" t="s">
        <v>19</v>
      </c>
      <c r="C20" s="12">
        <v>1</v>
      </c>
      <c r="D20" s="148"/>
      <c r="E20" s="149"/>
      <c r="F20" s="149"/>
      <c r="G20" s="150"/>
      <c r="H20" s="142" t="s">
        <v>1</v>
      </c>
      <c r="I20" s="143"/>
      <c r="J20" s="143"/>
      <c r="K20" s="144"/>
      <c r="L20" s="3"/>
      <c r="M20" s="3"/>
      <c r="N20" s="3"/>
      <c r="O20" s="3"/>
      <c r="P20" s="3"/>
      <c r="Q20" s="3"/>
      <c r="R20" s="3"/>
      <c r="S20" s="3"/>
      <c r="T20" s="3"/>
      <c r="U20" s="3"/>
      <c r="V20" s="3"/>
      <c r="W20" s="3"/>
      <c r="X20" s="3"/>
      <c r="Y20" s="3"/>
      <c r="Z20" s="3"/>
      <c r="AA20" s="3"/>
      <c r="AB20" s="3"/>
      <c r="AC20" s="3"/>
      <c r="AD20" s="3"/>
    </row>
    <row r="21" spans="1:30" ht="26.1" customHeight="1" x14ac:dyDescent="0.2">
      <c r="A21" s="61" t="s">
        <v>200</v>
      </c>
      <c r="B21" s="57" t="s">
        <v>21</v>
      </c>
      <c r="C21" s="13">
        <v>1.25</v>
      </c>
      <c r="D21" s="148"/>
      <c r="E21" s="149"/>
      <c r="F21" s="149"/>
      <c r="G21" s="150"/>
      <c r="H21" s="21" t="s">
        <v>5</v>
      </c>
      <c r="I21" s="154" t="s">
        <v>22</v>
      </c>
      <c r="J21" s="155"/>
      <c r="K21" s="156"/>
      <c r="L21" s="3"/>
      <c r="M21" s="3"/>
      <c r="N21" s="3"/>
      <c r="O21" s="3"/>
      <c r="P21" s="3"/>
      <c r="Q21" s="3"/>
      <c r="R21" s="3"/>
      <c r="S21" s="3"/>
      <c r="T21" s="3"/>
      <c r="U21" s="3"/>
      <c r="V21" s="3"/>
      <c r="W21" s="3"/>
      <c r="X21" s="3"/>
      <c r="Y21" s="3"/>
      <c r="Z21" s="3"/>
      <c r="AA21" s="3"/>
      <c r="AB21" s="3"/>
      <c r="AC21" s="3"/>
      <c r="AD21" s="3"/>
    </row>
    <row r="22" spans="1:30" ht="26.1" customHeight="1" x14ac:dyDescent="0.2">
      <c r="A22" s="61" t="s">
        <v>201</v>
      </c>
      <c r="B22" s="57" t="s">
        <v>24</v>
      </c>
      <c r="C22" s="14">
        <v>1.5</v>
      </c>
      <c r="D22" s="148"/>
      <c r="E22" s="149"/>
      <c r="F22" s="149"/>
      <c r="G22" s="150"/>
      <c r="H22" s="18" t="s">
        <v>8</v>
      </c>
      <c r="I22" s="157" t="s">
        <v>25</v>
      </c>
      <c r="J22" s="158"/>
      <c r="K22" s="159"/>
      <c r="L22" s="3"/>
      <c r="M22" s="3"/>
      <c r="N22" s="3"/>
      <c r="O22" s="3"/>
      <c r="P22" s="3"/>
      <c r="Q22" s="3"/>
      <c r="R22" s="3"/>
      <c r="S22" s="3"/>
      <c r="T22" s="3"/>
      <c r="U22" s="3"/>
      <c r="V22" s="3"/>
      <c r="W22" s="3"/>
      <c r="X22" s="3"/>
      <c r="Y22" s="3"/>
      <c r="Z22" s="3"/>
      <c r="AA22" s="3"/>
      <c r="AB22" s="3"/>
      <c r="AC22" s="3"/>
      <c r="AD22" s="3"/>
    </row>
    <row r="23" spans="1:30" ht="26.1" customHeight="1" x14ac:dyDescent="0.2">
      <c r="A23" s="61" t="s">
        <v>202</v>
      </c>
      <c r="B23" s="57" t="s">
        <v>27</v>
      </c>
      <c r="C23" s="15">
        <v>1.75</v>
      </c>
      <c r="D23" s="148"/>
      <c r="E23" s="149"/>
      <c r="F23" s="149"/>
      <c r="G23" s="150"/>
      <c r="H23" s="19" t="s">
        <v>3</v>
      </c>
      <c r="I23" s="157" t="s">
        <v>28</v>
      </c>
      <c r="J23" s="158"/>
      <c r="K23" s="159"/>
      <c r="L23" s="3"/>
      <c r="M23" s="3"/>
      <c r="N23" s="3"/>
      <c r="O23" s="3"/>
      <c r="P23" s="3"/>
      <c r="Q23" s="3"/>
      <c r="R23" s="3"/>
      <c r="S23" s="3"/>
      <c r="T23" s="3"/>
      <c r="U23" s="3"/>
      <c r="V23" s="3"/>
      <c r="W23" s="3"/>
      <c r="X23" s="3"/>
      <c r="Y23" s="3"/>
      <c r="Z23" s="3"/>
      <c r="AA23" s="3"/>
      <c r="AB23" s="3"/>
      <c r="AC23" s="3"/>
      <c r="AD23" s="3"/>
    </row>
    <row r="24" spans="1:30" ht="26.1" customHeight="1" thickBot="1" x14ac:dyDescent="0.25">
      <c r="A24" s="62" t="s">
        <v>203</v>
      </c>
      <c r="B24" s="58" t="s">
        <v>30</v>
      </c>
      <c r="C24" s="16">
        <v>2</v>
      </c>
      <c r="D24" s="151"/>
      <c r="E24" s="152"/>
      <c r="F24" s="152"/>
      <c r="G24" s="153"/>
      <c r="H24" s="20" t="s">
        <v>16</v>
      </c>
      <c r="I24" s="160" t="s">
        <v>17</v>
      </c>
      <c r="J24" s="161"/>
      <c r="K24" s="162"/>
      <c r="L24" s="3"/>
      <c r="M24" s="3"/>
      <c r="N24" s="3"/>
      <c r="O24" s="3"/>
      <c r="P24" s="3"/>
      <c r="Q24" s="3"/>
      <c r="R24" s="3"/>
      <c r="S24" s="3"/>
      <c r="T24" s="3"/>
      <c r="U24" s="3"/>
      <c r="V24" s="3"/>
      <c r="W24" s="3"/>
      <c r="X24" s="3"/>
      <c r="Y24" s="3"/>
      <c r="Z24" s="3"/>
      <c r="AA24" s="3"/>
      <c r="AB24" s="3"/>
      <c r="AC24" s="3"/>
    </row>
    <row r="25" spans="1:30" ht="26.1" customHeight="1" thickBot="1" x14ac:dyDescent="0.25">
      <c r="A25" s="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row>
    <row r="26" spans="1:30" ht="51.95" customHeight="1" thickBot="1" x14ac:dyDescent="0.25">
      <c r="A26" s="120" t="s">
        <v>193</v>
      </c>
      <c r="B26" s="121"/>
      <c r="C26" s="123" t="s">
        <v>206</v>
      </c>
      <c r="D26" s="122"/>
      <c r="E26" s="122"/>
      <c r="F26" s="124"/>
      <c r="G26" s="105" t="s">
        <v>195</v>
      </c>
      <c r="H26" s="106"/>
      <c r="I26" s="106"/>
      <c r="J26" s="106"/>
      <c r="K26" s="107"/>
      <c r="L26" s="3"/>
      <c r="M26" s="3"/>
      <c r="N26" s="3"/>
      <c r="O26" s="3"/>
      <c r="P26" s="3"/>
      <c r="Q26" s="3"/>
      <c r="R26" s="3"/>
      <c r="S26" s="3"/>
      <c r="T26" s="3"/>
      <c r="U26" s="3"/>
      <c r="V26" s="3"/>
      <c r="W26" s="3"/>
      <c r="X26" s="3"/>
      <c r="Y26" s="3"/>
      <c r="Z26" s="3"/>
      <c r="AA26" s="3"/>
      <c r="AB26" s="3"/>
      <c r="AC26" s="3"/>
    </row>
    <row r="27" spans="1:30" ht="26.1" customHeight="1" x14ac:dyDescent="0.2">
      <c r="A27" s="125"/>
      <c r="B27" s="126"/>
      <c r="C27" s="126"/>
      <c r="D27" s="126"/>
      <c r="E27" s="126"/>
      <c r="F27" s="126"/>
      <c r="G27" s="126"/>
      <c r="H27" s="126"/>
      <c r="I27" s="126"/>
      <c r="J27" s="126"/>
      <c r="K27" s="129"/>
      <c r="L27" s="3"/>
      <c r="M27" s="3"/>
      <c r="N27" s="3"/>
      <c r="O27" s="3"/>
      <c r="P27" s="3"/>
      <c r="Q27" s="3"/>
      <c r="R27" s="3"/>
      <c r="S27" s="3"/>
      <c r="T27" s="3"/>
      <c r="U27" s="3"/>
      <c r="V27" s="3"/>
      <c r="W27" s="3"/>
      <c r="X27" s="3"/>
      <c r="Y27" s="3"/>
      <c r="Z27" s="3"/>
      <c r="AA27" s="3"/>
      <c r="AB27" s="3"/>
      <c r="AC27" s="3"/>
    </row>
    <row r="28" spans="1:30" ht="26.1" customHeight="1" x14ac:dyDescent="0.2">
      <c r="A28" s="127"/>
      <c r="B28" s="128"/>
      <c r="C28" s="128"/>
      <c r="D28" s="128"/>
      <c r="E28" s="128"/>
      <c r="F28" s="128"/>
      <c r="G28" s="128"/>
      <c r="H28" s="128"/>
      <c r="I28" s="128"/>
      <c r="J28" s="128"/>
      <c r="K28" s="130"/>
      <c r="L28" s="3"/>
      <c r="M28" s="3"/>
      <c r="N28" s="3"/>
      <c r="O28" s="3"/>
      <c r="P28" s="3"/>
      <c r="Q28" s="3"/>
      <c r="R28" s="3"/>
      <c r="S28" s="3"/>
      <c r="T28" s="3"/>
      <c r="U28" s="3"/>
      <c r="V28" s="3"/>
      <c r="W28" s="3"/>
      <c r="X28" s="3"/>
      <c r="Y28" s="3"/>
      <c r="Z28" s="3"/>
      <c r="AA28" s="3"/>
      <c r="AB28" s="3"/>
      <c r="AC28" s="3"/>
    </row>
    <row r="29" spans="1:30" ht="26.1" customHeight="1" x14ac:dyDescent="0.2">
      <c r="A29" s="127"/>
      <c r="B29" s="128"/>
      <c r="C29" s="128"/>
      <c r="D29" s="128"/>
      <c r="E29" s="128"/>
      <c r="F29" s="128"/>
      <c r="G29" s="128"/>
      <c r="H29" s="128"/>
      <c r="I29" s="128"/>
      <c r="J29" s="128"/>
      <c r="K29" s="130"/>
      <c r="L29" s="3"/>
      <c r="M29" s="3"/>
      <c r="N29" s="3"/>
      <c r="O29" s="3"/>
      <c r="P29" s="3"/>
      <c r="Q29" s="3"/>
      <c r="R29" s="3"/>
      <c r="S29" s="3"/>
      <c r="T29" s="3"/>
      <c r="U29" s="3"/>
      <c r="V29" s="3"/>
      <c r="W29" s="3"/>
      <c r="X29" s="3"/>
      <c r="Y29" s="3"/>
      <c r="Z29" s="3"/>
      <c r="AA29" s="3"/>
      <c r="AB29" s="3"/>
      <c r="AC29" s="3"/>
    </row>
    <row r="30" spans="1:30" ht="26.1" customHeight="1" x14ac:dyDescent="0.2">
      <c r="A30" s="114"/>
      <c r="B30" s="115"/>
      <c r="C30" s="115"/>
      <c r="D30" s="115"/>
      <c r="E30" s="115"/>
      <c r="F30" s="115"/>
      <c r="G30" s="115"/>
      <c r="H30" s="115"/>
      <c r="I30" s="115"/>
      <c r="J30" s="115"/>
      <c r="K30" s="118"/>
      <c r="L30" s="3"/>
      <c r="M30" s="3"/>
      <c r="N30" s="3"/>
      <c r="O30" s="3"/>
      <c r="P30" s="3"/>
      <c r="Q30" s="3"/>
      <c r="R30" s="3"/>
      <c r="S30" s="3"/>
      <c r="T30" s="3"/>
      <c r="U30" s="3"/>
      <c r="V30" s="3"/>
      <c r="W30" s="3"/>
      <c r="X30" s="3"/>
      <c r="Y30" s="3"/>
      <c r="Z30" s="3"/>
      <c r="AA30" s="3"/>
      <c r="AB30" s="3"/>
      <c r="AC30" s="3"/>
    </row>
    <row r="31" spans="1:30" ht="26.1" customHeight="1" x14ac:dyDescent="0.2">
      <c r="A31" s="114"/>
      <c r="B31" s="115"/>
      <c r="C31" s="115"/>
      <c r="D31" s="115"/>
      <c r="E31" s="115"/>
      <c r="F31" s="115"/>
      <c r="G31" s="115"/>
      <c r="H31" s="115"/>
      <c r="I31" s="115"/>
      <c r="J31" s="115"/>
      <c r="K31" s="118"/>
      <c r="L31" s="3"/>
      <c r="M31" s="3"/>
      <c r="N31" s="3"/>
      <c r="O31" s="3"/>
      <c r="P31" s="3"/>
      <c r="Q31" s="3"/>
      <c r="R31" s="3"/>
      <c r="S31" s="3"/>
      <c r="T31" s="3"/>
      <c r="U31" s="3"/>
      <c r="V31" s="3"/>
      <c r="W31" s="3"/>
      <c r="X31" s="3"/>
      <c r="Y31" s="3"/>
      <c r="Z31" s="3"/>
      <c r="AA31" s="3"/>
      <c r="AB31" s="3"/>
      <c r="AC31" s="3"/>
    </row>
    <row r="32" spans="1:30" ht="26.1" customHeight="1" x14ac:dyDescent="0.2">
      <c r="A32" s="114"/>
      <c r="B32" s="115"/>
      <c r="C32" s="115"/>
      <c r="D32" s="115"/>
      <c r="E32" s="115"/>
      <c r="F32" s="115"/>
      <c r="G32" s="115"/>
      <c r="H32" s="115"/>
      <c r="I32" s="115"/>
      <c r="J32" s="115"/>
      <c r="K32" s="118"/>
      <c r="L32" s="3"/>
      <c r="M32" s="3"/>
      <c r="N32" s="3"/>
      <c r="O32" s="3"/>
      <c r="P32" s="3"/>
      <c r="Q32" s="3"/>
      <c r="R32" s="3"/>
      <c r="S32" s="3"/>
      <c r="T32" s="3"/>
      <c r="U32" s="3"/>
      <c r="V32" s="3"/>
      <c r="W32" s="3"/>
      <c r="X32" s="3"/>
      <c r="Y32" s="3"/>
      <c r="Z32" s="3"/>
      <c r="AA32" s="3"/>
      <c r="AB32" s="3"/>
      <c r="AC32" s="3"/>
    </row>
    <row r="33" spans="1:29" ht="26.1" customHeight="1" x14ac:dyDescent="0.2">
      <c r="A33" s="114"/>
      <c r="B33" s="115"/>
      <c r="C33" s="115"/>
      <c r="D33" s="115"/>
      <c r="E33" s="115"/>
      <c r="F33" s="115"/>
      <c r="G33" s="115"/>
      <c r="H33" s="115"/>
      <c r="I33" s="115"/>
      <c r="J33" s="115"/>
      <c r="K33" s="118"/>
      <c r="L33" s="3"/>
      <c r="M33" s="3"/>
      <c r="N33" s="3"/>
      <c r="O33" s="3"/>
      <c r="P33" s="3"/>
      <c r="Q33" s="3"/>
      <c r="R33" s="3"/>
      <c r="S33" s="3"/>
      <c r="T33" s="3"/>
      <c r="U33" s="3"/>
      <c r="V33" s="3"/>
      <c r="W33" s="3"/>
      <c r="X33" s="3"/>
      <c r="Y33" s="3"/>
      <c r="Z33" s="3"/>
      <c r="AA33" s="3"/>
      <c r="AB33" s="3"/>
      <c r="AC33" s="3"/>
    </row>
    <row r="34" spans="1:29" ht="26.1" customHeight="1" x14ac:dyDescent="0.2">
      <c r="A34" s="114"/>
      <c r="B34" s="115"/>
      <c r="C34" s="115"/>
      <c r="D34" s="115"/>
      <c r="E34" s="115"/>
      <c r="F34" s="115"/>
      <c r="G34" s="115"/>
      <c r="H34" s="115"/>
      <c r="I34" s="115"/>
      <c r="J34" s="115"/>
      <c r="K34" s="118"/>
      <c r="L34" s="3"/>
      <c r="M34" s="3"/>
      <c r="N34" s="3"/>
      <c r="O34" s="3"/>
      <c r="P34" s="3"/>
      <c r="Q34" s="3"/>
      <c r="R34" s="3"/>
      <c r="S34" s="3"/>
      <c r="T34" s="3"/>
      <c r="U34" s="3"/>
      <c r="V34" s="3"/>
      <c r="W34" s="3"/>
      <c r="X34" s="3"/>
      <c r="Y34" s="3"/>
      <c r="Z34" s="3"/>
      <c r="AA34" s="3"/>
      <c r="AB34" s="3"/>
      <c r="AC34" s="3"/>
    </row>
    <row r="35" spans="1:29" ht="26.1" customHeight="1" x14ac:dyDescent="0.2">
      <c r="A35" s="114"/>
      <c r="B35" s="115"/>
      <c r="C35" s="115"/>
      <c r="D35" s="115"/>
      <c r="E35" s="115"/>
      <c r="F35" s="115"/>
      <c r="G35" s="115"/>
      <c r="H35" s="115"/>
      <c r="I35" s="115"/>
      <c r="J35" s="115"/>
      <c r="K35" s="118"/>
      <c r="L35" s="3"/>
      <c r="M35" s="3"/>
      <c r="N35" s="3"/>
      <c r="O35" s="3"/>
      <c r="P35" s="3"/>
      <c r="Q35" s="3"/>
      <c r="R35" s="3"/>
      <c r="S35" s="3"/>
      <c r="T35" s="3"/>
      <c r="U35" s="3"/>
      <c r="V35" s="3"/>
      <c r="W35" s="3"/>
      <c r="X35" s="3"/>
      <c r="Y35" s="3"/>
      <c r="Z35" s="3"/>
      <c r="AA35" s="3"/>
      <c r="AB35" s="3"/>
      <c r="AC35" s="3"/>
    </row>
    <row r="36" spans="1:29" ht="26.1" customHeight="1" x14ac:dyDescent="0.2">
      <c r="A36" s="114"/>
      <c r="B36" s="115"/>
      <c r="C36" s="115"/>
      <c r="D36" s="115"/>
      <c r="E36" s="115"/>
      <c r="F36" s="115"/>
      <c r="G36" s="115"/>
      <c r="H36" s="115"/>
      <c r="I36" s="115"/>
      <c r="J36" s="115"/>
      <c r="K36" s="118"/>
      <c r="L36" s="3"/>
      <c r="M36" s="3"/>
      <c r="N36" s="3"/>
      <c r="O36" s="3"/>
      <c r="P36" s="3"/>
      <c r="Q36" s="3"/>
      <c r="R36" s="3"/>
      <c r="S36" s="3"/>
      <c r="T36" s="3"/>
      <c r="U36" s="3"/>
      <c r="V36" s="3"/>
      <c r="W36" s="3"/>
      <c r="X36" s="3"/>
      <c r="Y36" s="3"/>
      <c r="Z36" s="3"/>
      <c r="AA36" s="3"/>
      <c r="AB36" s="3"/>
      <c r="AC36" s="3"/>
    </row>
    <row r="37" spans="1:29" ht="26.1" customHeight="1" x14ac:dyDescent="0.2">
      <c r="A37" s="114"/>
      <c r="B37" s="115"/>
      <c r="C37" s="115"/>
      <c r="D37" s="115"/>
      <c r="E37" s="115"/>
      <c r="F37" s="115"/>
      <c r="G37" s="115"/>
      <c r="H37" s="115"/>
      <c r="I37" s="115"/>
      <c r="J37" s="115"/>
      <c r="K37" s="118"/>
      <c r="L37" s="3"/>
      <c r="M37" s="3"/>
      <c r="N37" s="3"/>
      <c r="O37" s="3"/>
      <c r="P37" s="3"/>
      <c r="Q37" s="3"/>
      <c r="R37" s="3"/>
      <c r="S37" s="3"/>
      <c r="T37" s="3"/>
      <c r="U37" s="3"/>
      <c r="V37" s="3"/>
      <c r="W37" s="3"/>
      <c r="X37" s="3"/>
      <c r="Y37" s="3"/>
      <c r="Z37" s="3"/>
      <c r="AA37" s="3"/>
      <c r="AB37" s="3"/>
      <c r="AC37" s="3"/>
    </row>
    <row r="38" spans="1:29" ht="26.1" customHeight="1" x14ac:dyDescent="0.2">
      <c r="A38" s="114"/>
      <c r="B38" s="115"/>
      <c r="C38" s="115"/>
      <c r="D38" s="115"/>
      <c r="E38" s="115"/>
      <c r="F38" s="115"/>
      <c r="G38" s="115"/>
      <c r="H38" s="115"/>
      <c r="I38" s="115"/>
      <c r="J38" s="115"/>
      <c r="K38" s="118"/>
      <c r="L38" s="3"/>
      <c r="M38" s="3"/>
      <c r="N38" s="3"/>
      <c r="O38" s="3"/>
      <c r="P38" s="3"/>
      <c r="Q38" s="3"/>
      <c r="R38" s="3"/>
      <c r="S38" s="3"/>
      <c r="T38" s="3"/>
      <c r="U38" s="3"/>
      <c r="V38" s="3"/>
      <c r="W38" s="3"/>
      <c r="X38" s="3"/>
      <c r="Y38" s="3"/>
      <c r="Z38" s="3"/>
      <c r="AA38" s="3"/>
      <c r="AB38" s="3"/>
      <c r="AC38" s="3"/>
    </row>
    <row r="39" spans="1:29" ht="26.1" customHeight="1" x14ac:dyDescent="0.2">
      <c r="A39" s="114"/>
      <c r="B39" s="115"/>
      <c r="C39" s="115"/>
      <c r="D39" s="115"/>
      <c r="E39" s="115"/>
      <c r="F39" s="115"/>
      <c r="G39" s="115"/>
      <c r="H39" s="115"/>
      <c r="I39" s="115"/>
      <c r="J39" s="115"/>
      <c r="K39" s="118"/>
      <c r="L39" s="3"/>
      <c r="M39" s="3"/>
      <c r="N39" s="3"/>
      <c r="O39" s="3"/>
      <c r="P39" s="3"/>
      <c r="Q39" s="3"/>
      <c r="R39" s="3"/>
      <c r="S39" s="3"/>
      <c r="T39" s="3"/>
      <c r="U39" s="3"/>
      <c r="V39" s="3"/>
      <c r="W39" s="3"/>
      <c r="X39" s="3"/>
      <c r="Y39" s="3"/>
      <c r="Z39" s="3"/>
      <c r="AA39" s="3"/>
      <c r="AB39" s="3"/>
      <c r="AC39" s="3"/>
    </row>
    <row r="40" spans="1:29" ht="26.1" customHeight="1" thickBot="1" x14ac:dyDescent="0.25">
      <c r="A40" s="116"/>
      <c r="B40" s="117"/>
      <c r="C40" s="117"/>
      <c r="D40" s="117"/>
      <c r="E40" s="117"/>
      <c r="F40" s="117"/>
      <c r="G40" s="117"/>
      <c r="H40" s="117"/>
      <c r="I40" s="117"/>
      <c r="J40" s="117"/>
      <c r="K40" s="119"/>
      <c r="L40" s="3"/>
      <c r="M40" s="3"/>
      <c r="N40" s="3"/>
      <c r="O40" s="3"/>
      <c r="P40" s="3"/>
      <c r="Q40" s="3"/>
      <c r="R40" s="3"/>
      <c r="S40" s="3"/>
      <c r="T40" s="3"/>
      <c r="U40" s="3"/>
      <c r="V40" s="3"/>
      <c r="W40" s="3"/>
      <c r="X40" s="3"/>
      <c r="Y40" s="3"/>
      <c r="Z40" s="3"/>
      <c r="AA40" s="3"/>
      <c r="AB40" s="3"/>
      <c r="AC40" s="3"/>
    </row>
    <row r="41" spans="1:29" ht="26.1" customHeight="1" thickBot="1" x14ac:dyDescent="0.25">
      <c r="A41" s="35"/>
      <c r="B41" s="35"/>
      <c r="C41" s="35"/>
      <c r="D41" s="35"/>
      <c r="E41" s="35"/>
      <c r="F41" s="35"/>
      <c r="G41" s="35"/>
      <c r="H41" s="35"/>
      <c r="I41" s="35"/>
      <c r="J41" s="35"/>
      <c r="K41" s="35"/>
      <c r="L41" s="3"/>
      <c r="M41" s="3"/>
      <c r="N41" s="3"/>
      <c r="O41" s="3"/>
      <c r="P41" s="3"/>
      <c r="Q41" s="3"/>
      <c r="R41" s="3"/>
      <c r="S41" s="3"/>
      <c r="T41" s="3"/>
      <c r="U41" s="3"/>
      <c r="V41" s="3"/>
      <c r="W41" s="3"/>
      <c r="X41" s="3"/>
      <c r="Y41" s="3"/>
      <c r="Z41" s="3"/>
      <c r="AA41" s="3"/>
      <c r="AB41" s="3"/>
      <c r="AC41" s="3"/>
    </row>
    <row r="42" spans="1:29" ht="51.95" customHeight="1" thickBot="1" x14ac:dyDescent="0.25">
      <c r="A42" s="102" t="s">
        <v>191</v>
      </c>
      <c r="B42" s="103"/>
      <c r="C42" s="103"/>
      <c r="D42" s="103"/>
      <c r="E42" s="103"/>
      <c r="F42" s="103"/>
      <c r="G42" s="103"/>
      <c r="H42" s="103"/>
      <c r="I42" s="103"/>
      <c r="J42" s="103"/>
      <c r="K42" s="104"/>
      <c r="L42" s="3"/>
      <c r="M42" s="3"/>
      <c r="N42" s="3"/>
      <c r="O42" s="3"/>
      <c r="P42" s="3"/>
      <c r="Q42" s="3"/>
      <c r="R42" s="3"/>
      <c r="S42" s="3"/>
      <c r="T42" s="3"/>
      <c r="U42" s="3"/>
      <c r="V42" s="3"/>
      <c r="W42" s="3"/>
      <c r="X42" s="3"/>
      <c r="Y42" s="3"/>
      <c r="Z42" s="3"/>
      <c r="AA42" s="3"/>
      <c r="AB42" s="3"/>
      <c r="AC42" s="3"/>
    </row>
    <row r="43" spans="1:29" ht="26.1" customHeight="1" thickBot="1" x14ac:dyDescent="0.25">
      <c r="A43" s="120" t="s">
        <v>189</v>
      </c>
      <c r="B43" s="121"/>
      <c r="C43" s="123" t="s">
        <v>188</v>
      </c>
      <c r="D43" s="122"/>
      <c r="E43" s="122"/>
      <c r="F43" s="124"/>
      <c r="G43" s="105" t="s">
        <v>190</v>
      </c>
      <c r="H43" s="106"/>
      <c r="I43" s="106"/>
      <c r="J43" s="106"/>
      <c r="K43" s="107"/>
      <c r="L43" s="3"/>
      <c r="M43" s="3"/>
      <c r="N43" s="3"/>
      <c r="O43" s="3"/>
      <c r="P43" s="3"/>
      <c r="Q43" s="3"/>
      <c r="R43" s="3"/>
      <c r="S43" s="3"/>
      <c r="T43" s="3"/>
      <c r="U43" s="3"/>
      <c r="V43" s="3"/>
      <c r="W43" s="3"/>
      <c r="X43" s="3"/>
      <c r="Y43" s="3"/>
      <c r="Z43" s="3"/>
      <c r="AA43" s="3"/>
      <c r="AB43" s="3"/>
      <c r="AC43" s="3"/>
    </row>
    <row r="44" spans="1:29" ht="26.1" customHeight="1" x14ac:dyDescent="0.2">
      <c r="A44" s="92"/>
      <c r="B44" s="93"/>
      <c r="C44" s="96"/>
      <c r="D44" s="97"/>
      <c r="E44" s="97"/>
      <c r="F44" s="98"/>
      <c r="G44" s="108"/>
      <c r="H44" s="108"/>
      <c r="I44" s="108"/>
      <c r="J44" s="108"/>
      <c r="K44" s="109"/>
      <c r="L44" s="3"/>
      <c r="M44" s="3"/>
      <c r="N44" s="3"/>
      <c r="O44" s="3"/>
      <c r="P44" s="3"/>
      <c r="Q44" s="3"/>
      <c r="R44" s="3"/>
      <c r="S44" s="3"/>
      <c r="T44" s="3"/>
      <c r="U44" s="3"/>
      <c r="V44" s="3"/>
      <c r="W44" s="3"/>
      <c r="X44" s="3"/>
      <c r="Y44" s="3"/>
      <c r="Z44" s="3"/>
      <c r="AA44" s="3"/>
      <c r="AB44" s="3"/>
      <c r="AC44" s="3"/>
    </row>
    <row r="45" spans="1:29" ht="26.1" customHeight="1" x14ac:dyDescent="0.2">
      <c r="A45" s="92"/>
      <c r="B45" s="93"/>
      <c r="C45" s="96"/>
      <c r="D45" s="97"/>
      <c r="E45" s="97"/>
      <c r="F45" s="98"/>
      <c r="G45" s="110"/>
      <c r="H45" s="110"/>
      <c r="I45" s="110"/>
      <c r="J45" s="110"/>
      <c r="K45" s="111"/>
      <c r="L45" s="3"/>
      <c r="M45" s="3"/>
      <c r="N45" s="3"/>
      <c r="O45" s="3"/>
      <c r="P45" s="3"/>
      <c r="Q45" s="3"/>
      <c r="R45" s="3"/>
      <c r="S45" s="3"/>
      <c r="T45" s="3"/>
      <c r="U45" s="3"/>
      <c r="V45" s="3"/>
      <c r="W45" s="3"/>
      <c r="X45" s="3"/>
      <c r="Y45" s="3"/>
      <c r="Z45" s="3"/>
      <c r="AA45" s="3"/>
      <c r="AB45" s="3"/>
      <c r="AC45" s="3"/>
    </row>
    <row r="46" spans="1:29" ht="26.1" customHeight="1" x14ac:dyDescent="0.2">
      <c r="A46" s="92"/>
      <c r="B46" s="93"/>
      <c r="C46" s="96"/>
      <c r="D46" s="97"/>
      <c r="E46" s="97"/>
      <c r="F46" s="98"/>
      <c r="G46" s="110"/>
      <c r="H46" s="110"/>
      <c r="I46" s="110"/>
      <c r="J46" s="110"/>
      <c r="K46" s="111"/>
      <c r="L46" s="3"/>
      <c r="M46" s="3"/>
      <c r="N46" s="3"/>
      <c r="O46" s="3"/>
      <c r="P46" s="3"/>
      <c r="Q46" s="3"/>
      <c r="R46" s="3"/>
      <c r="S46" s="3"/>
      <c r="T46" s="3"/>
      <c r="U46" s="3"/>
      <c r="V46" s="3"/>
      <c r="W46" s="3"/>
      <c r="X46" s="3"/>
      <c r="Y46" s="3"/>
      <c r="Z46" s="3"/>
      <c r="AA46" s="3"/>
      <c r="AB46" s="3"/>
      <c r="AC46" s="3"/>
    </row>
    <row r="47" spans="1:29" ht="26.1" customHeight="1" x14ac:dyDescent="0.2">
      <c r="A47" s="92"/>
      <c r="B47" s="93"/>
      <c r="C47" s="96"/>
      <c r="D47" s="97"/>
      <c r="E47" s="97"/>
      <c r="F47" s="98"/>
      <c r="G47" s="110"/>
      <c r="H47" s="110"/>
      <c r="I47" s="110"/>
      <c r="J47" s="110"/>
      <c r="K47" s="111"/>
      <c r="L47" s="3"/>
      <c r="M47" s="3"/>
      <c r="N47" s="3"/>
      <c r="O47" s="3"/>
      <c r="P47" s="3"/>
      <c r="Q47" s="3"/>
      <c r="R47" s="3"/>
      <c r="S47" s="3"/>
      <c r="T47" s="3"/>
      <c r="U47" s="3"/>
      <c r="V47" s="3"/>
      <c r="W47" s="3"/>
      <c r="X47" s="3"/>
      <c r="Y47" s="3"/>
      <c r="Z47" s="3"/>
      <c r="AA47" s="3"/>
      <c r="AB47" s="3"/>
      <c r="AC47" s="3"/>
    </row>
    <row r="48" spans="1:29" ht="26.1" customHeight="1" x14ac:dyDescent="0.2">
      <c r="A48" s="92"/>
      <c r="B48" s="93"/>
      <c r="C48" s="96"/>
      <c r="D48" s="97"/>
      <c r="E48" s="97"/>
      <c r="F48" s="98"/>
      <c r="G48" s="110"/>
      <c r="H48" s="110"/>
      <c r="I48" s="110"/>
      <c r="J48" s="110"/>
      <c r="K48" s="111"/>
      <c r="L48" s="3"/>
      <c r="M48" s="3"/>
      <c r="N48" s="3"/>
      <c r="O48" s="3"/>
      <c r="P48" s="3"/>
      <c r="Q48" s="3"/>
      <c r="R48" s="3"/>
      <c r="S48" s="3"/>
      <c r="T48" s="3"/>
      <c r="U48" s="3"/>
      <c r="V48" s="3"/>
      <c r="W48" s="3"/>
      <c r="X48" s="3"/>
      <c r="Y48" s="3"/>
      <c r="Z48" s="3"/>
      <c r="AA48" s="3"/>
      <c r="AB48" s="3"/>
      <c r="AC48" s="3"/>
    </row>
    <row r="49" spans="1:29" ht="26.1" customHeight="1" x14ac:dyDescent="0.2">
      <c r="A49" s="92"/>
      <c r="B49" s="93"/>
      <c r="C49" s="96"/>
      <c r="D49" s="97"/>
      <c r="E49" s="97"/>
      <c r="F49" s="98"/>
      <c r="G49" s="110"/>
      <c r="H49" s="110"/>
      <c r="I49" s="110"/>
      <c r="J49" s="110"/>
      <c r="K49" s="111"/>
      <c r="L49" s="3"/>
      <c r="M49" s="3"/>
      <c r="N49" s="3"/>
      <c r="O49" s="3"/>
      <c r="P49" s="3"/>
      <c r="Q49" s="3"/>
      <c r="R49" s="3"/>
      <c r="S49" s="3"/>
      <c r="T49" s="3"/>
      <c r="U49" s="3"/>
      <c r="V49" s="3"/>
      <c r="W49" s="3"/>
      <c r="X49" s="3"/>
      <c r="Y49" s="3"/>
      <c r="Z49" s="3"/>
      <c r="AA49" s="3"/>
      <c r="AB49" s="3"/>
      <c r="AC49" s="3"/>
    </row>
    <row r="50" spans="1:29" ht="26.1" customHeight="1" x14ac:dyDescent="0.2">
      <c r="A50" s="92"/>
      <c r="B50" s="93"/>
      <c r="C50" s="96"/>
      <c r="D50" s="97"/>
      <c r="E50" s="97"/>
      <c r="F50" s="98"/>
      <c r="G50" s="110"/>
      <c r="H50" s="110"/>
      <c r="I50" s="110"/>
      <c r="J50" s="110"/>
      <c r="K50" s="111"/>
      <c r="L50" s="3"/>
      <c r="M50" s="3"/>
      <c r="N50" s="3"/>
      <c r="O50" s="3"/>
      <c r="P50" s="3"/>
      <c r="Q50" s="3"/>
      <c r="R50" s="3"/>
      <c r="S50" s="3"/>
      <c r="T50" s="3"/>
      <c r="U50" s="3"/>
      <c r="V50" s="3"/>
      <c r="W50" s="3"/>
      <c r="X50" s="3"/>
      <c r="Y50" s="3"/>
      <c r="Z50" s="3"/>
      <c r="AA50" s="3"/>
      <c r="AB50" s="3"/>
      <c r="AC50" s="3"/>
    </row>
    <row r="51" spans="1:29" ht="26.1" customHeight="1" x14ac:dyDescent="0.2">
      <c r="A51" s="92"/>
      <c r="B51" s="93"/>
      <c r="C51" s="96"/>
      <c r="D51" s="97"/>
      <c r="E51" s="97"/>
      <c r="F51" s="98"/>
      <c r="G51" s="110"/>
      <c r="H51" s="110"/>
      <c r="I51" s="110"/>
      <c r="J51" s="110"/>
      <c r="K51" s="111"/>
      <c r="L51" s="3"/>
      <c r="M51" s="3"/>
      <c r="N51" s="3"/>
      <c r="O51" s="3"/>
      <c r="P51" s="3"/>
      <c r="Q51" s="3"/>
      <c r="R51" s="3"/>
      <c r="S51" s="3"/>
      <c r="T51" s="3"/>
      <c r="U51" s="3"/>
      <c r="V51" s="3"/>
      <c r="W51" s="3"/>
      <c r="X51" s="3"/>
      <c r="Y51" s="3"/>
      <c r="Z51" s="3"/>
      <c r="AA51" s="3"/>
      <c r="AB51" s="3"/>
      <c r="AC51" s="3"/>
    </row>
    <row r="52" spans="1:29" ht="26.1" customHeight="1" x14ac:dyDescent="0.2">
      <c r="A52" s="92"/>
      <c r="B52" s="93"/>
      <c r="C52" s="96"/>
      <c r="D52" s="97"/>
      <c r="E52" s="97"/>
      <c r="F52" s="98"/>
      <c r="G52" s="110"/>
      <c r="H52" s="110"/>
      <c r="I52" s="110"/>
      <c r="J52" s="110"/>
      <c r="K52" s="111"/>
      <c r="L52" s="3"/>
      <c r="M52" s="3"/>
      <c r="N52" s="3"/>
      <c r="O52" s="3"/>
      <c r="P52" s="3"/>
      <c r="Q52" s="3"/>
      <c r="R52" s="3"/>
      <c r="S52" s="3"/>
      <c r="T52" s="3"/>
      <c r="U52" s="3"/>
      <c r="V52" s="3"/>
      <c r="W52" s="3"/>
      <c r="X52" s="3"/>
      <c r="Y52" s="3"/>
      <c r="Z52" s="3"/>
      <c r="AA52" s="3"/>
      <c r="AB52" s="3"/>
      <c r="AC52" s="3"/>
    </row>
    <row r="53" spans="1:29" ht="26.1" customHeight="1" x14ac:dyDescent="0.2">
      <c r="A53" s="92"/>
      <c r="B53" s="93"/>
      <c r="C53" s="96"/>
      <c r="D53" s="97"/>
      <c r="E53" s="97"/>
      <c r="F53" s="98"/>
      <c r="G53" s="110"/>
      <c r="H53" s="110"/>
      <c r="I53" s="110"/>
      <c r="J53" s="110"/>
      <c r="K53" s="111"/>
      <c r="L53" s="3"/>
      <c r="M53" s="3"/>
      <c r="N53" s="3"/>
      <c r="O53" s="3"/>
      <c r="P53" s="3"/>
      <c r="Q53" s="3"/>
      <c r="R53" s="3"/>
      <c r="S53" s="3"/>
      <c r="T53" s="3"/>
      <c r="U53" s="3"/>
      <c r="V53" s="3"/>
      <c r="W53" s="3"/>
      <c r="X53" s="3"/>
      <c r="Y53" s="3"/>
      <c r="Z53" s="3"/>
      <c r="AA53" s="3"/>
      <c r="AB53" s="3"/>
      <c r="AC53" s="3"/>
    </row>
    <row r="54" spans="1:29" ht="26.1" customHeight="1" x14ac:dyDescent="0.2">
      <c r="A54" s="92"/>
      <c r="B54" s="93"/>
      <c r="C54" s="96"/>
      <c r="D54" s="97"/>
      <c r="E54" s="97"/>
      <c r="F54" s="98"/>
      <c r="G54" s="110"/>
      <c r="H54" s="110"/>
      <c r="I54" s="110"/>
      <c r="J54" s="110"/>
      <c r="K54" s="111"/>
      <c r="L54" s="3"/>
      <c r="M54" s="3"/>
      <c r="N54" s="3"/>
      <c r="O54" s="3"/>
      <c r="P54" s="3"/>
      <c r="Q54" s="3"/>
      <c r="R54" s="3"/>
      <c r="S54" s="3"/>
      <c r="T54" s="3"/>
      <c r="U54" s="3"/>
      <c r="V54" s="3"/>
      <c r="W54" s="3"/>
      <c r="X54" s="3"/>
      <c r="Y54" s="3"/>
      <c r="Z54" s="3"/>
      <c r="AA54" s="3"/>
      <c r="AB54" s="3"/>
      <c r="AC54" s="3"/>
    </row>
    <row r="55" spans="1:29" ht="26.1" customHeight="1" thickBot="1" x14ac:dyDescent="0.25">
      <c r="A55" s="94"/>
      <c r="B55" s="95"/>
      <c r="C55" s="99"/>
      <c r="D55" s="100"/>
      <c r="E55" s="100"/>
      <c r="F55" s="101"/>
      <c r="G55" s="112"/>
      <c r="H55" s="112"/>
      <c r="I55" s="112"/>
      <c r="J55" s="112"/>
      <c r="K55" s="113"/>
      <c r="L55" s="3"/>
      <c r="M55" s="3"/>
      <c r="N55" s="3"/>
      <c r="O55" s="3"/>
      <c r="P55" s="3"/>
      <c r="Q55" s="3"/>
      <c r="R55" s="3"/>
      <c r="S55" s="3"/>
      <c r="T55" s="3"/>
      <c r="U55" s="3"/>
      <c r="V55" s="3"/>
      <c r="W55" s="3"/>
      <c r="X55" s="3"/>
      <c r="Y55" s="3"/>
      <c r="Z55" s="3"/>
      <c r="AA55" s="3"/>
      <c r="AB55" s="3"/>
      <c r="AC55" s="3"/>
    </row>
    <row r="56" spans="1:29" x14ac:dyDescent="0.2">
      <c r="A56" s="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29" x14ac:dyDescent="0.2">
      <c r="A57" s="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spans="1:29" x14ac:dyDescent="0.2">
      <c r="A58" s="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spans="1:29" x14ac:dyDescent="0.2">
      <c r="A59" s="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spans="1:29" x14ac:dyDescent="0.2">
      <c r="A60" s="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spans="1:29" x14ac:dyDescent="0.2">
      <c r="A61" s="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spans="1:29" x14ac:dyDescent="0.2">
      <c r="A62" s="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spans="1:29" x14ac:dyDescent="0.2">
      <c r="A63" s="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spans="1:29" x14ac:dyDescent="0.2">
      <c r="A64" s="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spans="1:29" x14ac:dyDescent="0.2">
      <c r="A65" s="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spans="1:29" x14ac:dyDescent="0.2">
      <c r="A66" s="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spans="1:29" x14ac:dyDescent="0.2">
      <c r="A67" s="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spans="1:29" x14ac:dyDescent="0.2">
      <c r="A68" s="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spans="1:29" x14ac:dyDescent="0.2">
      <c r="A69" s="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spans="1:29" x14ac:dyDescent="0.2">
      <c r="A70" s="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spans="1:29" x14ac:dyDescent="0.2">
      <c r="A71" s="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spans="1:29" x14ac:dyDescent="0.2">
      <c r="A72" s="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spans="1:29" x14ac:dyDescent="0.2">
      <c r="A73" s="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spans="1:29" x14ac:dyDescent="0.2">
      <c r="A74" s="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spans="1:29" x14ac:dyDescent="0.2">
      <c r="A75" s="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spans="1:29" x14ac:dyDescent="0.2">
      <c r="A76" s="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spans="1:29" x14ac:dyDescent="0.2">
      <c r="A77" s="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spans="1:29" x14ac:dyDescent="0.2">
      <c r="A78" s="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spans="1:29" x14ac:dyDescent="0.2">
      <c r="A79" s="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spans="1:29" x14ac:dyDescent="0.2">
      <c r="A80" s="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x14ac:dyDescent="0.2">
      <c r="A81" s="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x14ac:dyDescent="0.2">
      <c r="A82" s="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spans="1:29" x14ac:dyDescent="0.2">
      <c r="A83" s="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spans="1:29" x14ac:dyDescent="0.2">
      <c r="A84" s="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spans="1:29" x14ac:dyDescent="0.2">
      <c r="A85" s="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spans="1:29" x14ac:dyDescent="0.2">
      <c r="A86" s="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spans="1:29" x14ac:dyDescent="0.2">
      <c r="A87" s="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spans="1:29" x14ac:dyDescent="0.2">
      <c r="A88" s="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spans="1:29" x14ac:dyDescent="0.2">
      <c r="A89" s="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spans="1:29" x14ac:dyDescent="0.2">
      <c r="A90" s="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spans="1:29" x14ac:dyDescent="0.2">
      <c r="A91" s="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spans="1:29" x14ac:dyDescent="0.2">
      <c r="A92" s="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spans="1:29" x14ac:dyDescent="0.2">
      <c r="A93" s="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spans="1:29" x14ac:dyDescent="0.2">
      <c r="A94" s="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spans="1:29" x14ac:dyDescent="0.2">
      <c r="A95" s="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spans="1:29" x14ac:dyDescent="0.2">
      <c r="A96" s="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spans="1:29" x14ac:dyDescent="0.2">
      <c r="A97" s="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spans="1:29" x14ac:dyDescent="0.2">
      <c r="A98" s="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spans="1:29" x14ac:dyDescent="0.2">
      <c r="A99" s="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spans="1:29" x14ac:dyDescent="0.2">
      <c r="A100" s="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spans="1:29" x14ac:dyDescent="0.2">
      <c r="A101" s="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spans="1:29" x14ac:dyDescent="0.2">
      <c r="A102" s="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spans="1:29" x14ac:dyDescent="0.2">
      <c r="A103" s="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spans="1:29" x14ac:dyDescent="0.2">
      <c r="A104" s="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spans="1:29" x14ac:dyDescent="0.2">
      <c r="A105" s="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spans="1:29" x14ac:dyDescent="0.2">
      <c r="A106" s="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spans="1:29" x14ac:dyDescent="0.2">
      <c r="A107" s="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spans="1:29" x14ac:dyDescent="0.2">
      <c r="A108" s="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spans="1:29" x14ac:dyDescent="0.2">
      <c r="A109" s="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spans="1:29" x14ac:dyDescent="0.2">
      <c r="A110" s="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spans="1:29" x14ac:dyDescent="0.2">
      <c r="A111" s="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spans="1:29" x14ac:dyDescent="0.2">
      <c r="A112" s="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spans="1:29" x14ac:dyDescent="0.2">
      <c r="A113" s="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spans="1:29" x14ac:dyDescent="0.2">
      <c r="A114" s="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spans="1:29" x14ac:dyDescent="0.2">
      <c r="A115" s="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spans="1:29" x14ac:dyDescent="0.2">
      <c r="A116" s="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spans="1:29" x14ac:dyDescent="0.2">
      <c r="A117" s="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spans="1:29" x14ac:dyDescent="0.2">
      <c r="A118" s="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spans="1:29" x14ac:dyDescent="0.2">
      <c r="A119" s="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spans="1:29" x14ac:dyDescent="0.2">
      <c r="A120" s="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spans="1:29" x14ac:dyDescent="0.2">
      <c r="A121" s="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spans="1:29" x14ac:dyDescent="0.2">
      <c r="A122" s="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spans="1:29" x14ac:dyDescent="0.2">
      <c r="A123" s="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spans="1:29" x14ac:dyDescent="0.2">
      <c r="A124" s="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spans="1:29" x14ac:dyDescent="0.2">
      <c r="A125" s="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spans="1:29" x14ac:dyDescent="0.2">
      <c r="A126" s="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spans="1:29" x14ac:dyDescent="0.2">
      <c r="A127" s="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spans="1:29" x14ac:dyDescent="0.2">
      <c r="A128" s="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spans="1:29" x14ac:dyDescent="0.2">
      <c r="A129" s="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spans="1:29" x14ac:dyDescent="0.2">
      <c r="A130" s="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spans="1:29" x14ac:dyDescent="0.2">
      <c r="A131" s="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spans="1:29" x14ac:dyDescent="0.2">
      <c r="A132" s="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spans="1:29" x14ac:dyDescent="0.2">
      <c r="A133" s="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spans="1:29" x14ac:dyDescent="0.2">
      <c r="A134" s="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spans="1:29" x14ac:dyDescent="0.2">
      <c r="A135" s="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spans="1:29" x14ac:dyDescent="0.2">
      <c r="A136" s="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spans="1:29" x14ac:dyDescent="0.2">
      <c r="A137" s="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spans="1:29" x14ac:dyDescent="0.2">
      <c r="A138" s="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spans="1:29" x14ac:dyDescent="0.2">
      <c r="A139" s="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spans="1:29" x14ac:dyDescent="0.2">
      <c r="A140" s="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spans="1:29" x14ac:dyDescent="0.2">
      <c r="A141" s="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spans="1:29" x14ac:dyDescent="0.2">
      <c r="A142" s="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spans="1:29" x14ac:dyDescent="0.2">
      <c r="A143" s="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spans="1:29" x14ac:dyDescent="0.2">
      <c r="A144" s="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spans="1:29" x14ac:dyDescent="0.2">
      <c r="A145" s="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spans="1:29" x14ac:dyDescent="0.2">
      <c r="A146" s="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spans="1:29" x14ac:dyDescent="0.2">
      <c r="A147" s="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spans="1:29" x14ac:dyDescent="0.2">
      <c r="A148" s="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spans="1:29" x14ac:dyDescent="0.2">
      <c r="A149" s="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spans="1:29" x14ac:dyDescent="0.2">
      <c r="A150" s="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spans="1:29" x14ac:dyDescent="0.2">
      <c r="A151" s="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spans="1:29" x14ac:dyDescent="0.2">
      <c r="A152" s="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spans="1:29" x14ac:dyDescent="0.2">
      <c r="A153" s="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spans="1:29" x14ac:dyDescent="0.2">
      <c r="A154" s="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spans="1:29" x14ac:dyDescent="0.2">
      <c r="A155" s="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spans="1:29" x14ac:dyDescent="0.2">
      <c r="A156" s="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spans="1:29" x14ac:dyDescent="0.2">
      <c r="A157" s="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spans="1:29" x14ac:dyDescent="0.2">
      <c r="A158" s="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spans="1:29" x14ac:dyDescent="0.2">
      <c r="A159" s="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spans="1:29" x14ac:dyDescent="0.2">
      <c r="A160" s="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spans="1:29" x14ac:dyDescent="0.2">
      <c r="A161" s="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spans="1:29" x14ac:dyDescent="0.2">
      <c r="A162" s="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spans="1:29" x14ac:dyDescent="0.2">
      <c r="A163" s="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spans="1:29" x14ac:dyDescent="0.2">
      <c r="A164" s="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spans="1:29" x14ac:dyDescent="0.2">
      <c r="A165" s="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spans="1:29" x14ac:dyDescent="0.2">
      <c r="A166" s="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spans="1:29" x14ac:dyDescent="0.2">
      <c r="A167" s="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spans="1:29" x14ac:dyDescent="0.2">
      <c r="A168" s="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spans="1:29" x14ac:dyDescent="0.2">
      <c r="A169" s="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spans="1:29" x14ac:dyDescent="0.2">
      <c r="A170" s="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spans="1:29" x14ac:dyDescent="0.2">
      <c r="A171" s="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spans="1:29" x14ac:dyDescent="0.2">
      <c r="A172" s="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spans="1:29" x14ac:dyDescent="0.2">
      <c r="A173" s="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spans="1:29" x14ac:dyDescent="0.2">
      <c r="A174" s="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spans="1:29" x14ac:dyDescent="0.2">
      <c r="A175" s="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spans="1:29" x14ac:dyDescent="0.2">
      <c r="A176" s="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spans="1:29" x14ac:dyDescent="0.2">
      <c r="A177" s="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spans="1:29" x14ac:dyDescent="0.2">
      <c r="A178" s="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spans="1:29" x14ac:dyDescent="0.2">
      <c r="A179" s="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spans="1:29" x14ac:dyDescent="0.2">
      <c r="A180" s="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spans="1:29" x14ac:dyDescent="0.2">
      <c r="A181" s="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spans="1:29" x14ac:dyDescent="0.2">
      <c r="A182" s="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spans="1:29" x14ac:dyDescent="0.2">
      <c r="A183" s="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spans="1:29" x14ac:dyDescent="0.2">
      <c r="A184" s="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spans="1:29" x14ac:dyDescent="0.2">
      <c r="A185" s="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spans="1:29" x14ac:dyDescent="0.2">
      <c r="A186" s="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spans="1:29" x14ac:dyDescent="0.2">
      <c r="A187" s="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spans="1:29" x14ac:dyDescent="0.2">
      <c r="A188" s="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spans="1:29" x14ac:dyDescent="0.2">
      <c r="A189" s="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spans="1:29" x14ac:dyDescent="0.2">
      <c r="A190" s="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spans="1:29" x14ac:dyDescent="0.2">
      <c r="A191" s="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spans="1:29" x14ac:dyDescent="0.2">
      <c r="A192" s="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spans="1:29" x14ac:dyDescent="0.2">
      <c r="A193" s="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spans="1:29" x14ac:dyDescent="0.2">
      <c r="A194" s="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spans="1:29" x14ac:dyDescent="0.2">
      <c r="A195" s="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spans="1:29" x14ac:dyDescent="0.2">
      <c r="A196" s="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spans="1:29" x14ac:dyDescent="0.2">
      <c r="A197" s="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spans="1:29" x14ac:dyDescent="0.2">
      <c r="A198" s="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spans="1:29" x14ac:dyDescent="0.2">
      <c r="A199" s="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spans="1:29" x14ac:dyDescent="0.2">
      <c r="A200" s="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spans="1:29" x14ac:dyDescent="0.2">
      <c r="A201" s="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spans="1:29" x14ac:dyDescent="0.2">
      <c r="A202" s="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spans="1:29" x14ac:dyDescent="0.2">
      <c r="A203" s="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spans="1:29" x14ac:dyDescent="0.2">
      <c r="A204" s="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spans="1:29" x14ac:dyDescent="0.2">
      <c r="A205" s="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spans="1:29" x14ac:dyDescent="0.2">
      <c r="A206" s="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spans="1:29" x14ac:dyDescent="0.2">
      <c r="A207" s="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spans="1:29" x14ac:dyDescent="0.2">
      <c r="A208" s="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spans="1:29" x14ac:dyDescent="0.2">
      <c r="A209" s="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spans="1:29" x14ac:dyDescent="0.2">
      <c r="A210" s="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spans="1:29" x14ac:dyDescent="0.2">
      <c r="A211" s="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spans="1:29" x14ac:dyDescent="0.2">
      <c r="A212" s="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spans="1:29" x14ac:dyDescent="0.2">
      <c r="A213" s="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spans="1:29" x14ac:dyDescent="0.2">
      <c r="A214" s="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spans="1:29" x14ac:dyDescent="0.2">
      <c r="A215" s="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x14ac:dyDescent="0.2">
      <c r="A216" s="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spans="1:29" x14ac:dyDescent="0.2">
      <c r="A217" s="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spans="1:29" x14ac:dyDescent="0.2">
      <c r="A218" s="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spans="1:29" x14ac:dyDescent="0.2">
      <c r="A219" s="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spans="1:29" x14ac:dyDescent="0.2">
      <c r="A220" s="5"/>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spans="1:29" x14ac:dyDescent="0.2">
      <c r="A221" s="5"/>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spans="1:29" x14ac:dyDescent="0.2">
      <c r="A222" s="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spans="1:29" x14ac:dyDescent="0.2">
      <c r="A223" s="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spans="1:29" x14ac:dyDescent="0.2">
      <c r="A224" s="5"/>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spans="1:29" x14ac:dyDescent="0.2">
      <c r="A225" s="5"/>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spans="1:29" x14ac:dyDescent="0.2">
      <c r="A226" s="5"/>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spans="1:29" x14ac:dyDescent="0.2">
      <c r="A227" s="5"/>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spans="1:29" x14ac:dyDescent="0.2">
      <c r="A228" s="5"/>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spans="1:29" x14ac:dyDescent="0.2">
      <c r="A229" s="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spans="1:29" x14ac:dyDescent="0.2">
      <c r="A230" s="5"/>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spans="1:29" x14ac:dyDescent="0.2">
      <c r="A231" s="5"/>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spans="1:29" x14ac:dyDescent="0.2">
      <c r="A232" s="5"/>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spans="1:29" x14ac:dyDescent="0.2">
      <c r="A233" s="5"/>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spans="1:29" x14ac:dyDescent="0.2">
      <c r="A234" s="5"/>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spans="1:29" x14ac:dyDescent="0.2">
      <c r="A235" s="5"/>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spans="1:29" x14ac:dyDescent="0.2">
      <c r="A236" s="5"/>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spans="1:29" x14ac:dyDescent="0.2">
      <c r="A237" s="5"/>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spans="1:29" x14ac:dyDescent="0.2">
      <c r="A238" s="5"/>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spans="1:29" x14ac:dyDescent="0.2">
      <c r="A239" s="5"/>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spans="1:29" x14ac:dyDescent="0.2">
      <c r="A240" s="5"/>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spans="1:29" x14ac:dyDescent="0.2">
      <c r="A241" s="5"/>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spans="1:29" x14ac:dyDescent="0.2">
      <c r="A242" s="5"/>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spans="1:29" x14ac:dyDescent="0.2">
      <c r="A243" s="5"/>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spans="1:29" x14ac:dyDescent="0.2">
      <c r="A244" s="5"/>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spans="1:29" x14ac:dyDescent="0.2">
      <c r="A245" s="5"/>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spans="1:29" x14ac:dyDescent="0.2">
      <c r="A246" s="5"/>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spans="1:29" x14ac:dyDescent="0.2">
      <c r="A247" s="5"/>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spans="1:29" x14ac:dyDescent="0.2">
      <c r="A248" s="5"/>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spans="1:29" x14ac:dyDescent="0.2">
      <c r="A249" s="5"/>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spans="1:29" x14ac:dyDescent="0.2">
      <c r="A250" s="5"/>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spans="1:29" x14ac:dyDescent="0.2">
      <c r="A251" s="5"/>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spans="1:29" x14ac:dyDescent="0.2">
      <c r="A252" s="5"/>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spans="1:29" x14ac:dyDescent="0.2">
      <c r="A253" s="5"/>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spans="1:29" x14ac:dyDescent="0.2">
      <c r="A254" s="5"/>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spans="1:29" x14ac:dyDescent="0.2">
      <c r="A255" s="5"/>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spans="1:29" x14ac:dyDescent="0.2">
      <c r="A256" s="5"/>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spans="1:29" x14ac:dyDescent="0.2">
      <c r="A257" s="5"/>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spans="1:29" x14ac:dyDescent="0.2">
      <c r="A258" s="5"/>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spans="1:29" x14ac:dyDescent="0.2">
      <c r="A259" s="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spans="1:29" x14ac:dyDescent="0.2">
      <c r="A260" s="5"/>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spans="1:29" x14ac:dyDescent="0.2">
      <c r="A261" s="5"/>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spans="1:29" x14ac:dyDescent="0.2">
      <c r="A262" s="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spans="1:29" x14ac:dyDescent="0.2">
      <c r="A263" s="5"/>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spans="1:29" x14ac:dyDescent="0.2">
      <c r="A264" s="5"/>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spans="1:29" x14ac:dyDescent="0.2">
      <c r="A265" s="5"/>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spans="1:29" x14ac:dyDescent="0.2">
      <c r="A266" s="5"/>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spans="1:29" x14ac:dyDescent="0.2">
      <c r="A267" s="5"/>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spans="1:29" x14ac:dyDescent="0.2">
      <c r="A268" s="5"/>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spans="1:29" x14ac:dyDescent="0.2">
      <c r="A269" s="5"/>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spans="1:29" x14ac:dyDescent="0.2">
      <c r="A270" s="5"/>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spans="1:29" x14ac:dyDescent="0.2">
      <c r="A271" s="5"/>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spans="1:29" x14ac:dyDescent="0.2">
      <c r="A272" s="5"/>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spans="1:29" x14ac:dyDescent="0.2">
      <c r="A273" s="5"/>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spans="1:29" x14ac:dyDescent="0.2">
      <c r="A274" s="5"/>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spans="1:29" x14ac:dyDescent="0.2">
      <c r="A275" s="5"/>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spans="1:29" x14ac:dyDescent="0.2">
      <c r="A276" s="5"/>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spans="1:29" x14ac:dyDescent="0.2">
      <c r="A277" s="5"/>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spans="1:29" x14ac:dyDescent="0.2">
      <c r="A278" s="5"/>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spans="1:29" x14ac:dyDescent="0.2">
      <c r="A279" s="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spans="1:29" x14ac:dyDescent="0.2">
      <c r="A280" s="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spans="1:29" x14ac:dyDescent="0.2">
      <c r="A281" s="5"/>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spans="1:29" x14ac:dyDescent="0.2">
      <c r="A282" s="5"/>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spans="1:29" x14ac:dyDescent="0.2">
      <c r="A283" s="5"/>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spans="1:29" x14ac:dyDescent="0.2">
      <c r="A284" s="5"/>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spans="1:29" x14ac:dyDescent="0.2">
      <c r="A285" s="5"/>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spans="1:29" x14ac:dyDescent="0.2">
      <c r="A286" s="5"/>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spans="1:29" x14ac:dyDescent="0.2">
      <c r="A287" s="5"/>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spans="1:29" x14ac:dyDescent="0.2">
      <c r="A288" s="5"/>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spans="1:29" x14ac:dyDescent="0.2">
      <c r="A289" s="5"/>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spans="1:29" x14ac:dyDescent="0.2">
      <c r="A290" s="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spans="1:29" x14ac:dyDescent="0.2">
      <c r="A291" s="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spans="1:29" x14ac:dyDescent="0.2">
      <c r="A292" s="5"/>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spans="1:29" x14ac:dyDescent="0.2">
      <c r="A293" s="5"/>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spans="1:29" x14ac:dyDescent="0.2">
      <c r="A294" s="5"/>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spans="1:29" x14ac:dyDescent="0.2">
      <c r="A295" s="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spans="1:29" x14ac:dyDescent="0.2">
      <c r="A296" s="5"/>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spans="1:29" x14ac:dyDescent="0.2">
      <c r="A297" s="5"/>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spans="1:29" x14ac:dyDescent="0.2">
      <c r="A298" s="5"/>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spans="1:29" x14ac:dyDescent="0.2">
      <c r="A299" s="5"/>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spans="1:29" x14ac:dyDescent="0.2">
      <c r="A300" s="5"/>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x14ac:dyDescent="0.2">
      <c r="A301" s="5"/>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x14ac:dyDescent="0.2">
      <c r="A302" s="5"/>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x14ac:dyDescent="0.2">
      <c r="A303" s="5"/>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x14ac:dyDescent="0.2">
      <c r="A304" s="5"/>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x14ac:dyDescent="0.2">
      <c r="A305" s="5"/>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x14ac:dyDescent="0.2">
      <c r="A306" s="5"/>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x14ac:dyDescent="0.2">
      <c r="A307" s="5"/>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x14ac:dyDescent="0.2">
      <c r="A308" s="5"/>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x14ac:dyDescent="0.2">
      <c r="A309" s="5"/>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x14ac:dyDescent="0.2">
      <c r="A310" s="5"/>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x14ac:dyDescent="0.2">
      <c r="A311" s="5"/>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x14ac:dyDescent="0.2">
      <c r="A312" s="5"/>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x14ac:dyDescent="0.2">
      <c r="A313" s="5"/>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x14ac:dyDescent="0.2">
      <c r="A314" s="5"/>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x14ac:dyDescent="0.2">
      <c r="A315" s="5"/>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x14ac:dyDescent="0.2">
      <c r="A316" s="5"/>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x14ac:dyDescent="0.2">
      <c r="A317" s="5"/>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x14ac:dyDescent="0.2">
      <c r="A318" s="5"/>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x14ac:dyDescent="0.2">
      <c r="A319" s="5"/>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x14ac:dyDescent="0.2">
      <c r="A320" s="5"/>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x14ac:dyDescent="0.2">
      <c r="A321" s="5"/>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x14ac:dyDescent="0.2">
      <c r="A322" s="5"/>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x14ac:dyDescent="0.2">
      <c r="A323" s="5"/>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x14ac:dyDescent="0.2">
      <c r="A324" s="5"/>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x14ac:dyDescent="0.2">
      <c r="A325" s="5"/>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x14ac:dyDescent="0.2">
      <c r="A326" s="5"/>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x14ac:dyDescent="0.2">
      <c r="A327" s="5"/>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x14ac:dyDescent="0.2">
      <c r="A328" s="5"/>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x14ac:dyDescent="0.2">
      <c r="A329" s="5"/>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x14ac:dyDescent="0.2">
      <c r="A330" s="5"/>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x14ac:dyDescent="0.2">
      <c r="A331" s="5"/>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x14ac:dyDescent="0.2">
      <c r="A332" s="5"/>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x14ac:dyDescent="0.2">
      <c r="A333" s="5"/>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x14ac:dyDescent="0.2">
      <c r="A334" s="5"/>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x14ac:dyDescent="0.2">
      <c r="A335" s="5"/>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x14ac:dyDescent="0.2">
      <c r="A336" s="5"/>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x14ac:dyDescent="0.2">
      <c r="A337" s="5"/>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x14ac:dyDescent="0.2">
      <c r="A338" s="5"/>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x14ac:dyDescent="0.2">
      <c r="A339" s="5"/>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x14ac:dyDescent="0.2">
      <c r="A340" s="5"/>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x14ac:dyDescent="0.2">
      <c r="A341" s="5"/>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x14ac:dyDescent="0.2">
      <c r="A342" s="5"/>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x14ac:dyDescent="0.2">
      <c r="A343" s="5"/>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x14ac:dyDescent="0.2">
      <c r="A344" s="5"/>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x14ac:dyDescent="0.2">
      <c r="A345" s="5"/>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x14ac:dyDescent="0.2">
      <c r="A346" s="5"/>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x14ac:dyDescent="0.2">
      <c r="A347" s="5"/>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x14ac:dyDescent="0.2">
      <c r="A348" s="5"/>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x14ac:dyDescent="0.2">
      <c r="A349" s="5"/>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x14ac:dyDescent="0.2">
      <c r="A350" s="5"/>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x14ac:dyDescent="0.2">
      <c r="A351" s="5"/>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x14ac:dyDescent="0.2">
      <c r="A352" s="5"/>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x14ac:dyDescent="0.2">
      <c r="A353" s="5"/>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x14ac:dyDescent="0.2">
      <c r="A354" s="5"/>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x14ac:dyDescent="0.2">
      <c r="A355" s="5"/>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x14ac:dyDescent="0.2">
      <c r="A356" s="5"/>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x14ac:dyDescent="0.2">
      <c r="A357" s="5"/>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x14ac:dyDescent="0.2">
      <c r="A358" s="5"/>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x14ac:dyDescent="0.2">
      <c r="A359" s="5"/>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x14ac:dyDescent="0.2">
      <c r="A360" s="5"/>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x14ac:dyDescent="0.2">
      <c r="A361" s="5"/>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x14ac:dyDescent="0.2">
      <c r="A362" s="5"/>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x14ac:dyDescent="0.2">
      <c r="A363" s="5"/>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x14ac:dyDescent="0.2">
      <c r="A364" s="5"/>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x14ac:dyDescent="0.2">
      <c r="A365" s="5"/>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x14ac:dyDescent="0.2">
      <c r="A366" s="5"/>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x14ac:dyDescent="0.2">
      <c r="A367" s="5"/>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x14ac:dyDescent="0.2">
      <c r="A368" s="5"/>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x14ac:dyDescent="0.2">
      <c r="A369" s="5"/>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x14ac:dyDescent="0.2">
      <c r="A370" s="5"/>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x14ac:dyDescent="0.2">
      <c r="A371" s="5"/>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x14ac:dyDescent="0.2">
      <c r="A372" s="5"/>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x14ac:dyDescent="0.2">
      <c r="A373" s="5"/>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x14ac:dyDescent="0.2">
      <c r="A374" s="5"/>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x14ac:dyDescent="0.2">
      <c r="A375" s="5"/>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x14ac:dyDescent="0.2">
      <c r="A376" s="5"/>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x14ac:dyDescent="0.2">
      <c r="A377" s="5"/>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x14ac:dyDescent="0.2">
      <c r="A378" s="5"/>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x14ac:dyDescent="0.2">
      <c r="A379" s="5"/>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x14ac:dyDescent="0.2">
      <c r="A380" s="5"/>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x14ac:dyDescent="0.2">
      <c r="A381" s="5"/>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x14ac:dyDescent="0.2">
      <c r="A382" s="5"/>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x14ac:dyDescent="0.2">
      <c r="A383" s="5"/>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x14ac:dyDescent="0.2">
      <c r="A384" s="5"/>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x14ac:dyDescent="0.2">
      <c r="A385" s="5"/>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x14ac:dyDescent="0.2">
      <c r="A386" s="5"/>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x14ac:dyDescent="0.2">
      <c r="A387" s="5"/>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x14ac:dyDescent="0.2">
      <c r="A388" s="5"/>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x14ac:dyDescent="0.2">
      <c r="A389" s="5"/>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x14ac:dyDescent="0.2">
      <c r="A390" s="5"/>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x14ac:dyDescent="0.2">
      <c r="A391" s="5"/>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x14ac:dyDescent="0.2">
      <c r="A392" s="5"/>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x14ac:dyDescent="0.2">
      <c r="A393" s="5"/>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x14ac:dyDescent="0.2">
      <c r="A394" s="5"/>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x14ac:dyDescent="0.2">
      <c r="A395" s="5"/>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x14ac:dyDescent="0.2">
      <c r="A396" s="5"/>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x14ac:dyDescent="0.2">
      <c r="A397" s="5"/>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x14ac:dyDescent="0.2">
      <c r="A398" s="5"/>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x14ac:dyDescent="0.2">
      <c r="A399" s="5"/>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x14ac:dyDescent="0.2">
      <c r="A400" s="5"/>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x14ac:dyDescent="0.2">
      <c r="A401" s="5"/>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x14ac:dyDescent="0.2">
      <c r="A402" s="5"/>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x14ac:dyDescent="0.2">
      <c r="A403" s="5"/>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x14ac:dyDescent="0.2">
      <c r="A404" s="5"/>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x14ac:dyDescent="0.2">
      <c r="A405" s="5"/>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x14ac:dyDescent="0.2">
      <c r="A406" s="5"/>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x14ac:dyDescent="0.2">
      <c r="A407" s="5"/>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x14ac:dyDescent="0.2">
      <c r="A408" s="5"/>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x14ac:dyDescent="0.2">
      <c r="A409" s="5"/>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x14ac:dyDescent="0.2">
      <c r="A410" s="5"/>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x14ac:dyDescent="0.2">
      <c r="A411" s="5"/>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x14ac:dyDescent="0.2">
      <c r="A412" s="5"/>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x14ac:dyDescent="0.2">
      <c r="A413" s="5"/>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x14ac:dyDescent="0.2">
      <c r="A414" s="5"/>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x14ac:dyDescent="0.2">
      <c r="A415" s="5"/>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x14ac:dyDescent="0.2">
      <c r="A416" s="5"/>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x14ac:dyDescent="0.2">
      <c r="A417" s="5"/>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x14ac:dyDescent="0.2">
      <c r="A418" s="5"/>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x14ac:dyDescent="0.2">
      <c r="A419" s="5"/>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x14ac:dyDescent="0.2">
      <c r="A420" s="5"/>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x14ac:dyDescent="0.2">
      <c r="A421" s="5"/>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x14ac:dyDescent="0.2">
      <c r="A422" s="5"/>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x14ac:dyDescent="0.2">
      <c r="A423" s="5"/>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x14ac:dyDescent="0.2">
      <c r="A424" s="5"/>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x14ac:dyDescent="0.2">
      <c r="A425" s="5"/>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x14ac:dyDescent="0.2">
      <c r="A426" s="5"/>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x14ac:dyDescent="0.2">
      <c r="A427" s="5"/>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x14ac:dyDescent="0.2">
      <c r="A428" s="5"/>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x14ac:dyDescent="0.2">
      <c r="A429" s="5"/>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x14ac:dyDescent="0.2">
      <c r="A430" s="5"/>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x14ac:dyDescent="0.2">
      <c r="A431" s="5"/>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x14ac:dyDescent="0.2">
      <c r="A432" s="5"/>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x14ac:dyDescent="0.2">
      <c r="A433" s="5"/>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x14ac:dyDescent="0.2">
      <c r="A434" s="5"/>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x14ac:dyDescent="0.2">
      <c r="A435" s="5"/>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x14ac:dyDescent="0.2">
      <c r="A436" s="5"/>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x14ac:dyDescent="0.2">
      <c r="A437" s="5"/>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x14ac:dyDescent="0.2">
      <c r="A438" s="5"/>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x14ac:dyDescent="0.2">
      <c r="A439" s="5"/>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x14ac:dyDescent="0.2">
      <c r="A440" s="5"/>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x14ac:dyDescent="0.2">
      <c r="A441" s="5"/>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x14ac:dyDescent="0.2">
      <c r="A442" s="5"/>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x14ac:dyDescent="0.2">
      <c r="A443" s="5"/>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x14ac:dyDescent="0.2">
      <c r="A444" s="5"/>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x14ac:dyDescent="0.2">
      <c r="A445" s="5"/>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x14ac:dyDescent="0.2">
      <c r="A446" s="5"/>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x14ac:dyDescent="0.2">
      <c r="A447" s="5"/>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x14ac:dyDescent="0.2">
      <c r="A448" s="5"/>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x14ac:dyDescent="0.2">
      <c r="A449" s="5"/>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x14ac:dyDescent="0.2">
      <c r="A450" s="5"/>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x14ac:dyDescent="0.2">
      <c r="A451" s="5"/>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x14ac:dyDescent="0.2">
      <c r="A452" s="5"/>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x14ac:dyDescent="0.2">
      <c r="A453" s="5"/>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x14ac:dyDescent="0.2">
      <c r="A454" s="5"/>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x14ac:dyDescent="0.2">
      <c r="A455" s="5"/>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x14ac:dyDescent="0.2">
      <c r="A456" s="5"/>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x14ac:dyDescent="0.2">
      <c r="A457" s="5"/>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x14ac:dyDescent="0.2">
      <c r="A458" s="5"/>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x14ac:dyDescent="0.2">
      <c r="A459" s="5"/>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x14ac:dyDescent="0.2">
      <c r="A460" s="5"/>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x14ac:dyDescent="0.2">
      <c r="A461" s="5"/>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x14ac:dyDescent="0.2">
      <c r="A462" s="5"/>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x14ac:dyDescent="0.2">
      <c r="A463" s="5"/>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x14ac:dyDescent="0.2">
      <c r="A464" s="5"/>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x14ac:dyDescent="0.2">
      <c r="A465" s="5"/>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x14ac:dyDescent="0.2">
      <c r="A466" s="5"/>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x14ac:dyDescent="0.2">
      <c r="A467" s="5"/>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x14ac:dyDescent="0.2">
      <c r="A468" s="5"/>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x14ac:dyDescent="0.2">
      <c r="A469" s="5"/>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x14ac:dyDescent="0.2">
      <c r="A470" s="5"/>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x14ac:dyDescent="0.2">
      <c r="A471" s="5"/>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x14ac:dyDescent="0.2">
      <c r="A472" s="5"/>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x14ac:dyDescent="0.2">
      <c r="A473" s="5"/>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x14ac:dyDescent="0.2">
      <c r="A474" s="5"/>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x14ac:dyDescent="0.2">
      <c r="A475" s="5"/>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x14ac:dyDescent="0.2">
      <c r="A476" s="5"/>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x14ac:dyDescent="0.2">
      <c r="A477" s="5"/>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x14ac:dyDescent="0.2">
      <c r="A478" s="5"/>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x14ac:dyDescent="0.2">
      <c r="A479" s="5"/>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x14ac:dyDescent="0.2">
      <c r="A480" s="5"/>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x14ac:dyDescent="0.2">
      <c r="A481" s="5"/>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x14ac:dyDescent="0.2">
      <c r="A482" s="5"/>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x14ac:dyDescent="0.2">
      <c r="A483" s="5"/>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x14ac:dyDescent="0.2">
      <c r="A484" s="5"/>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x14ac:dyDescent="0.2">
      <c r="A485" s="5"/>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x14ac:dyDescent="0.2">
      <c r="A486" s="5"/>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x14ac:dyDescent="0.2">
      <c r="A487" s="5"/>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x14ac:dyDescent="0.2">
      <c r="A488" s="5"/>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x14ac:dyDescent="0.2">
      <c r="A489" s="5"/>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x14ac:dyDescent="0.2">
      <c r="A490" s="5"/>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x14ac:dyDescent="0.2">
      <c r="A491" s="5"/>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x14ac:dyDescent="0.2">
      <c r="A492" s="5"/>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x14ac:dyDescent="0.2">
      <c r="A493" s="5"/>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x14ac:dyDescent="0.2">
      <c r="A494" s="5"/>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x14ac:dyDescent="0.2">
      <c r="A495" s="5"/>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x14ac:dyDescent="0.2">
      <c r="A496" s="5"/>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x14ac:dyDescent="0.2">
      <c r="A497" s="5"/>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x14ac:dyDescent="0.2">
      <c r="A498" s="5"/>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x14ac:dyDescent="0.2">
      <c r="A499" s="5"/>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x14ac:dyDescent="0.2">
      <c r="A500" s="5"/>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x14ac:dyDescent="0.2">
      <c r="A501" s="5"/>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x14ac:dyDescent="0.2">
      <c r="A502" s="5"/>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x14ac:dyDescent="0.2">
      <c r="A503" s="5"/>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x14ac:dyDescent="0.2">
      <c r="A504" s="5"/>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x14ac:dyDescent="0.2">
      <c r="A505" s="5"/>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x14ac:dyDescent="0.2">
      <c r="A506" s="5"/>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x14ac:dyDescent="0.2">
      <c r="A507" s="5"/>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x14ac:dyDescent="0.2">
      <c r="A508" s="5"/>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x14ac:dyDescent="0.2">
      <c r="A509" s="5"/>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x14ac:dyDescent="0.2">
      <c r="A510" s="5"/>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x14ac:dyDescent="0.2">
      <c r="A511" s="5"/>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x14ac:dyDescent="0.2">
      <c r="A512" s="5"/>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x14ac:dyDescent="0.2">
      <c r="A513" s="5"/>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x14ac:dyDescent="0.2">
      <c r="A514" s="5"/>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x14ac:dyDescent="0.2">
      <c r="A515" s="5"/>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x14ac:dyDescent="0.2">
      <c r="A516" s="5"/>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x14ac:dyDescent="0.2">
      <c r="A517" s="5"/>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x14ac:dyDescent="0.2">
      <c r="A518" s="5"/>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x14ac:dyDescent="0.2">
      <c r="A519" s="5"/>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x14ac:dyDescent="0.2">
      <c r="A520" s="5"/>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x14ac:dyDescent="0.2">
      <c r="A521" s="5"/>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x14ac:dyDescent="0.2">
      <c r="A522" s="5"/>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x14ac:dyDescent="0.2">
      <c r="A523" s="5"/>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x14ac:dyDescent="0.2">
      <c r="A524" s="5"/>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x14ac:dyDescent="0.2">
      <c r="A525" s="5"/>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x14ac:dyDescent="0.2">
      <c r="A526" s="5"/>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x14ac:dyDescent="0.2">
      <c r="A527" s="5"/>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x14ac:dyDescent="0.2">
      <c r="A528" s="5"/>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x14ac:dyDescent="0.2">
      <c r="A529" s="5"/>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x14ac:dyDescent="0.2">
      <c r="A530" s="5"/>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x14ac:dyDescent="0.2">
      <c r="A531" s="5"/>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x14ac:dyDescent="0.2">
      <c r="A532" s="5"/>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x14ac:dyDescent="0.2">
      <c r="A533" s="5"/>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x14ac:dyDescent="0.2">
      <c r="A534" s="5"/>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x14ac:dyDescent="0.2">
      <c r="A535" s="5"/>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x14ac:dyDescent="0.2">
      <c r="A536" s="5"/>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x14ac:dyDescent="0.2">
      <c r="A537" s="5"/>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x14ac:dyDescent="0.2">
      <c r="A538" s="5"/>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x14ac:dyDescent="0.2">
      <c r="A539" s="5"/>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x14ac:dyDescent="0.2">
      <c r="A540" s="5"/>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x14ac:dyDescent="0.2">
      <c r="A541" s="5"/>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x14ac:dyDescent="0.2">
      <c r="A542" s="5"/>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x14ac:dyDescent="0.2">
      <c r="A543" s="5"/>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x14ac:dyDescent="0.2">
      <c r="A544" s="5"/>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x14ac:dyDescent="0.2">
      <c r="A545" s="5"/>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x14ac:dyDescent="0.2">
      <c r="A546" s="5"/>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x14ac:dyDescent="0.2">
      <c r="A547" s="5"/>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x14ac:dyDescent="0.2">
      <c r="A548" s="5"/>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x14ac:dyDescent="0.2">
      <c r="A549" s="5"/>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x14ac:dyDescent="0.2">
      <c r="A550" s="5"/>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x14ac:dyDescent="0.2">
      <c r="A551" s="5"/>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x14ac:dyDescent="0.2">
      <c r="A552" s="5"/>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x14ac:dyDescent="0.2">
      <c r="A553" s="5"/>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x14ac:dyDescent="0.2">
      <c r="A554" s="5"/>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x14ac:dyDescent="0.2">
      <c r="A555" s="5"/>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x14ac:dyDescent="0.2">
      <c r="A556" s="5"/>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x14ac:dyDescent="0.2">
      <c r="A557" s="5"/>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x14ac:dyDescent="0.2">
      <c r="A558" s="5"/>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x14ac:dyDescent="0.2">
      <c r="A559" s="5"/>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x14ac:dyDescent="0.2">
      <c r="A560" s="5"/>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x14ac:dyDescent="0.2">
      <c r="A561" s="5"/>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x14ac:dyDescent="0.2">
      <c r="A562" s="5"/>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x14ac:dyDescent="0.2">
      <c r="A563" s="5"/>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x14ac:dyDescent="0.2">
      <c r="A564" s="5"/>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x14ac:dyDescent="0.2">
      <c r="A565" s="5"/>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x14ac:dyDescent="0.2">
      <c r="A566" s="5"/>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x14ac:dyDescent="0.2">
      <c r="A567" s="5"/>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x14ac:dyDescent="0.2">
      <c r="A568" s="5"/>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x14ac:dyDescent="0.2">
      <c r="A569" s="5"/>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x14ac:dyDescent="0.2">
      <c r="A570" s="5"/>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x14ac:dyDescent="0.2">
      <c r="A571" s="5"/>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x14ac:dyDescent="0.2">
      <c r="A572" s="5"/>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x14ac:dyDescent="0.2">
      <c r="A573" s="5"/>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x14ac:dyDescent="0.2">
      <c r="A574" s="5"/>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x14ac:dyDescent="0.2">
      <c r="A575" s="5"/>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x14ac:dyDescent="0.2">
      <c r="A576" s="5"/>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x14ac:dyDescent="0.2">
      <c r="A577" s="5"/>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x14ac:dyDescent="0.2">
      <c r="A578" s="5"/>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x14ac:dyDescent="0.2">
      <c r="A579" s="5"/>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x14ac:dyDescent="0.2">
      <c r="A580" s="5"/>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x14ac:dyDescent="0.2">
      <c r="A581" s="5"/>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x14ac:dyDescent="0.2">
      <c r="A582" s="5"/>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x14ac:dyDescent="0.2">
      <c r="A583" s="5"/>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x14ac:dyDescent="0.2">
      <c r="A584" s="5"/>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x14ac:dyDescent="0.2">
      <c r="A585" s="5"/>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x14ac:dyDescent="0.2">
      <c r="A586" s="5"/>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x14ac:dyDescent="0.2">
      <c r="A587" s="5"/>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x14ac:dyDescent="0.2">
      <c r="A588" s="5"/>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x14ac:dyDescent="0.2">
      <c r="A589" s="5"/>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x14ac:dyDescent="0.2">
      <c r="A590" s="5"/>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x14ac:dyDescent="0.2">
      <c r="A591" s="5"/>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x14ac:dyDescent="0.2">
      <c r="A592" s="5"/>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x14ac:dyDescent="0.2">
      <c r="A593" s="5"/>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x14ac:dyDescent="0.2">
      <c r="A594" s="5"/>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x14ac:dyDescent="0.2">
      <c r="A595" s="5"/>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x14ac:dyDescent="0.2">
      <c r="A596" s="5"/>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x14ac:dyDescent="0.2">
      <c r="A597" s="5"/>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x14ac:dyDescent="0.2">
      <c r="A598" s="5"/>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x14ac:dyDescent="0.2">
      <c r="A599" s="5"/>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x14ac:dyDescent="0.2">
      <c r="A600" s="5"/>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x14ac:dyDescent="0.2">
      <c r="A601" s="5"/>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x14ac:dyDescent="0.2">
      <c r="A602" s="5"/>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x14ac:dyDescent="0.2">
      <c r="A603" s="5"/>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x14ac:dyDescent="0.2">
      <c r="A604" s="5"/>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x14ac:dyDescent="0.2">
      <c r="A605" s="5"/>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x14ac:dyDescent="0.2">
      <c r="A606" s="5"/>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x14ac:dyDescent="0.2">
      <c r="A607" s="5"/>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x14ac:dyDescent="0.2">
      <c r="A608" s="5"/>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x14ac:dyDescent="0.2">
      <c r="A609" s="5"/>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x14ac:dyDescent="0.2">
      <c r="A610" s="5"/>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x14ac:dyDescent="0.2">
      <c r="A611" s="5"/>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x14ac:dyDescent="0.2">
      <c r="A612" s="5"/>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x14ac:dyDescent="0.2">
      <c r="A613" s="5"/>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x14ac:dyDescent="0.2">
      <c r="A614" s="5"/>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x14ac:dyDescent="0.2">
      <c r="A615" s="5"/>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x14ac:dyDescent="0.2">
      <c r="A616" s="5"/>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x14ac:dyDescent="0.2">
      <c r="A617" s="5"/>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x14ac:dyDescent="0.2">
      <c r="A618" s="5"/>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x14ac:dyDescent="0.2">
      <c r="A619" s="5"/>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x14ac:dyDescent="0.2">
      <c r="A620" s="5"/>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x14ac:dyDescent="0.2">
      <c r="A621" s="5"/>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x14ac:dyDescent="0.2">
      <c r="A622" s="5"/>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x14ac:dyDescent="0.2">
      <c r="A623" s="5"/>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x14ac:dyDescent="0.2">
      <c r="A624" s="5"/>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x14ac:dyDescent="0.2">
      <c r="A625" s="5"/>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x14ac:dyDescent="0.2">
      <c r="A626" s="5"/>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x14ac:dyDescent="0.2">
      <c r="A627" s="5"/>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x14ac:dyDescent="0.2">
      <c r="A628" s="5"/>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x14ac:dyDescent="0.2">
      <c r="A629" s="5"/>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x14ac:dyDescent="0.2">
      <c r="A630" s="5"/>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x14ac:dyDescent="0.2">
      <c r="A631" s="5"/>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x14ac:dyDescent="0.2">
      <c r="A632" s="5"/>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x14ac:dyDescent="0.2">
      <c r="A633" s="5"/>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x14ac:dyDescent="0.2">
      <c r="A634" s="5"/>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x14ac:dyDescent="0.2">
      <c r="A635" s="5"/>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x14ac:dyDescent="0.2">
      <c r="A636" s="5"/>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x14ac:dyDescent="0.2">
      <c r="A637" s="5"/>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x14ac:dyDescent="0.2">
      <c r="A638" s="5"/>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x14ac:dyDescent="0.2">
      <c r="A639" s="5"/>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x14ac:dyDescent="0.2">
      <c r="A640" s="5"/>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x14ac:dyDescent="0.2">
      <c r="A641" s="5"/>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x14ac:dyDescent="0.2">
      <c r="A642" s="5"/>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x14ac:dyDescent="0.2">
      <c r="A643" s="5"/>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x14ac:dyDescent="0.2">
      <c r="A644" s="5"/>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x14ac:dyDescent="0.2">
      <c r="A645" s="5"/>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x14ac:dyDescent="0.2">
      <c r="A646" s="5"/>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x14ac:dyDescent="0.2">
      <c r="A647" s="5"/>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x14ac:dyDescent="0.2">
      <c r="A648" s="5"/>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x14ac:dyDescent="0.2">
      <c r="A649" s="5"/>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x14ac:dyDescent="0.2">
      <c r="A650" s="5"/>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x14ac:dyDescent="0.2">
      <c r="A651" s="5"/>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x14ac:dyDescent="0.2">
      <c r="A652" s="5"/>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x14ac:dyDescent="0.2">
      <c r="A653" s="5"/>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x14ac:dyDescent="0.2">
      <c r="A654" s="5"/>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x14ac:dyDescent="0.2">
      <c r="A655" s="5"/>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x14ac:dyDescent="0.2">
      <c r="A656" s="5"/>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x14ac:dyDescent="0.2">
      <c r="A657" s="5"/>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x14ac:dyDescent="0.2">
      <c r="A658" s="5"/>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x14ac:dyDescent="0.2">
      <c r="A659" s="5"/>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x14ac:dyDescent="0.2">
      <c r="A660" s="5"/>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x14ac:dyDescent="0.2">
      <c r="A661" s="5"/>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x14ac:dyDescent="0.2">
      <c r="A662" s="5"/>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x14ac:dyDescent="0.2">
      <c r="A663" s="5"/>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x14ac:dyDescent="0.2">
      <c r="A664" s="5"/>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x14ac:dyDescent="0.2">
      <c r="A665" s="5"/>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x14ac:dyDescent="0.2">
      <c r="A666" s="5"/>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x14ac:dyDescent="0.2">
      <c r="A667" s="5"/>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x14ac:dyDescent="0.2">
      <c r="A668" s="5"/>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x14ac:dyDescent="0.2">
      <c r="A669" s="5"/>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x14ac:dyDescent="0.2">
      <c r="A670" s="5"/>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x14ac:dyDescent="0.2">
      <c r="A671" s="5"/>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x14ac:dyDescent="0.2">
      <c r="A672" s="5"/>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x14ac:dyDescent="0.2">
      <c r="A673" s="5"/>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x14ac:dyDescent="0.2">
      <c r="A674" s="5"/>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x14ac:dyDescent="0.2">
      <c r="A675" s="5"/>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x14ac:dyDescent="0.2">
      <c r="A676" s="5"/>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x14ac:dyDescent="0.2">
      <c r="A677" s="5"/>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x14ac:dyDescent="0.2">
      <c r="A678" s="5"/>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x14ac:dyDescent="0.2">
      <c r="A679" s="5"/>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x14ac:dyDescent="0.2">
      <c r="A680" s="5"/>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x14ac:dyDescent="0.2">
      <c r="A681" s="5"/>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x14ac:dyDescent="0.2">
      <c r="A682" s="5"/>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x14ac:dyDescent="0.2">
      <c r="A683" s="5"/>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x14ac:dyDescent="0.2">
      <c r="A684" s="5"/>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x14ac:dyDescent="0.2">
      <c r="A685" s="5"/>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x14ac:dyDescent="0.2">
      <c r="A686" s="5"/>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x14ac:dyDescent="0.2">
      <c r="A687" s="5"/>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x14ac:dyDescent="0.2">
      <c r="A688" s="5"/>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x14ac:dyDescent="0.2">
      <c r="A689" s="5"/>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x14ac:dyDescent="0.2">
      <c r="A690" s="5"/>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x14ac:dyDescent="0.2">
      <c r="A691" s="5"/>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x14ac:dyDescent="0.2">
      <c r="A692" s="5"/>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x14ac:dyDescent="0.2">
      <c r="A693" s="5"/>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x14ac:dyDescent="0.2">
      <c r="A694" s="5"/>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x14ac:dyDescent="0.2">
      <c r="A695" s="5"/>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x14ac:dyDescent="0.2">
      <c r="A696" s="5"/>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x14ac:dyDescent="0.2">
      <c r="A697" s="5"/>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x14ac:dyDescent="0.2">
      <c r="A698" s="5"/>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x14ac:dyDescent="0.2">
      <c r="A699" s="5"/>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x14ac:dyDescent="0.2">
      <c r="A700" s="5"/>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x14ac:dyDescent="0.2">
      <c r="A701" s="5"/>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x14ac:dyDescent="0.2">
      <c r="A702" s="5"/>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x14ac:dyDescent="0.2">
      <c r="A703" s="5"/>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x14ac:dyDescent="0.2">
      <c r="A704" s="5"/>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x14ac:dyDescent="0.2">
      <c r="A705" s="5"/>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x14ac:dyDescent="0.2">
      <c r="A706" s="5"/>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x14ac:dyDescent="0.2">
      <c r="A707" s="5"/>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x14ac:dyDescent="0.2">
      <c r="A708" s="5"/>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x14ac:dyDescent="0.2">
      <c r="A709" s="5"/>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x14ac:dyDescent="0.2">
      <c r="A710" s="5"/>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x14ac:dyDescent="0.2">
      <c r="A711" s="5"/>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x14ac:dyDescent="0.2">
      <c r="A712" s="5"/>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x14ac:dyDescent="0.2">
      <c r="A713" s="5"/>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x14ac:dyDescent="0.2">
      <c r="A714" s="5"/>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x14ac:dyDescent="0.2">
      <c r="A715" s="5"/>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x14ac:dyDescent="0.2">
      <c r="A716" s="5"/>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x14ac:dyDescent="0.2">
      <c r="A717" s="5"/>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x14ac:dyDescent="0.2">
      <c r="A718" s="5"/>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x14ac:dyDescent="0.2">
      <c r="A719" s="5"/>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x14ac:dyDescent="0.2">
      <c r="A720" s="5"/>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x14ac:dyDescent="0.2">
      <c r="A721" s="5"/>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x14ac:dyDescent="0.2">
      <c r="A722" s="5"/>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x14ac:dyDescent="0.2">
      <c r="A723" s="5"/>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x14ac:dyDescent="0.2">
      <c r="A724" s="5"/>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x14ac:dyDescent="0.2">
      <c r="A725" s="5"/>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x14ac:dyDescent="0.2">
      <c r="A726" s="5"/>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x14ac:dyDescent="0.2">
      <c r="A727" s="5"/>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x14ac:dyDescent="0.2">
      <c r="A728" s="5"/>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x14ac:dyDescent="0.2">
      <c r="A729" s="5"/>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x14ac:dyDescent="0.2">
      <c r="A730" s="5"/>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x14ac:dyDescent="0.2">
      <c r="A731" s="5"/>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x14ac:dyDescent="0.2">
      <c r="A732" s="5"/>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x14ac:dyDescent="0.2">
      <c r="A733" s="5"/>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x14ac:dyDescent="0.2">
      <c r="A734" s="5"/>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x14ac:dyDescent="0.2">
      <c r="A735" s="5"/>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x14ac:dyDescent="0.2">
      <c r="A736" s="5"/>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x14ac:dyDescent="0.2">
      <c r="A737" s="5"/>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x14ac:dyDescent="0.2">
      <c r="A738" s="5"/>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x14ac:dyDescent="0.2">
      <c r="A739" s="5"/>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x14ac:dyDescent="0.2">
      <c r="A740" s="5"/>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x14ac:dyDescent="0.2">
      <c r="A741" s="5"/>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x14ac:dyDescent="0.2">
      <c r="A742" s="5"/>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x14ac:dyDescent="0.2">
      <c r="A743" s="5"/>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x14ac:dyDescent="0.2">
      <c r="A744" s="5"/>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x14ac:dyDescent="0.2">
      <c r="A745" s="5"/>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x14ac:dyDescent="0.2">
      <c r="A746" s="5"/>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x14ac:dyDescent="0.2">
      <c r="A747" s="5"/>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x14ac:dyDescent="0.2">
      <c r="A748" s="5"/>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x14ac:dyDescent="0.2">
      <c r="A749" s="5"/>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x14ac:dyDescent="0.2">
      <c r="A750" s="5"/>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x14ac:dyDescent="0.2">
      <c r="A751" s="5"/>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x14ac:dyDescent="0.2">
      <c r="A752" s="5"/>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x14ac:dyDescent="0.2">
      <c r="A753" s="5"/>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x14ac:dyDescent="0.2">
      <c r="A754" s="5"/>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x14ac:dyDescent="0.2">
      <c r="A755" s="5"/>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x14ac:dyDescent="0.2">
      <c r="A756" s="5"/>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x14ac:dyDescent="0.2">
      <c r="A757" s="5"/>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x14ac:dyDescent="0.2">
      <c r="A758" s="5"/>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x14ac:dyDescent="0.2">
      <c r="A759" s="5"/>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x14ac:dyDescent="0.2">
      <c r="A760" s="5"/>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x14ac:dyDescent="0.2">
      <c r="A761" s="5"/>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x14ac:dyDescent="0.2">
      <c r="A762" s="5"/>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x14ac:dyDescent="0.2">
      <c r="A763" s="5"/>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x14ac:dyDescent="0.2">
      <c r="A764" s="5"/>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x14ac:dyDescent="0.2">
      <c r="A765" s="5"/>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x14ac:dyDescent="0.2">
      <c r="A766" s="5"/>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x14ac:dyDescent="0.2">
      <c r="A767" s="5"/>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x14ac:dyDescent="0.2">
      <c r="A768" s="5"/>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x14ac:dyDescent="0.2">
      <c r="A769" s="5"/>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x14ac:dyDescent="0.2">
      <c r="A770" s="5"/>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x14ac:dyDescent="0.2">
      <c r="A771" s="5"/>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x14ac:dyDescent="0.2">
      <c r="A772" s="5"/>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x14ac:dyDescent="0.2">
      <c r="A773" s="5"/>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x14ac:dyDescent="0.2">
      <c r="A774" s="5"/>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x14ac:dyDescent="0.2">
      <c r="A775" s="5"/>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x14ac:dyDescent="0.2">
      <c r="A776" s="5"/>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x14ac:dyDescent="0.2">
      <c r="A777" s="5"/>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x14ac:dyDescent="0.2">
      <c r="A778" s="5"/>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x14ac:dyDescent="0.2">
      <c r="A779" s="5"/>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x14ac:dyDescent="0.2">
      <c r="A780" s="5"/>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x14ac:dyDescent="0.2">
      <c r="A781" s="5"/>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x14ac:dyDescent="0.2">
      <c r="A782" s="5"/>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x14ac:dyDescent="0.2">
      <c r="A783" s="5"/>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x14ac:dyDescent="0.2">
      <c r="A784" s="5"/>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x14ac:dyDescent="0.2">
      <c r="A785" s="5"/>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x14ac:dyDescent="0.2">
      <c r="A786" s="5"/>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x14ac:dyDescent="0.2">
      <c r="A787" s="5"/>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x14ac:dyDescent="0.2">
      <c r="A788" s="5"/>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x14ac:dyDescent="0.2">
      <c r="A789" s="5"/>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x14ac:dyDescent="0.2">
      <c r="A790" s="5"/>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x14ac:dyDescent="0.2">
      <c r="A791" s="5"/>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x14ac:dyDescent="0.2">
      <c r="A792" s="5"/>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x14ac:dyDescent="0.2">
      <c r="A793" s="5"/>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x14ac:dyDescent="0.2">
      <c r="A794" s="5"/>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x14ac:dyDescent="0.2">
      <c r="A795" s="5"/>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x14ac:dyDescent="0.2">
      <c r="A796" s="5"/>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x14ac:dyDescent="0.2">
      <c r="A797" s="5"/>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x14ac:dyDescent="0.2">
      <c r="A798" s="5"/>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x14ac:dyDescent="0.2">
      <c r="A799" s="5"/>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x14ac:dyDescent="0.2">
      <c r="A800" s="5"/>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x14ac:dyDescent="0.2">
      <c r="A801" s="5"/>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x14ac:dyDescent="0.2">
      <c r="A802" s="5"/>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x14ac:dyDescent="0.2">
      <c r="A803" s="5"/>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x14ac:dyDescent="0.2">
      <c r="A804" s="5"/>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x14ac:dyDescent="0.2">
      <c r="A805" s="5"/>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x14ac:dyDescent="0.2">
      <c r="A806" s="5"/>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x14ac:dyDescent="0.2">
      <c r="A807" s="5"/>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x14ac:dyDescent="0.2">
      <c r="A808" s="5"/>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x14ac:dyDescent="0.2">
      <c r="A809" s="5"/>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x14ac:dyDescent="0.2">
      <c r="A810" s="5"/>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x14ac:dyDescent="0.2">
      <c r="A811" s="5"/>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x14ac:dyDescent="0.2">
      <c r="A812" s="5"/>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x14ac:dyDescent="0.2">
      <c r="A813" s="5"/>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x14ac:dyDescent="0.2">
      <c r="A814" s="5"/>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x14ac:dyDescent="0.2">
      <c r="A815" s="5"/>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x14ac:dyDescent="0.2">
      <c r="A816" s="5"/>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x14ac:dyDescent="0.2">
      <c r="A817" s="5"/>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x14ac:dyDescent="0.2">
      <c r="A818" s="5"/>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x14ac:dyDescent="0.2">
      <c r="A819" s="5"/>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x14ac:dyDescent="0.2">
      <c r="A820" s="5"/>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x14ac:dyDescent="0.2">
      <c r="A821" s="5"/>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x14ac:dyDescent="0.2">
      <c r="A822" s="5"/>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x14ac:dyDescent="0.2">
      <c r="A823" s="5"/>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x14ac:dyDescent="0.2">
      <c r="A824" s="5"/>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x14ac:dyDescent="0.2">
      <c r="A825" s="5"/>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x14ac:dyDescent="0.2">
      <c r="A826" s="5"/>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x14ac:dyDescent="0.2">
      <c r="A827" s="5"/>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x14ac:dyDescent="0.2">
      <c r="A828" s="5"/>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x14ac:dyDescent="0.2">
      <c r="A829" s="5"/>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x14ac:dyDescent="0.2">
      <c r="A830" s="5"/>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x14ac:dyDescent="0.2">
      <c r="A831" s="5"/>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x14ac:dyDescent="0.2">
      <c r="A832" s="5"/>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x14ac:dyDescent="0.2">
      <c r="A833" s="5"/>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x14ac:dyDescent="0.2">
      <c r="A834" s="5"/>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x14ac:dyDescent="0.2">
      <c r="A835" s="5"/>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x14ac:dyDescent="0.2">
      <c r="A836" s="5"/>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x14ac:dyDescent="0.2">
      <c r="A837" s="5"/>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x14ac:dyDescent="0.2">
      <c r="A838" s="5"/>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x14ac:dyDescent="0.2">
      <c r="A839" s="5"/>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x14ac:dyDescent="0.2">
      <c r="A840" s="5"/>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x14ac:dyDescent="0.2">
      <c r="A841" s="5"/>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x14ac:dyDescent="0.2">
      <c r="A842" s="5"/>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x14ac:dyDescent="0.2">
      <c r="A843" s="5"/>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x14ac:dyDescent="0.2">
      <c r="A844" s="5"/>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x14ac:dyDescent="0.2">
      <c r="A845" s="5"/>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x14ac:dyDescent="0.2">
      <c r="A846" s="5"/>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x14ac:dyDescent="0.2">
      <c r="A847" s="5"/>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x14ac:dyDescent="0.2">
      <c r="A848" s="5"/>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x14ac:dyDescent="0.2">
      <c r="A849" s="5"/>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x14ac:dyDescent="0.2">
      <c r="A850" s="5"/>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x14ac:dyDescent="0.2">
      <c r="A851" s="5"/>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x14ac:dyDescent="0.2">
      <c r="A852" s="5"/>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x14ac:dyDescent="0.2">
      <c r="A853" s="5"/>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x14ac:dyDescent="0.2">
      <c r="A854" s="5"/>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x14ac:dyDescent="0.2">
      <c r="A855" s="5"/>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x14ac:dyDescent="0.2">
      <c r="A856" s="5"/>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x14ac:dyDescent="0.2">
      <c r="A857" s="5"/>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x14ac:dyDescent="0.2">
      <c r="A858" s="5"/>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x14ac:dyDescent="0.2">
      <c r="A859" s="5"/>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x14ac:dyDescent="0.2">
      <c r="A860" s="5"/>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x14ac:dyDescent="0.2">
      <c r="A861" s="5"/>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x14ac:dyDescent="0.2">
      <c r="A862" s="5"/>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x14ac:dyDescent="0.2">
      <c r="A863" s="5"/>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x14ac:dyDescent="0.2">
      <c r="A864" s="5"/>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x14ac:dyDescent="0.2">
      <c r="A865" s="5"/>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x14ac:dyDescent="0.2">
      <c r="A866" s="5"/>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x14ac:dyDescent="0.2">
      <c r="A867" s="5"/>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x14ac:dyDescent="0.2">
      <c r="A868" s="5"/>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x14ac:dyDescent="0.2">
      <c r="A869" s="5"/>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x14ac:dyDescent="0.2">
      <c r="A870" s="5"/>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x14ac:dyDescent="0.2">
      <c r="A871" s="5"/>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x14ac:dyDescent="0.2">
      <c r="A872" s="5"/>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x14ac:dyDescent="0.2">
      <c r="A873" s="5"/>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x14ac:dyDescent="0.2">
      <c r="A874" s="5"/>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x14ac:dyDescent="0.2">
      <c r="A875" s="5"/>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x14ac:dyDescent="0.2">
      <c r="A876" s="5"/>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x14ac:dyDescent="0.2">
      <c r="A877" s="5"/>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x14ac:dyDescent="0.2">
      <c r="A878" s="5"/>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x14ac:dyDescent="0.2">
      <c r="A879" s="5"/>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x14ac:dyDescent="0.2">
      <c r="A880" s="5"/>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x14ac:dyDescent="0.2">
      <c r="A881" s="5"/>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x14ac:dyDescent="0.2">
      <c r="A882" s="5"/>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x14ac:dyDescent="0.2">
      <c r="A883" s="5"/>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x14ac:dyDescent="0.2">
      <c r="A884" s="5"/>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x14ac:dyDescent="0.2">
      <c r="A885" s="5"/>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x14ac:dyDescent="0.2">
      <c r="A886" s="5"/>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x14ac:dyDescent="0.2">
      <c r="A887" s="5"/>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x14ac:dyDescent="0.2">
      <c r="A888" s="5"/>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x14ac:dyDescent="0.2">
      <c r="A889" s="5"/>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x14ac:dyDescent="0.2">
      <c r="A890" s="5"/>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x14ac:dyDescent="0.2">
      <c r="A891" s="5"/>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x14ac:dyDescent="0.2">
      <c r="A892" s="5"/>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x14ac:dyDescent="0.2">
      <c r="A893" s="5"/>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x14ac:dyDescent="0.2">
      <c r="A894" s="5"/>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x14ac:dyDescent="0.2">
      <c r="A895" s="5"/>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x14ac:dyDescent="0.2">
      <c r="A896" s="5"/>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x14ac:dyDescent="0.2">
      <c r="A897" s="5"/>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x14ac:dyDescent="0.2">
      <c r="A898" s="5"/>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x14ac:dyDescent="0.2">
      <c r="A899" s="5"/>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x14ac:dyDescent="0.2">
      <c r="A900" s="5"/>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x14ac:dyDescent="0.2">
      <c r="A901" s="5"/>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x14ac:dyDescent="0.2">
      <c r="A902" s="5"/>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x14ac:dyDescent="0.2">
      <c r="A903" s="5"/>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x14ac:dyDescent="0.2">
      <c r="A904" s="5"/>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x14ac:dyDescent="0.2">
      <c r="A905" s="5"/>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x14ac:dyDescent="0.2">
      <c r="A906" s="5"/>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x14ac:dyDescent="0.2">
      <c r="A907" s="5"/>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x14ac:dyDescent="0.2">
      <c r="A908" s="5"/>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x14ac:dyDescent="0.2">
      <c r="A909" s="5"/>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x14ac:dyDescent="0.2">
      <c r="A910" s="5"/>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x14ac:dyDescent="0.2">
      <c r="A911" s="5"/>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x14ac:dyDescent="0.2">
      <c r="A912" s="5"/>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x14ac:dyDescent="0.2">
      <c r="A913" s="5"/>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x14ac:dyDescent="0.2">
      <c r="A914" s="5"/>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x14ac:dyDescent="0.2">
      <c r="A915" s="5"/>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x14ac:dyDescent="0.2">
      <c r="A916" s="5"/>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x14ac:dyDescent="0.2">
      <c r="A917" s="5"/>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x14ac:dyDescent="0.2">
      <c r="A918" s="5"/>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x14ac:dyDescent="0.2">
      <c r="A919" s="5"/>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x14ac:dyDescent="0.2">
      <c r="A920" s="5"/>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x14ac:dyDescent="0.2">
      <c r="A921" s="5"/>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x14ac:dyDescent="0.2">
      <c r="A922" s="5"/>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x14ac:dyDescent="0.2">
      <c r="A923" s="5"/>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x14ac:dyDescent="0.2">
      <c r="A924" s="5"/>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x14ac:dyDescent="0.2">
      <c r="A925" s="5"/>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x14ac:dyDescent="0.2">
      <c r="A926" s="5"/>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x14ac:dyDescent="0.2">
      <c r="A927" s="5"/>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x14ac:dyDescent="0.2">
      <c r="A928" s="5"/>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x14ac:dyDescent="0.2">
      <c r="A929" s="5"/>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x14ac:dyDescent="0.2">
      <c r="A930" s="5"/>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x14ac:dyDescent="0.2">
      <c r="A931" s="5"/>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x14ac:dyDescent="0.2">
      <c r="A932" s="5"/>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x14ac:dyDescent="0.2">
      <c r="A933" s="5"/>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x14ac:dyDescent="0.2">
      <c r="A934" s="5"/>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x14ac:dyDescent="0.2">
      <c r="A935" s="5"/>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x14ac:dyDescent="0.2">
      <c r="A936" s="5"/>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x14ac:dyDescent="0.2">
      <c r="A937" s="5"/>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x14ac:dyDescent="0.2">
      <c r="A938" s="5"/>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x14ac:dyDescent="0.2">
      <c r="A939" s="5"/>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x14ac:dyDescent="0.2">
      <c r="A940" s="5"/>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x14ac:dyDescent="0.2">
      <c r="A941" s="5"/>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x14ac:dyDescent="0.2">
      <c r="A942" s="5"/>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x14ac:dyDescent="0.2">
      <c r="A943" s="5"/>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x14ac:dyDescent="0.2">
      <c r="A944" s="5"/>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x14ac:dyDescent="0.2">
      <c r="A945" s="5"/>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x14ac:dyDescent="0.2">
      <c r="A946" s="5"/>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x14ac:dyDescent="0.2">
      <c r="A947" s="5"/>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x14ac:dyDescent="0.2">
      <c r="A948" s="5"/>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x14ac:dyDescent="0.2">
      <c r="A949" s="5"/>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x14ac:dyDescent="0.2">
      <c r="A950" s="5"/>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x14ac:dyDescent="0.2">
      <c r="A951" s="5"/>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x14ac:dyDescent="0.2">
      <c r="A952" s="5"/>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x14ac:dyDescent="0.2">
      <c r="A953" s="5"/>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x14ac:dyDescent="0.2">
      <c r="A954" s="5"/>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x14ac:dyDescent="0.2">
      <c r="A955" s="5"/>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x14ac:dyDescent="0.2">
      <c r="A956" s="5"/>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x14ac:dyDescent="0.2">
      <c r="A957" s="5"/>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x14ac:dyDescent="0.2">
      <c r="A958" s="5"/>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x14ac:dyDescent="0.2">
      <c r="A959" s="5"/>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x14ac:dyDescent="0.2">
      <c r="A960" s="5"/>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x14ac:dyDescent="0.2">
      <c r="A961" s="5"/>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x14ac:dyDescent="0.2">
      <c r="A962" s="5"/>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x14ac:dyDescent="0.2">
      <c r="A963" s="5"/>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x14ac:dyDescent="0.2">
      <c r="A964" s="5"/>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x14ac:dyDescent="0.2">
      <c r="A965" s="5"/>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spans="1:29" x14ac:dyDescent="0.2">
      <c r="A966" s="5"/>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spans="1:29" x14ac:dyDescent="0.2">
      <c r="A967" s="5"/>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spans="1:29" x14ac:dyDescent="0.2">
      <c r="A968" s="5"/>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spans="1:29" x14ac:dyDescent="0.2">
      <c r="A969" s="5"/>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spans="1:29" x14ac:dyDescent="0.2">
      <c r="A970" s="5"/>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spans="1:29" x14ac:dyDescent="0.2">
      <c r="A971" s="5"/>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spans="1:29" x14ac:dyDescent="0.2">
      <c r="A972" s="5"/>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spans="1:29" x14ac:dyDescent="0.2">
      <c r="A973" s="5"/>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spans="1:29" x14ac:dyDescent="0.2">
      <c r="A974" s="5"/>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spans="1:29" x14ac:dyDescent="0.2">
      <c r="A975" s="5"/>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spans="1:29" x14ac:dyDescent="0.2">
      <c r="A976" s="5"/>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spans="1:29" x14ac:dyDescent="0.2">
      <c r="A977" s="5"/>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spans="1:29" x14ac:dyDescent="0.2">
      <c r="A978" s="5"/>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spans="1:29" x14ac:dyDescent="0.2">
      <c r="A979" s="5"/>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spans="1:29" x14ac:dyDescent="0.2">
      <c r="A980" s="5"/>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spans="1:29" x14ac:dyDescent="0.2">
      <c r="A981" s="5"/>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spans="1:29" x14ac:dyDescent="0.2">
      <c r="A982" s="5"/>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spans="1:29" x14ac:dyDescent="0.2">
      <c r="A983" s="5"/>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spans="1:29" x14ac:dyDescent="0.2">
      <c r="A984" s="5"/>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spans="1:29" x14ac:dyDescent="0.2">
      <c r="A985" s="5"/>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spans="1:29" x14ac:dyDescent="0.2">
      <c r="A986" s="5"/>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spans="1:29" x14ac:dyDescent="0.2">
      <c r="A987" s="5"/>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spans="1:29" x14ac:dyDescent="0.2">
      <c r="A988" s="5"/>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spans="1:29" x14ac:dyDescent="0.2">
      <c r="A989" s="5"/>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spans="1:29" x14ac:dyDescent="0.2">
      <c r="A990" s="5"/>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spans="1:29" x14ac:dyDescent="0.2">
      <c r="A991" s="5"/>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spans="1:29" x14ac:dyDescent="0.2">
      <c r="A992" s="5"/>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spans="1:29" x14ac:dyDescent="0.2">
      <c r="A993" s="5"/>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spans="1:29" x14ac:dyDescent="0.2">
      <c r="A994" s="5"/>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spans="1:29" x14ac:dyDescent="0.2">
      <c r="A995" s="5"/>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sheetData>
  <mergeCells count="39">
    <mergeCell ref="A27:B33"/>
    <mergeCell ref="C27:F33"/>
    <mergeCell ref="G27:K33"/>
    <mergeCell ref="A44:B55"/>
    <mergeCell ref="C44:F55"/>
    <mergeCell ref="G44:K55"/>
    <mergeCell ref="A34:B40"/>
    <mergeCell ref="C34:F40"/>
    <mergeCell ref="G34:K40"/>
    <mergeCell ref="A42:K42"/>
    <mergeCell ref="A43:B43"/>
    <mergeCell ref="C43:F43"/>
    <mergeCell ref="G43:K43"/>
    <mergeCell ref="I23:K23"/>
    <mergeCell ref="I24:K24"/>
    <mergeCell ref="A26:B26"/>
    <mergeCell ref="C26:F26"/>
    <mergeCell ref="G26:K26"/>
    <mergeCell ref="I18:K18"/>
    <mergeCell ref="I19:K19"/>
    <mergeCell ref="H20:K20"/>
    <mergeCell ref="I21:K21"/>
    <mergeCell ref="I22:K22"/>
    <mergeCell ref="B13:G13"/>
    <mergeCell ref="H13:K13"/>
    <mergeCell ref="A15:A17"/>
    <mergeCell ref="H1:J1"/>
    <mergeCell ref="E1:G1"/>
    <mergeCell ref="B1:D1"/>
    <mergeCell ref="K1:K3"/>
    <mergeCell ref="H2:J2"/>
    <mergeCell ref="E2:G2"/>
    <mergeCell ref="B2:D2"/>
    <mergeCell ref="B15:C15"/>
    <mergeCell ref="D15:G15"/>
    <mergeCell ref="H15:K15"/>
    <mergeCell ref="D16:G24"/>
    <mergeCell ref="I16:K16"/>
    <mergeCell ref="I17:K17"/>
  </mergeCells>
  <conditionalFormatting sqref="K4:K12">
    <cfRule type="cellIs" dxfId="53" priority="145" operator="between">
      <formula>1.76</formula>
      <formula>2.01</formula>
    </cfRule>
    <cfRule type="cellIs" dxfId="52" priority="146" operator="between">
      <formula>1.51</formula>
      <formula>1.75</formula>
    </cfRule>
    <cfRule type="cellIs" dxfId="51" priority="147" operator="between">
      <formula>1.26</formula>
      <formula>1.5</formula>
    </cfRule>
    <cfRule type="cellIs" dxfId="50" priority="148" operator="between">
      <formula>1.01</formula>
      <formula>1.25</formula>
    </cfRule>
    <cfRule type="cellIs" dxfId="49" priority="149" operator="between">
      <formula>0.76</formula>
      <formula>1</formula>
    </cfRule>
    <cfRule type="cellIs" dxfId="48" priority="150" operator="between">
      <formula>0.51</formula>
      <formula>0.75</formula>
    </cfRule>
    <cfRule type="cellIs" dxfId="47" priority="151" operator="between">
      <formula>0.26</formula>
      <formula>0.5</formula>
    </cfRule>
    <cfRule type="cellIs" dxfId="46" priority="152" operator="equal">
      <formula>0</formula>
    </cfRule>
    <cfRule type="cellIs" dxfId="45" priority="153" operator="between">
      <formula>0.01</formula>
      <formula>0.25</formula>
    </cfRule>
  </conditionalFormatting>
  <conditionalFormatting sqref="B4:J12 B16:B24">
    <cfRule type="cellIs" dxfId="44" priority="154" operator="equal">
      <formula>$B$24</formula>
    </cfRule>
    <cfRule type="cellIs" dxfId="43" priority="155" operator="equal">
      <formula>$B$23</formula>
    </cfRule>
    <cfRule type="cellIs" dxfId="42" priority="156" operator="equal">
      <formula>$B$22</formula>
    </cfRule>
    <cfRule type="cellIs" dxfId="41" priority="157" operator="equal">
      <formula>$B$21</formula>
    </cfRule>
    <cfRule type="cellIs" dxfId="40" priority="158" operator="equal">
      <formula>$B$20</formula>
    </cfRule>
    <cfRule type="cellIs" dxfId="39" priority="159" operator="equal">
      <formula>$B$19</formula>
    </cfRule>
    <cfRule type="cellIs" dxfId="38" priority="160" operator="equal">
      <formula>$B$18</formula>
    </cfRule>
    <cfRule type="cellIs" dxfId="37" priority="161" operator="equal">
      <formula>$B$17</formula>
    </cfRule>
    <cfRule type="cellIs" dxfId="36" priority="162" operator="equal">
      <formula>$B$16</formula>
    </cfRule>
  </conditionalFormatting>
  <hyperlinks>
    <hyperlink ref="A18" r:id="rId1" display="Grade 3: bit.ly/ode-mathx-g3"/>
    <hyperlink ref="A19" r:id="rId2" display="Grade 4: bit.ly/ode-mathx-g4"/>
    <hyperlink ref="A20" r:id="rId3" display="Grade 5: bit.ly/ode-mathx-g5"/>
    <hyperlink ref="A21" r:id="rId4" display="Grade 6: bit.ly/ode-mathx-g6"/>
    <hyperlink ref="A22" r:id="rId5" display="Grade 7: bit.ly/ode-mathx-g7"/>
    <hyperlink ref="A23" r:id="rId6" display="Grade 8: bit.ly/ode-mathx-g8"/>
    <hyperlink ref="A24" r:id="rId7" display="High School: bit.ly/ode-mathx-g11"/>
    <hyperlink ref="H13:K13" r:id="rId8" display="ODE Math Assessment Home: bit.ly/osas_math"/>
    <hyperlink ref="B13:G13" r:id="rId9" display="For more target report information and resources, visit: bit.ly/target_report_resources"/>
    <hyperlink ref="A4" r:id="rId10"/>
    <hyperlink ref="A5" r:id="rId11"/>
    <hyperlink ref="A6" r:id="rId12"/>
    <hyperlink ref="A7" r:id="rId13"/>
    <hyperlink ref="A8" r:id="rId14"/>
    <hyperlink ref="A9" r:id="rId15"/>
    <hyperlink ref="A10" r:id="rId16"/>
    <hyperlink ref="A11" r:id="rId17"/>
    <hyperlink ref="A12" r:id="rId18"/>
  </hyperlinks>
  <pageMargins left="0.7" right="0.7" top="0.75" bottom="0.75" header="0.3" footer="0.3"/>
  <pageSetup paperSize="17" scale="57" orientation="portrait" r:id="rId1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AD996"/>
  <sheetViews>
    <sheetView zoomScale="60" zoomScaleNormal="60" workbookViewId="0"/>
  </sheetViews>
  <sheetFormatPr defaultColWidth="14.42578125" defaultRowHeight="12.75" x14ac:dyDescent="0.2"/>
  <cols>
    <col min="1" max="1" width="48.7109375" style="6" customWidth="1"/>
    <col min="2" max="11" width="16.7109375" style="4" customWidth="1"/>
    <col min="12" max="12" width="14.42578125" style="4"/>
    <col min="13" max="13" width="14.42578125" style="4" customWidth="1"/>
    <col min="14" max="16384" width="14.42578125" style="4"/>
  </cols>
  <sheetData>
    <row r="1" spans="1:29" s="6" customFormat="1" ht="30" customHeight="1" thickBot="1" x14ac:dyDescent="0.25">
      <c r="A1" s="67" t="s">
        <v>213</v>
      </c>
      <c r="B1" s="221" t="str">
        <f>'ENTER DATA HERE'!B3</f>
        <v>2017-18</v>
      </c>
      <c r="C1" s="222"/>
      <c r="D1" s="223"/>
      <c r="E1" s="221" t="str">
        <f>'ENTER DATA HERE'!C3</f>
        <v>2018-19</v>
      </c>
      <c r="F1" s="222"/>
      <c r="G1" s="223"/>
      <c r="H1" s="218" t="str">
        <f>'ENTER DATA HERE'!D3</f>
        <v>2021-22</v>
      </c>
      <c r="I1" s="219"/>
      <c r="J1" s="220"/>
      <c r="K1" s="216" t="s">
        <v>212</v>
      </c>
      <c r="L1" s="7"/>
      <c r="M1" s="7"/>
      <c r="N1" s="7"/>
      <c r="O1" s="7"/>
      <c r="P1" s="7"/>
      <c r="Q1" s="7"/>
      <c r="R1" s="7"/>
      <c r="S1" s="7"/>
      <c r="T1" s="7"/>
      <c r="U1" s="7"/>
      <c r="V1" s="7"/>
      <c r="W1" s="7"/>
      <c r="X1" s="7"/>
      <c r="Y1" s="7"/>
      <c r="Z1" s="7"/>
      <c r="AA1" s="7"/>
      <c r="AB1" s="7"/>
      <c r="AC1" s="7"/>
    </row>
    <row r="2" spans="1:29" s="6" customFormat="1" ht="30" customHeight="1" thickBot="1" x14ac:dyDescent="0.25">
      <c r="A2" s="65" t="str">
        <f>'ENTER DATA HERE'!A1</f>
        <v>Enter District or School Here</v>
      </c>
      <c r="B2" s="175" t="str">
        <f>CONCATENATE('ENTER DATA HERE'!B9,"% of students proficient")</f>
        <v>% of students proficient</v>
      </c>
      <c r="C2" s="176"/>
      <c r="D2" s="177"/>
      <c r="E2" s="175" t="str">
        <f>CONCATENATE('ENTER DATA HERE'!C9,"% of students proficient")</f>
        <v>% of students proficient</v>
      </c>
      <c r="F2" s="176"/>
      <c r="G2" s="177"/>
      <c r="H2" s="175" t="str">
        <f>CONCATENATE('ENTER DATA HERE'!D9,"% of students proficient")</f>
        <v>% of students proficient</v>
      </c>
      <c r="I2" s="176"/>
      <c r="J2" s="177"/>
      <c r="K2" s="217"/>
      <c r="L2" s="1"/>
      <c r="M2" s="1"/>
      <c r="N2" s="1"/>
      <c r="O2" s="1"/>
      <c r="P2" s="1"/>
      <c r="Q2" s="1"/>
      <c r="R2" s="7"/>
      <c r="S2" s="7"/>
      <c r="T2" s="7"/>
      <c r="U2" s="7"/>
      <c r="V2" s="7"/>
      <c r="W2" s="7"/>
      <c r="X2" s="7"/>
      <c r="Y2" s="7"/>
      <c r="Z2" s="7"/>
      <c r="AA2" s="7"/>
      <c r="AB2" s="7"/>
      <c r="AC2" s="7"/>
    </row>
    <row r="3" spans="1:29" ht="39" thickBot="1" x14ac:dyDescent="0.25">
      <c r="A3" s="42" t="s">
        <v>43</v>
      </c>
      <c r="B3" s="47" t="s">
        <v>41</v>
      </c>
      <c r="C3" s="48" t="s">
        <v>0</v>
      </c>
      <c r="D3" s="49" t="s">
        <v>1</v>
      </c>
      <c r="E3" s="47" t="s">
        <v>41</v>
      </c>
      <c r="F3" s="48" t="s">
        <v>0</v>
      </c>
      <c r="G3" s="49" t="s">
        <v>1</v>
      </c>
      <c r="H3" s="47" t="s">
        <v>41</v>
      </c>
      <c r="I3" s="48" t="s">
        <v>0</v>
      </c>
      <c r="J3" s="49" t="s">
        <v>1</v>
      </c>
      <c r="K3" s="178"/>
      <c r="L3" s="2"/>
      <c r="M3" s="2"/>
      <c r="N3" s="2"/>
      <c r="O3" s="2"/>
      <c r="P3" s="2"/>
      <c r="Q3" s="2"/>
      <c r="R3" s="3"/>
      <c r="S3" s="3"/>
      <c r="T3" s="3"/>
      <c r="U3" s="3"/>
      <c r="V3" s="3"/>
      <c r="W3" s="3"/>
      <c r="X3" s="3"/>
      <c r="Y3" s="3"/>
      <c r="Z3" s="3"/>
      <c r="AA3" s="3"/>
      <c r="AB3" s="3"/>
      <c r="AC3" s="3"/>
    </row>
    <row r="4" spans="1:29" ht="51.95" customHeight="1" x14ac:dyDescent="0.2">
      <c r="A4" s="74" t="s">
        <v>44</v>
      </c>
      <c r="B4" s="46" t="str">
        <f>CONCATENATE(C4," ",D4)</f>
        <v>0 0</v>
      </c>
      <c r="C4" s="44">
        <f>'ENTER DATA HERE'!$B51</f>
        <v>0</v>
      </c>
      <c r="D4" s="45">
        <f>'ENTER DATA HERE'!$C51</f>
        <v>0</v>
      </c>
      <c r="E4" s="43" t="str">
        <f>CONCATENATE(F4," ",G4)</f>
        <v>0 0</v>
      </c>
      <c r="F4" s="44">
        <f>'ENTER DATA HERE'!$B52</f>
        <v>0</v>
      </c>
      <c r="G4" s="45">
        <f>'ENTER DATA HERE'!$C52</f>
        <v>0</v>
      </c>
      <c r="H4" s="43" t="str">
        <f>CONCATENATE(I4," ",J4)</f>
        <v>0 0</v>
      </c>
      <c r="I4" s="44">
        <f>'ENTER DATA HERE'!$B53</f>
        <v>0</v>
      </c>
      <c r="J4" s="45">
        <f>'ENTER DATA HERE'!$C53</f>
        <v>0</v>
      </c>
      <c r="K4" s="66" t="e">
        <f t="shared" ref="K4:K13" si="0">ROUND((VLOOKUP(H4,$B$17:$C$25,2,)+VLOOKUP(E4,$B$17:$C$25,2,)+VLOOKUP(B4,$B$17:$C$25,2,))/3,2)</f>
        <v>#N/A</v>
      </c>
      <c r="L4" s="2"/>
      <c r="M4" s="2"/>
      <c r="N4" s="2"/>
      <c r="O4" s="2"/>
      <c r="P4" s="2"/>
      <c r="Q4" s="2"/>
      <c r="R4" s="3"/>
      <c r="S4" s="3"/>
      <c r="T4" s="3"/>
      <c r="U4" s="3"/>
      <c r="V4" s="3"/>
      <c r="W4" s="3"/>
      <c r="X4" s="3"/>
      <c r="Y4" s="3"/>
      <c r="Z4" s="3"/>
      <c r="AA4" s="3"/>
      <c r="AB4" s="3"/>
      <c r="AC4" s="3"/>
    </row>
    <row r="5" spans="1:29" ht="51.95" customHeight="1" x14ac:dyDescent="0.2">
      <c r="A5" s="70" t="s">
        <v>45</v>
      </c>
      <c r="B5" s="28" t="str">
        <f t="shared" ref="B5:B13" si="1">CONCATENATE(C5," ",D5)</f>
        <v>0 0</v>
      </c>
      <c r="C5" s="22">
        <f>'ENTER DATA HERE'!$D51</f>
        <v>0</v>
      </c>
      <c r="D5" s="24">
        <f>'ENTER DATA HERE'!$E51</f>
        <v>0</v>
      </c>
      <c r="E5" s="23" t="str">
        <f t="shared" ref="E5:E13" si="2">CONCATENATE(F5," ",G5)</f>
        <v>0 0</v>
      </c>
      <c r="F5" s="22">
        <f>'ENTER DATA HERE'!$D52</f>
        <v>0</v>
      </c>
      <c r="G5" s="24">
        <f>'ENTER DATA HERE'!$E52</f>
        <v>0</v>
      </c>
      <c r="H5" s="23" t="str">
        <f t="shared" ref="H5:H13" si="3">CONCATENATE(I5," ",J5)</f>
        <v>0 0</v>
      </c>
      <c r="I5" s="22">
        <f>'ENTER DATA HERE'!$D53</f>
        <v>0</v>
      </c>
      <c r="J5" s="24">
        <f>'ENTER DATA HERE'!$E53</f>
        <v>0</v>
      </c>
      <c r="K5" s="31" t="e">
        <f t="shared" si="0"/>
        <v>#N/A</v>
      </c>
      <c r="L5" s="2"/>
      <c r="M5" s="2"/>
      <c r="N5" s="2"/>
      <c r="O5" s="2"/>
      <c r="P5" s="2"/>
      <c r="Q5" s="2"/>
      <c r="R5" s="3"/>
      <c r="S5" s="3"/>
      <c r="T5" s="3"/>
      <c r="U5" s="3"/>
      <c r="V5" s="3"/>
      <c r="W5" s="3"/>
      <c r="X5" s="3"/>
      <c r="Y5" s="3"/>
      <c r="Z5" s="3"/>
      <c r="AA5" s="3"/>
      <c r="AB5" s="3"/>
      <c r="AC5" s="3"/>
    </row>
    <row r="6" spans="1:29" ht="51.95" customHeight="1" x14ac:dyDescent="0.2">
      <c r="A6" s="70" t="s">
        <v>46</v>
      </c>
      <c r="B6" s="28" t="str">
        <f t="shared" si="1"/>
        <v>0 0</v>
      </c>
      <c r="C6" s="22">
        <f>'ENTER DATA HERE'!$F51</f>
        <v>0</v>
      </c>
      <c r="D6" s="24">
        <f>'ENTER DATA HERE'!$G51</f>
        <v>0</v>
      </c>
      <c r="E6" s="23" t="str">
        <f t="shared" si="2"/>
        <v>0 0</v>
      </c>
      <c r="F6" s="22">
        <f>'ENTER DATA HERE'!$F52</f>
        <v>0</v>
      </c>
      <c r="G6" s="24">
        <f>'ENTER DATA HERE'!$G52</f>
        <v>0</v>
      </c>
      <c r="H6" s="23" t="str">
        <f t="shared" si="3"/>
        <v>0 0</v>
      </c>
      <c r="I6" s="22">
        <f>'ENTER DATA HERE'!$F53</f>
        <v>0</v>
      </c>
      <c r="J6" s="24">
        <f>'ENTER DATA HERE'!$G53</f>
        <v>0</v>
      </c>
      <c r="K6" s="31" t="e">
        <f t="shared" si="0"/>
        <v>#N/A</v>
      </c>
      <c r="L6" s="2"/>
      <c r="M6" s="2"/>
      <c r="N6" s="2"/>
      <c r="O6" s="2"/>
      <c r="P6" s="2"/>
      <c r="Q6" s="2"/>
      <c r="R6" s="3"/>
      <c r="S6" s="3"/>
      <c r="T6" s="3"/>
      <c r="U6" s="3"/>
      <c r="V6" s="3"/>
      <c r="W6" s="3"/>
      <c r="X6" s="3"/>
      <c r="Y6" s="3"/>
      <c r="Z6" s="3"/>
      <c r="AA6" s="3"/>
      <c r="AB6" s="3"/>
      <c r="AC6" s="3"/>
    </row>
    <row r="7" spans="1:29" ht="51.95" customHeight="1" x14ac:dyDescent="0.2">
      <c r="A7" s="70" t="s">
        <v>47</v>
      </c>
      <c r="B7" s="28" t="str">
        <f t="shared" si="1"/>
        <v>0 0</v>
      </c>
      <c r="C7" s="22">
        <f>'ENTER DATA HERE'!$H51</f>
        <v>0</v>
      </c>
      <c r="D7" s="24">
        <f>'ENTER DATA HERE'!$I51</f>
        <v>0</v>
      </c>
      <c r="E7" s="23" t="str">
        <f t="shared" si="2"/>
        <v>0 0</v>
      </c>
      <c r="F7" s="22">
        <f>'ENTER DATA HERE'!$H52</f>
        <v>0</v>
      </c>
      <c r="G7" s="24">
        <f>'ENTER DATA HERE'!$I52</f>
        <v>0</v>
      </c>
      <c r="H7" s="23" t="str">
        <f t="shared" si="3"/>
        <v>0 0</v>
      </c>
      <c r="I7" s="22">
        <f>'ENTER DATA HERE'!$H53</f>
        <v>0</v>
      </c>
      <c r="J7" s="24">
        <f>'ENTER DATA HERE'!$I53</f>
        <v>0</v>
      </c>
      <c r="K7" s="31" t="e">
        <f t="shared" si="0"/>
        <v>#N/A</v>
      </c>
      <c r="L7" s="2"/>
      <c r="M7" s="2"/>
      <c r="N7" s="2"/>
      <c r="O7" s="2"/>
      <c r="P7" s="2"/>
      <c r="Q7" s="2"/>
      <c r="R7" s="3"/>
      <c r="S7" s="3"/>
      <c r="T7" s="3"/>
      <c r="U7" s="3"/>
      <c r="V7" s="3"/>
      <c r="W7" s="3"/>
      <c r="X7" s="3"/>
      <c r="Y7" s="3"/>
      <c r="Z7" s="3"/>
      <c r="AA7" s="3"/>
      <c r="AB7" s="3"/>
      <c r="AC7" s="3"/>
    </row>
    <row r="8" spans="1:29" ht="51.95" customHeight="1" x14ac:dyDescent="0.2">
      <c r="A8" s="70" t="s">
        <v>48</v>
      </c>
      <c r="B8" s="28" t="str">
        <f t="shared" si="1"/>
        <v>0 0</v>
      </c>
      <c r="C8" s="22">
        <f>'ENTER DATA HERE'!$J51</f>
        <v>0</v>
      </c>
      <c r="D8" s="24">
        <f>'ENTER DATA HERE'!$K51</f>
        <v>0</v>
      </c>
      <c r="E8" s="23" t="str">
        <f t="shared" si="2"/>
        <v>0 0</v>
      </c>
      <c r="F8" s="22">
        <f>'ENTER DATA HERE'!$J52</f>
        <v>0</v>
      </c>
      <c r="G8" s="24">
        <f>'ENTER DATA HERE'!$K52</f>
        <v>0</v>
      </c>
      <c r="H8" s="23" t="str">
        <f t="shared" si="3"/>
        <v>0 0</v>
      </c>
      <c r="I8" s="22">
        <f>'ENTER DATA HERE'!$J53</f>
        <v>0</v>
      </c>
      <c r="J8" s="24">
        <f>'ENTER DATA HERE'!$K53</f>
        <v>0</v>
      </c>
      <c r="K8" s="31" t="e">
        <f t="shared" si="0"/>
        <v>#N/A</v>
      </c>
      <c r="L8" s="2"/>
      <c r="M8" s="2"/>
      <c r="N8" s="2"/>
      <c r="O8" s="2"/>
      <c r="P8" s="2"/>
      <c r="Q8" s="2"/>
      <c r="R8" s="3"/>
      <c r="S8" s="3"/>
      <c r="T8" s="3"/>
      <c r="U8" s="3"/>
      <c r="V8" s="3"/>
      <c r="W8" s="3"/>
      <c r="X8" s="3"/>
      <c r="Y8" s="3"/>
      <c r="Z8" s="3"/>
      <c r="AA8" s="3"/>
      <c r="AB8" s="3"/>
      <c r="AC8" s="3"/>
    </row>
    <row r="9" spans="1:29" ht="51.95" customHeight="1" x14ac:dyDescent="0.2">
      <c r="A9" s="70" t="s">
        <v>49</v>
      </c>
      <c r="B9" s="28" t="str">
        <f t="shared" si="1"/>
        <v>0 0</v>
      </c>
      <c r="C9" s="22">
        <f>'ENTER DATA HERE'!$L51</f>
        <v>0</v>
      </c>
      <c r="D9" s="24">
        <f>'ENTER DATA HERE'!$M51</f>
        <v>0</v>
      </c>
      <c r="E9" s="23" t="str">
        <f t="shared" si="2"/>
        <v>0 0</v>
      </c>
      <c r="F9" s="22">
        <f>'ENTER DATA HERE'!$L52</f>
        <v>0</v>
      </c>
      <c r="G9" s="24">
        <f>'ENTER DATA HERE'!$M52</f>
        <v>0</v>
      </c>
      <c r="H9" s="23" t="str">
        <f t="shared" si="3"/>
        <v>0 0</v>
      </c>
      <c r="I9" s="22">
        <f>'ENTER DATA HERE'!$L53</f>
        <v>0</v>
      </c>
      <c r="J9" s="24">
        <f>'ENTER DATA HERE'!$M53</f>
        <v>0</v>
      </c>
      <c r="K9" s="31" t="e">
        <f t="shared" si="0"/>
        <v>#N/A</v>
      </c>
      <c r="L9" s="2"/>
      <c r="M9" s="2"/>
      <c r="N9" s="2"/>
      <c r="O9" s="2"/>
      <c r="P9" s="2"/>
      <c r="Q9" s="2"/>
      <c r="R9" s="3"/>
      <c r="S9" s="3"/>
      <c r="T9" s="3"/>
      <c r="U9" s="3"/>
      <c r="V9" s="3"/>
      <c r="W9" s="3"/>
      <c r="X9" s="3"/>
      <c r="Y9" s="3"/>
      <c r="Z9" s="3"/>
      <c r="AA9" s="3"/>
      <c r="AB9" s="3"/>
      <c r="AC9" s="3"/>
    </row>
    <row r="10" spans="1:29" ht="51.95" customHeight="1" x14ac:dyDescent="0.2">
      <c r="A10" s="70" t="s">
        <v>50</v>
      </c>
      <c r="B10" s="28" t="str">
        <f t="shared" si="1"/>
        <v>0 0</v>
      </c>
      <c r="C10" s="22">
        <f>'ENTER DATA HERE'!$N51</f>
        <v>0</v>
      </c>
      <c r="D10" s="24">
        <f>'ENTER DATA HERE'!$O51</f>
        <v>0</v>
      </c>
      <c r="E10" s="23" t="str">
        <f t="shared" si="2"/>
        <v>0 0</v>
      </c>
      <c r="F10" s="22">
        <f>'ENTER DATA HERE'!$N52</f>
        <v>0</v>
      </c>
      <c r="G10" s="24">
        <f>'ENTER DATA HERE'!$O52</f>
        <v>0</v>
      </c>
      <c r="H10" s="23" t="str">
        <f t="shared" si="3"/>
        <v>0 0</v>
      </c>
      <c r="I10" s="22">
        <f>'ENTER DATA HERE'!$N53</f>
        <v>0</v>
      </c>
      <c r="J10" s="24">
        <f>'ENTER DATA HERE'!$O53</f>
        <v>0</v>
      </c>
      <c r="K10" s="31" t="e">
        <f t="shared" si="0"/>
        <v>#N/A</v>
      </c>
      <c r="L10" s="2"/>
      <c r="M10" s="2"/>
      <c r="N10" s="2"/>
      <c r="O10" s="2"/>
      <c r="P10" s="2"/>
      <c r="Q10" s="2"/>
      <c r="R10" s="3"/>
      <c r="S10" s="3"/>
      <c r="T10" s="3"/>
      <c r="U10" s="3"/>
      <c r="V10" s="3"/>
      <c r="W10" s="3"/>
      <c r="X10" s="3"/>
      <c r="Y10" s="3"/>
      <c r="Z10" s="3"/>
      <c r="AA10" s="3"/>
      <c r="AB10" s="3"/>
      <c r="AC10" s="3"/>
    </row>
    <row r="11" spans="1:29" ht="51.95" customHeight="1" x14ac:dyDescent="0.2">
      <c r="A11" s="70" t="s">
        <v>51</v>
      </c>
      <c r="B11" s="28" t="str">
        <f t="shared" si="1"/>
        <v>0 0</v>
      </c>
      <c r="C11" s="22">
        <f>'ENTER DATA HERE'!$P51</f>
        <v>0</v>
      </c>
      <c r="D11" s="24">
        <f>'ENTER DATA HERE'!$Q51</f>
        <v>0</v>
      </c>
      <c r="E11" s="23" t="str">
        <f t="shared" si="2"/>
        <v>0 0</v>
      </c>
      <c r="F11" s="22">
        <f>'ENTER DATA HERE'!$P52</f>
        <v>0</v>
      </c>
      <c r="G11" s="24">
        <f>'ENTER DATA HERE'!$Q52</f>
        <v>0</v>
      </c>
      <c r="H11" s="23" t="str">
        <f t="shared" si="3"/>
        <v>0 0</v>
      </c>
      <c r="I11" s="22">
        <f>'ENTER DATA HERE'!$P53</f>
        <v>0</v>
      </c>
      <c r="J11" s="24">
        <f>'ENTER DATA HERE'!$Q53</f>
        <v>0</v>
      </c>
      <c r="K11" s="31" t="e">
        <f t="shared" si="0"/>
        <v>#N/A</v>
      </c>
      <c r="L11" s="2"/>
      <c r="M11" s="2"/>
      <c r="N11" s="2"/>
      <c r="O11" s="2"/>
      <c r="P11" s="2"/>
      <c r="Q11" s="2"/>
      <c r="R11" s="3"/>
      <c r="S11" s="3"/>
      <c r="T11" s="3"/>
      <c r="U11" s="3"/>
      <c r="V11" s="3"/>
      <c r="W11" s="3"/>
      <c r="X11" s="3"/>
      <c r="Y11" s="3"/>
      <c r="Z11" s="3"/>
      <c r="AA11" s="3"/>
      <c r="AB11" s="3"/>
      <c r="AC11" s="3"/>
    </row>
    <row r="12" spans="1:29" ht="51.95" customHeight="1" x14ac:dyDescent="0.2">
      <c r="A12" s="71" t="s">
        <v>52</v>
      </c>
      <c r="B12" s="28" t="str">
        <f t="shared" si="1"/>
        <v>0 0</v>
      </c>
      <c r="C12" s="22">
        <f>'ENTER DATA HERE'!$R51</f>
        <v>0</v>
      </c>
      <c r="D12" s="24">
        <f>'ENTER DATA HERE'!$S51</f>
        <v>0</v>
      </c>
      <c r="E12" s="23" t="str">
        <f t="shared" si="2"/>
        <v>0 0</v>
      </c>
      <c r="F12" s="22">
        <f>'ENTER DATA HERE'!$R52</f>
        <v>0</v>
      </c>
      <c r="G12" s="24">
        <f>'ENTER DATA HERE'!$S52</f>
        <v>0</v>
      </c>
      <c r="H12" s="23" t="str">
        <f t="shared" si="3"/>
        <v>0 0</v>
      </c>
      <c r="I12" s="22">
        <f>'ENTER DATA HERE'!$R53</f>
        <v>0</v>
      </c>
      <c r="J12" s="24">
        <f>'ENTER DATA HERE'!$S53</f>
        <v>0</v>
      </c>
      <c r="K12" s="31" t="e">
        <f t="shared" si="0"/>
        <v>#N/A</v>
      </c>
      <c r="L12" s="2"/>
      <c r="M12" s="2"/>
      <c r="N12" s="2"/>
      <c r="O12" s="2"/>
      <c r="P12" s="2"/>
      <c r="Q12" s="2"/>
      <c r="R12" s="3"/>
      <c r="S12" s="3"/>
      <c r="T12" s="3"/>
      <c r="U12" s="3"/>
      <c r="V12" s="3"/>
      <c r="W12" s="3"/>
      <c r="X12" s="3"/>
      <c r="Y12" s="3"/>
      <c r="Z12" s="3"/>
      <c r="AA12" s="3"/>
      <c r="AB12" s="3"/>
      <c r="AC12" s="3"/>
    </row>
    <row r="13" spans="1:29" ht="51.95" customHeight="1" thickBot="1" x14ac:dyDescent="0.25">
      <c r="A13" s="71" t="s">
        <v>53</v>
      </c>
      <c r="B13" s="29" t="str">
        <f t="shared" si="1"/>
        <v>0 0</v>
      </c>
      <c r="C13" s="22">
        <f>'ENTER DATA HERE'!$T51</f>
        <v>0</v>
      </c>
      <c r="D13" s="24">
        <f>'ENTER DATA HERE'!$U51</f>
        <v>0</v>
      </c>
      <c r="E13" s="25" t="str">
        <f t="shared" si="2"/>
        <v>0 0</v>
      </c>
      <c r="F13" s="22">
        <f>'ENTER DATA HERE'!$T52</f>
        <v>0</v>
      </c>
      <c r="G13" s="24">
        <f>'ENTER DATA HERE'!$U52</f>
        <v>0</v>
      </c>
      <c r="H13" s="25" t="str">
        <f t="shared" si="3"/>
        <v>0 0</v>
      </c>
      <c r="I13" s="22">
        <f>'ENTER DATA HERE'!$T53</f>
        <v>0</v>
      </c>
      <c r="J13" s="24">
        <f>'ENTER DATA HERE'!$U53</f>
        <v>0</v>
      </c>
      <c r="K13" s="32" t="e">
        <f t="shared" si="0"/>
        <v>#N/A</v>
      </c>
      <c r="L13" s="2"/>
      <c r="M13" s="2"/>
      <c r="N13" s="2"/>
      <c r="O13" s="2"/>
      <c r="P13" s="2"/>
      <c r="Q13" s="2"/>
      <c r="R13" s="3"/>
      <c r="S13" s="3"/>
      <c r="T13" s="3"/>
      <c r="U13" s="3"/>
      <c r="V13" s="3"/>
      <c r="W13" s="3"/>
      <c r="X13" s="3"/>
      <c r="Y13" s="3"/>
      <c r="Z13" s="3"/>
      <c r="AA13" s="3"/>
      <c r="AB13" s="3"/>
      <c r="AC13" s="3"/>
    </row>
    <row r="14" spans="1:29" ht="26.1" customHeight="1" thickBot="1" x14ac:dyDescent="0.25">
      <c r="A14" s="41" t="s">
        <v>38</v>
      </c>
      <c r="B14" s="133" t="s">
        <v>204</v>
      </c>
      <c r="C14" s="134"/>
      <c r="D14" s="134"/>
      <c r="E14" s="134"/>
      <c r="F14" s="134"/>
      <c r="G14" s="135"/>
      <c r="H14" s="133" t="s">
        <v>205</v>
      </c>
      <c r="I14" s="134"/>
      <c r="J14" s="134"/>
      <c r="K14" s="215"/>
      <c r="L14" s="2"/>
      <c r="M14" s="2"/>
      <c r="N14" s="2"/>
      <c r="O14" s="2"/>
      <c r="P14" s="2"/>
      <c r="Q14" s="2"/>
      <c r="R14" s="3"/>
      <c r="S14" s="3"/>
      <c r="T14" s="3"/>
      <c r="U14" s="3"/>
      <c r="V14" s="3"/>
      <c r="W14" s="3"/>
      <c r="X14" s="3"/>
      <c r="Y14" s="3"/>
      <c r="Z14" s="3"/>
      <c r="AA14" s="3"/>
      <c r="AB14" s="3"/>
      <c r="AC14" s="3"/>
    </row>
    <row r="15" spans="1:29" ht="26.1" customHeight="1" thickBot="1" x14ac:dyDescent="0.25">
      <c r="A15" s="40"/>
      <c r="B15" s="38"/>
      <c r="C15" s="38"/>
      <c r="D15" s="39"/>
      <c r="E15" s="39"/>
      <c r="F15" s="39"/>
      <c r="G15" s="38"/>
      <c r="H15" s="38"/>
      <c r="I15" s="39"/>
      <c r="J15" s="39"/>
      <c r="K15" s="39"/>
      <c r="L15" s="2"/>
      <c r="M15" s="2"/>
      <c r="N15" s="2"/>
      <c r="O15" s="2"/>
      <c r="P15" s="2"/>
      <c r="Q15" s="2"/>
      <c r="R15" s="2"/>
      <c r="S15" s="3"/>
      <c r="T15" s="3"/>
      <c r="U15" s="3"/>
      <c r="V15" s="3"/>
      <c r="W15" s="3"/>
      <c r="X15" s="3"/>
      <c r="Y15" s="3"/>
      <c r="Z15" s="3"/>
      <c r="AA15" s="3"/>
      <c r="AB15" s="3"/>
    </row>
    <row r="16" spans="1:29" ht="26.1" customHeight="1" thickBot="1" x14ac:dyDescent="0.25">
      <c r="A16" s="136" t="s">
        <v>196</v>
      </c>
      <c r="B16" s="131" t="s">
        <v>42</v>
      </c>
      <c r="C16" s="132"/>
      <c r="D16" s="139" t="s">
        <v>192</v>
      </c>
      <c r="E16" s="140"/>
      <c r="F16" s="140"/>
      <c r="G16" s="141"/>
      <c r="H16" s="142" t="s">
        <v>0</v>
      </c>
      <c r="I16" s="143"/>
      <c r="J16" s="143"/>
      <c r="K16" s="144"/>
      <c r="L16" s="2"/>
      <c r="M16" s="2"/>
      <c r="N16" s="2"/>
      <c r="O16" s="2"/>
      <c r="P16" s="2"/>
      <c r="Q16" s="2"/>
      <c r="R16" s="2"/>
      <c r="S16" s="3"/>
      <c r="T16" s="3"/>
      <c r="U16" s="3"/>
      <c r="V16" s="3"/>
      <c r="W16" s="3"/>
      <c r="X16" s="3"/>
      <c r="Y16" s="3"/>
      <c r="Z16" s="3"/>
      <c r="AA16" s="3"/>
    </row>
    <row r="17" spans="1:30" ht="26.1" customHeight="1" x14ac:dyDescent="0.2">
      <c r="A17" s="137"/>
      <c r="B17" s="59" t="s">
        <v>4</v>
      </c>
      <c r="C17" s="8">
        <v>0</v>
      </c>
      <c r="D17" s="145" t="s">
        <v>194</v>
      </c>
      <c r="E17" s="146"/>
      <c r="F17" s="146"/>
      <c r="G17" s="147"/>
      <c r="H17" s="17" t="s">
        <v>5</v>
      </c>
      <c r="I17" s="154" t="s">
        <v>6</v>
      </c>
      <c r="J17" s="155"/>
      <c r="K17" s="156"/>
      <c r="L17" s="2"/>
      <c r="M17" s="2"/>
      <c r="N17" s="2"/>
      <c r="O17" s="2"/>
      <c r="P17" s="2"/>
      <c r="Q17" s="2"/>
      <c r="R17" s="2"/>
      <c r="S17" s="3"/>
      <c r="T17" s="3"/>
      <c r="U17" s="3"/>
      <c r="V17" s="3"/>
      <c r="W17" s="3"/>
      <c r="X17" s="3"/>
      <c r="Y17" s="3"/>
      <c r="Z17" s="3"/>
      <c r="AA17" s="3"/>
    </row>
    <row r="18" spans="1:30" ht="26.1" customHeight="1" thickBot="1" x14ac:dyDescent="0.25">
      <c r="A18" s="138"/>
      <c r="B18" s="56" t="s">
        <v>9</v>
      </c>
      <c r="C18" s="9">
        <v>0.25</v>
      </c>
      <c r="D18" s="148"/>
      <c r="E18" s="149"/>
      <c r="F18" s="149"/>
      <c r="G18" s="150"/>
      <c r="H18" s="18" t="s">
        <v>8</v>
      </c>
      <c r="I18" s="157" t="s">
        <v>10</v>
      </c>
      <c r="J18" s="158"/>
      <c r="K18" s="159"/>
      <c r="L18" s="2"/>
      <c r="M18" s="2"/>
      <c r="N18" s="2"/>
      <c r="O18" s="2"/>
      <c r="P18" s="2"/>
      <c r="Q18" s="2"/>
      <c r="R18" s="2"/>
      <c r="S18" s="3"/>
      <c r="T18" s="3"/>
      <c r="U18" s="3"/>
      <c r="V18" s="3"/>
      <c r="W18" s="3"/>
      <c r="X18" s="3"/>
      <c r="Y18" s="3"/>
      <c r="Z18" s="3"/>
      <c r="AA18" s="3"/>
    </row>
    <row r="19" spans="1:30" ht="26.1" customHeight="1" x14ac:dyDescent="0.2">
      <c r="A19" s="60" t="s">
        <v>197</v>
      </c>
      <c r="B19" s="56" t="s">
        <v>12</v>
      </c>
      <c r="C19" s="10">
        <v>0.5</v>
      </c>
      <c r="D19" s="148"/>
      <c r="E19" s="149"/>
      <c r="F19" s="149"/>
      <c r="G19" s="150"/>
      <c r="H19" s="19" t="s">
        <v>3</v>
      </c>
      <c r="I19" s="157" t="s">
        <v>13</v>
      </c>
      <c r="J19" s="158"/>
      <c r="K19" s="159"/>
      <c r="L19" s="2"/>
      <c r="M19" s="2"/>
      <c r="N19" s="2"/>
      <c r="O19" s="2"/>
      <c r="P19" s="2"/>
      <c r="Q19" s="2"/>
      <c r="R19" s="2"/>
      <c r="S19" s="3"/>
      <c r="T19" s="3"/>
      <c r="U19" s="3"/>
      <c r="V19" s="3"/>
      <c r="W19" s="3"/>
      <c r="X19" s="3"/>
      <c r="Y19" s="3"/>
      <c r="Z19" s="3"/>
      <c r="AA19" s="3"/>
    </row>
    <row r="20" spans="1:30" ht="26.1" customHeight="1" thickBot="1" x14ac:dyDescent="0.25">
      <c r="A20" s="61" t="s">
        <v>198</v>
      </c>
      <c r="B20" s="57" t="s">
        <v>15</v>
      </c>
      <c r="C20" s="11">
        <v>0.75</v>
      </c>
      <c r="D20" s="148"/>
      <c r="E20" s="149"/>
      <c r="F20" s="149"/>
      <c r="G20" s="150"/>
      <c r="H20" s="20" t="s">
        <v>16</v>
      </c>
      <c r="I20" s="160" t="s">
        <v>17</v>
      </c>
      <c r="J20" s="161"/>
      <c r="K20" s="162"/>
      <c r="L20" s="3"/>
      <c r="M20" s="3"/>
      <c r="N20" s="3"/>
      <c r="O20" s="3"/>
      <c r="P20" s="3"/>
      <c r="Q20" s="3"/>
      <c r="R20" s="3"/>
      <c r="S20" s="3"/>
      <c r="T20" s="3"/>
      <c r="U20" s="3"/>
      <c r="V20" s="3"/>
      <c r="W20" s="3"/>
      <c r="X20" s="3"/>
      <c r="Y20" s="3"/>
      <c r="Z20" s="3"/>
      <c r="AA20" s="3"/>
      <c r="AB20" s="3"/>
      <c r="AC20" s="3"/>
      <c r="AD20" s="3"/>
    </row>
    <row r="21" spans="1:30" ht="26.1" customHeight="1" thickBot="1" x14ac:dyDescent="0.25">
      <c r="A21" s="61" t="s">
        <v>199</v>
      </c>
      <c r="B21" s="57" t="s">
        <v>19</v>
      </c>
      <c r="C21" s="12">
        <v>1</v>
      </c>
      <c r="D21" s="148"/>
      <c r="E21" s="149"/>
      <c r="F21" s="149"/>
      <c r="G21" s="150"/>
      <c r="H21" s="142" t="s">
        <v>1</v>
      </c>
      <c r="I21" s="143"/>
      <c r="J21" s="143"/>
      <c r="K21" s="144"/>
      <c r="L21" s="3"/>
      <c r="M21" s="3"/>
      <c r="N21" s="3"/>
      <c r="O21" s="3"/>
      <c r="P21" s="3"/>
      <c r="Q21" s="3"/>
      <c r="R21" s="3"/>
      <c r="S21" s="3"/>
      <c r="T21" s="3"/>
      <c r="U21" s="3"/>
      <c r="V21" s="3"/>
      <c r="W21" s="3"/>
      <c r="X21" s="3"/>
      <c r="Y21" s="3"/>
      <c r="Z21" s="3"/>
      <c r="AA21" s="3"/>
      <c r="AB21" s="3"/>
      <c r="AC21" s="3"/>
      <c r="AD21" s="3"/>
    </row>
    <row r="22" spans="1:30" ht="26.1" customHeight="1" x14ac:dyDescent="0.2">
      <c r="A22" s="61" t="s">
        <v>200</v>
      </c>
      <c r="B22" s="57" t="s">
        <v>21</v>
      </c>
      <c r="C22" s="13">
        <v>1.25</v>
      </c>
      <c r="D22" s="148"/>
      <c r="E22" s="149"/>
      <c r="F22" s="149"/>
      <c r="G22" s="150"/>
      <c r="H22" s="21" t="s">
        <v>5</v>
      </c>
      <c r="I22" s="154" t="s">
        <v>22</v>
      </c>
      <c r="J22" s="155"/>
      <c r="K22" s="156"/>
      <c r="L22" s="3"/>
      <c r="M22" s="3"/>
      <c r="N22" s="3"/>
      <c r="O22" s="3"/>
      <c r="P22" s="3"/>
      <c r="Q22" s="3"/>
      <c r="R22" s="3"/>
      <c r="S22" s="3"/>
      <c r="T22" s="3"/>
      <c r="U22" s="3"/>
      <c r="V22" s="3"/>
      <c r="W22" s="3"/>
      <c r="X22" s="3"/>
      <c r="Y22" s="3"/>
      <c r="Z22" s="3"/>
      <c r="AA22" s="3"/>
      <c r="AB22" s="3"/>
      <c r="AC22" s="3"/>
      <c r="AD22" s="3"/>
    </row>
    <row r="23" spans="1:30" ht="26.1" customHeight="1" x14ac:dyDescent="0.2">
      <c r="A23" s="61" t="s">
        <v>201</v>
      </c>
      <c r="B23" s="57" t="s">
        <v>24</v>
      </c>
      <c r="C23" s="14">
        <v>1.5</v>
      </c>
      <c r="D23" s="148"/>
      <c r="E23" s="149"/>
      <c r="F23" s="149"/>
      <c r="G23" s="150"/>
      <c r="H23" s="18" t="s">
        <v>8</v>
      </c>
      <c r="I23" s="157" t="s">
        <v>25</v>
      </c>
      <c r="J23" s="158"/>
      <c r="K23" s="159"/>
      <c r="L23" s="3"/>
      <c r="M23" s="3"/>
      <c r="N23" s="3"/>
      <c r="O23" s="3"/>
      <c r="P23" s="3"/>
      <c r="Q23" s="3"/>
      <c r="R23" s="3"/>
      <c r="S23" s="3"/>
      <c r="T23" s="3"/>
      <c r="U23" s="3"/>
      <c r="V23" s="3"/>
      <c r="W23" s="3"/>
      <c r="X23" s="3"/>
      <c r="Y23" s="3"/>
      <c r="Z23" s="3"/>
      <c r="AA23" s="3"/>
      <c r="AB23" s="3"/>
      <c r="AC23" s="3"/>
      <c r="AD23" s="3"/>
    </row>
    <row r="24" spans="1:30" ht="26.1" customHeight="1" x14ac:dyDescent="0.2">
      <c r="A24" s="61" t="s">
        <v>202</v>
      </c>
      <c r="B24" s="57" t="s">
        <v>27</v>
      </c>
      <c r="C24" s="15">
        <v>1.75</v>
      </c>
      <c r="D24" s="148"/>
      <c r="E24" s="149"/>
      <c r="F24" s="149"/>
      <c r="G24" s="150"/>
      <c r="H24" s="19" t="s">
        <v>3</v>
      </c>
      <c r="I24" s="157" t="s">
        <v>28</v>
      </c>
      <c r="J24" s="158"/>
      <c r="K24" s="159"/>
      <c r="L24" s="3"/>
      <c r="M24" s="3"/>
      <c r="N24" s="3"/>
      <c r="O24" s="3"/>
      <c r="P24" s="3"/>
      <c r="Q24" s="3"/>
      <c r="R24" s="3"/>
      <c r="S24" s="3"/>
      <c r="T24" s="3"/>
      <c r="U24" s="3"/>
      <c r="V24" s="3"/>
      <c r="W24" s="3"/>
      <c r="X24" s="3"/>
      <c r="Y24" s="3"/>
      <c r="Z24" s="3"/>
      <c r="AA24" s="3"/>
      <c r="AB24" s="3"/>
      <c r="AC24" s="3"/>
      <c r="AD24" s="3"/>
    </row>
    <row r="25" spans="1:30" ht="26.1" customHeight="1" thickBot="1" x14ac:dyDescent="0.25">
      <c r="A25" s="62" t="s">
        <v>203</v>
      </c>
      <c r="B25" s="58" t="s">
        <v>30</v>
      </c>
      <c r="C25" s="16">
        <v>2</v>
      </c>
      <c r="D25" s="151"/>
      <c r="E25" s="152"/>
      <c r="F25" s="152"/>
      <c r="G25" s="153"/>
      <c r="H25" s="20" t="s">
        <v>16</v>
      </c>
      <c r="I25" s="160" t="s">
        <v>17</v>
      </c>
      <c r="J25" s="161"/>
      <c r="K25" s="162"/>
      <c r="L25" s="3"/>
      <c r="M25" s="3"/>
      <c r="N25" s="3"/>
      <c r="O25" s="3"/>
      <c r="P25" s="3"/>
      <c r="Q25" s="3"/>
      <c r="R25" s="3"/>
      <c r="S25" s="3"/>
      <c r="T25" s="3"/>
      <c r="U25" s="3"/>
      <c r="V25" s="3"/>
      <c r="W25" s="3"/>
      <c r="X25" s="3"/>
      <c r="Y25" s="3"/>
      <c r="Z25" s="3"/>
      <c r="AA25" s="3"/>
      <c r="AB25" s="3"/>
      <c r="AC25" s="3"/>
    </row>
    <row r="26" spans="1:30" ht="26.1" customHeight="1" thickBot="1" x14ac:dyDescent="0.25">
      <c r="A26" s="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row>
    <row r="27" spans="1:30" ht="51.95" customHeight="1" thickBot="1" x14ac:dyDescent="0.25">
      <c r="A27" s="120" t="s">
        <v>193</v>
      </c>
      <c r="B27" s="121"/>
      <c r="C27" s="123" t="s">
        <v>206</v>
      </c>
      <c r="D27" s="122"/>
      <c r="E27" s="122"/>
      <c r="F27" s="124"/>
      <c r="G27" s="105" t="s">
        <v>195</v>
      </c>
      <c r="H27" s="106"/>
      <c r="I27" s="106"/>
      <c r="J27" s="106"/>
      <c r="K27" s="107"/>
      <c r="L27" s="3"/>
      <c r="M27" s="3"/>
      <c r="N27" s="3"/>
      <c r="O27" s="3"/>
      <c r="P27" s="3"/>
      <c r="Q27" s="3"/>
      <c r="R27" s="3"/>
      <c r="S27" s="3"/>
      <c r="T27" s="3"/>
      <c r="U27" s="3"/>
      <c r="V27" s="3"/>
      <c r="W27" s="3"/>
      <c r="X27" s="3"/>
      <c r="Y27" s="3"/>
      <c r="Z27" s="3"/>
      <c r="AA27" s="3"/>
      <c r="AB27" s="3"/>
      <c r="AC27" s="3"/>
    </row>
    <row r="28" spans="1:30" ht="26.1" customHeight="1" x14ac:dyDescent="0.2">
      <c r="A28" s="125"/>
      <c r="B28" s="126"/>
      <c r="C28" s="126"/>
      <c r="D28" s="126"/>
      <c r="E28" s="126"/>
      <c r="F28" s="126"/>
      <c r="G28" s="126"/>
      <c r="H28" s="126"/>
      <c r="I28" s="126"/>
      <c r="J28" s="126"/>
      <c r="K28" s="129"/>
      <c r="L28" s="3"/>
      <c r="M28" s="3"/>
      <c r="N28" s="3"/>
      <c r="O28" s="3"/>
      <c r="P28" s="3"/>
      <c r="Q28" s="3"/>
      <c r="R28" s="3"/>
      <c r="S28" s="3"/>
      <c r="T28" s="3"/>
      <c r="U28" s="3"/>
      <c r="V28" s="3"/>
      <c r="W28" s="3"/>
      <c r="X28" s="3"/>
      <c r="Y28" s="3"/>
      <c r="Z28" s="3"/>
      <c r="AA28" s="3"/>
      <c r="AB28" s="3"/>
      <c r="AC28" s="3"/>
    </row>
    <row r="29" spans="1:30" ht="26.1" customHeight="1" x14ac:dyDescent="0.2">
      <c r="A29" s="127"/>
      <c r="B29" s="128"/>
      <c r="C29" s="128"/>
      <c r="D29" s="128"/>
      <c r="E29" s="128"/>
      <c r="F29" s="128"/>
      <c r="G29" s="128"/>
      <c r="H29" s="128"/>
      <c r="I29" s="128"/>
      <c r="J29" s="128"/>
      <c r="K29" s="130"/>
      <c r="L29" s="3"/>
      <c r="M29" s="3"/>
      <c r="N29" s="3"/>
      <c r="O29" s="3"/>
      <c r="P29" s="3"/>
      <c r="Q29" s="3"/>
      <c r="R29" s="3"/>
      <c r="S29" s="3"/>
      <c r="T29" s="3"/>
      <c r="U29" s="3"/>
      <c r="V29" s="3"/>
      <c r="W29" s="3"/>
      <c r="X29" s="3"/>
      <c r="Y29" s="3"/>
      <c r="Z29" s="3"/>
      <c r="AA29" s="3"/>
      <c r="AB29" s="3"/>
      <c r="AC29" s="3"/>
    </row>
    <row r="30" spans="1:30" ht="26.1" customHeight="1" x14ac:dyDescent="0.2">
      <c r="A30" s="127"/>
      <c r="B30" s="128"/>
      <c r="C30" s="128"/>
      <c r="D30" s="128"/>
      <c r="E30" s="128"/>
      <c r="F30" s="128"/>
      <c r="G30" s="128"/>
      <c r="H30" s="128"/>
      <c r="I30" s="128"/>
      <c r="J30" s="128"/>
      <c r="K30" s="130"/>
      <c r="L30" s="3"/>
      <c r="M30" s="3"/>
      <c r="N30" s="3"/>
      <c r="O30" s="3"/>
      <c r="P30" s="3"/>
      <c r="Q30" s="3"/>
      <c r="R30" s="3"/>
      <c r="S30" s="3"/>
      <c r="T30" s="3"/>
      <c r="U30" s="3"/>
      <c r="V30" s="3"/>
      <c r="W30" s="3"/>
      <c r="X30" s="3"/>
      <c r="Y30" s="3"/>
      <c r="Z30" s="3"/>
      <c r="AA30" s="3"/>
      <c r="AB30" s="3"/>
      <c r="AC30" s="3"/>
    </row>
    <row r="31" spans="1:30" ht="26.1" customHeight="1" x14ac:dyDescent="0.2">
      <c r="A31" s="114"/>
      <c r="B31" s="115"/>
      <c r="C31" s="115"/>
      <c r="D31" s="115"/>
      <c r="E31" s="115"/>
      <c r="F31" s="115"/>
      <c r="G31" s="115"/>
      <c r="H31" s="115"/>
      <c r="I31" s="115"/>
      <c r="J31" s="115"/>
      <c r="K31" s="118"/>
      <c r="L31" s="3"/>
      <c r="M31" s="3"/>
      <c r="N31" s="3"/>
      <c r="O31" s="3"/>
      <c r="P31" s="3"/>
      <c r="Q31" s="3"/>
      <c r="R31" s="3"/>
      <c r="S31" s="3"/>
      <c r="T31" s="3"/>
      <c r="U31" s="3"/>
      <c r="V31" s="3"/>
      <c r="W31" s="3"/>
      <c r="X31" s="3"/>
      <c r="Y31" s="3"/>
      <c r="Z31" s="3"/>
      <c r="AA31" s="3"/>
      <c r="AB31" s="3"/>
      <c r="AC31" s="3"/>
    </row>
    <row r="32" spans="1:30" ht="26.1" customHeight="1" x14ac:dyDescent="0.2">
      <c r="A32" s="114"/>
      <c r="B32" s="115"/>
      <c r="C32" s="115"/>
      <c r="D32" s="115"/>
      <c r="E32" s="115"/>
      <c r="F32" s="115"/>
      <c r="G32" s="115"/>
      <c r="H32" s="115"/>
      <c r="I32" s="115"/>
      <c r="J32" s="115"/>
      <c r="K32" s="118"/>
      <c r="L32" s="3"/>
      <c r="M32" s="3"/>
      <c r="N32" s="3"/>
      <c r="O32" s="3"/>
      <c r="P32" s="3"/>
      <c r="Q32" s="3"/>
      <c r="R32" s="3"/>
      <c r="S32" s="3"/>
      <c r="T32" s="3"/>
      <c r="U32" s="3"/>
      <c r="V32" s="3"/>
      <c r="W32" s="3"/>
      <c r="X32" s="3"/>
      <c r="Y32" s="3"/>
      <c r="Z32" s="3"/>
      <c r="AA32" s="3"/>
      <c r="AB32" s="3"/>
      <c r="AC32" s="3"/>
    </row>
    <row r="33" spans="1:29" ht="26.1" customHeight="1" x14ac:dyDescent="0.2">
      <c r="A33" s="114"/>
      <c r="B33" s="115"/>
      <c r="C33" s="115"/>
      <c r="D33" s="115"/>
      <c r="E33" s="115"/>
      <c r="F33" s="115"/>
      <c r="G33" s="115"/>
      <c r="H33" s="115"/>
      <c r="I33" s="115"/>
      <c r="J33" s="115"/>
      <c r="K33" s="118"/>
      <c r="L33" s="3"/>
      <c r="M33" s="3"/>
      <c r="N33" s="3"/>
      <c r="O33" s="3"/>
      <c r="P33" s="3"/>
      <c r="Q33" s="3"/>
      <c r="R33" s="3"/>
      <c r="S33" s="3"/>
      <c r="T33" s="3"/>
      <c r="U33" s="3"/>
      <c r="V33" s="3"/>
      <c r="W33" s="3"/>
      <c r="X33" s="3"/>
      <c r="Y33" s="3"/>
      <c r="Z33" s="3"/>
      <c r="AA33" s="3"/>
      <c r="AB33" s="3"/>
      <c r="AC33" s="3"/>
    </row>
    <row r="34" spans="1:29" ht="26.1" customHeight="1" x14ac:dyDescent="0.2">
      <c r="A34" s="114"/>
      <c r="B34" s="115"/>
      <c r="C34" s="115"/>
      <c r="D34" s="115"/>
      <c r="E34" s="115"/>
      <c r="F34" s="115"/>
      <c r="G34" s="115"/>
      <c r="H34" s="115"/>
      <c r="I34" s="115"/>
      <c r="J34" s="115"/>
      <c r="K34" s="118"/>
      <c r="L34" s="3"/>
      <c r="M34" s="3"/>
      <c r="N34" s="3"/>
      <c r="O34" s="3"/>
      <c r="P34" s="3"/>
      <c r="Q34" s="3"/>
      <c r="R34" s="3"/>
      <c r="S34" s="3"/>
      <c r="T34" s="3"/>
      <c r="U34" s="3"/>
      <c r="V34" s="3"/>
      <c r="W34" s="3"/>
      <c r="X34" s="3"/>
      <c r="Y34" s="3"/>
      <c r="Z34" s="3"/>
      <c r="AA34" s="3"/>
      <c r="AB34" s="3"/>
      <c r="AC34" s="3"/>
    </row>
    <row r="35" spans="1:29" ht="26.1" customHeight="1" x14ac:dyDescent="0.2">
      <c r="A35" s="114"/>
      <c r="B35" s="115"/>
      <c r="C35" s="115"/>
      <c r="D35" s="115"/>
      <c r="E35" s="115"/>
      <c r="F35" s="115"/>
      <c r="G35" s="115"/>
      <c r="H35" s="115"/>
      <c r="I35" s="115"/>
      <c r="J35" s="115"/>
      <c r="K35" s="118"/>
      <c r="L35" s="3"/>
      <c r="M35" s="3"/>
      <c r="N35" s="3"/>
      <c r="O35" s="3"/>
      <c r="P35" s="3"/>
      <c r="Q35" s="3"/>
      <c r="R35" s="3"/>
      <c r="S35" s="3"/>
      <c r="T35" s="3"/>
      <c r="U35" s="3"/>
      <c r="V35" s="3"/>
      <c r="W35" s="3"/>
      <c r="X35" s="3"/>
      <c r="Y35" s="3"/>
      <c r="Z35" s="3"/>
      <c r="AA35" s="3"/>
      <c r="AB35" s="3"/>
      <c r="AC35" s="3"/>
    </row>
    <row r="36" spans="1:29" ht="26.1" customHeight="1" x14ac:dyDescent="0.2">
      <c r="A36" s="114"/>
      <c r="B36" s="115"/>
      <c r="C36" s="115"/>
      <c r="D36" s="115"/>
      <c r="E36" s="115"/>
      <c r="F36" s="115"/>
      <c r="G36" s="115"/>
      <c r="H36" s="115"/>
      <c r="I36" s="115"/>
      <c r="J36" s="115"/>
      <c r="K36" s="118"/>
      <c r="L36" s="3"/>
      <c r="M36" s="3"/>
      <c r="N36" s="3"/>
      <c r="O36" s="3"/>
      <c r="P36" s="3"/>
      <c r="Q36" s="3"/>
      <c r="R36" s="3"/>
      <c r="S36" s="3"/>
      <c r="T36" s="3"/>
      <c r="U36" s="3"/>
      <c r="V36" s="3"/>
      <c r="W36" s="3"/>
      <c r="X36" s="3"/>
      <c r="Y36" s="3"/>
      <c r="Z36" s="3"/>
      <c r="AA36" s="3"/>
      <c r="AB36" s="3"/>
      <c r="AC36" s="3"/>
    </row>
    <row r="37" spans="1:29" ht="26.1" customHeight="1" x14ac:dyDescent="0.2">
      <c r="A37" s="114"/>
      <c r="B37" s="115"/>
      <c r="C37" s="115"/>
      <c r="D37" s="115"/>
      <c r="E37" s="115"/>
      <c r="F37" s="115"/>
      <c r="G37" s="115"/>
      <c r="H37" s="115"/>
      <c r="I37" s="115"/>
      <c r="J37" s="115"/>
      <c r="K37" s="118"/>
      <c r="L37" s="3"/>
      <c r="M37" s="3"/>
      <c r="N37" s="3"/>
      <c r="O37" s="3"/>
      <c r="P37" s="3"/>
      <c r="Q37" s="3"/>
      <c r="R37" s="3"/>
      <c r="S37" s="3"/>
      <c r="T37" s="3"/>
      <c r="U37" s="3"/>
      <c r="V37" s="3"/>
      <c r="W37" s="3"/>
      <c r="X37" s="3"/>
      <c r="Y37" s="3"/>
      <c r="Z37" s="3"/>
      <c r="AA37" s="3"/>
      <c r="AB37" s="3"/>
      <c r="AC37" s="3"/>
    </row>
    <row r="38" spans="1:29" ht="26.1" customHeight="1" x14ac:dyDescent="0.2">
      <c r="A38" s="114"/>
      <c r="B38" s="115"/>
      <c r="C38" s="115"/>
      <c r="D38" s="115"/>
      <c r="E38" s="115"/>
      <c r="F38" s="115"/>
      <c r="G38" s="115"/>
      <c r="H38" s="115"/>
      <c r="I38" s="115"/>
      <c r="J38" s="115"/>
      <c r="K38" s="118"/>
      <c r="L38" s="3"/>
      <c r="M38" s="3"/>
      <c r="N38" s="3"/>
      <c r="O38" s="3"/>
      <c r="P38" s="3"/>
      <c r="Q38" s="3"/>
      <c r="R38" s="3"/>
      <c r="S38" s="3"/>
      <c r="T38" s="3"/>
      <c r="U38" s="3"/>
      <c r="V38" s="3"/>
      <c r="W38" s="3"/>
      <c r="X38" s="3"/>
      <c r="Y38" s="3"/>
      <c r="Z38" s="3"/>
      <c r="AA38" s="3"/>
      <c r="AB38" s="3"/>
      <c r="AC38" s="3"/>
    </row>
    <row r="39" spans="1:29" ht="26.1" customHeight="1" x14ac:dyDescent="0.2">
      <c r="A39" s="114"/>
      <c r="B39" s="115"/>
      <c r="C39" s="115"/>
      <c r="D39" s="115"/>
      <c r="E39" s="115"/>
      <c r="F39" s="115"/>
      <c r="G39" s="115"/>
      <c r="H39" s="115"/>
      <c r="I39" s="115"/>
      <c r="J39" s="115"/>
      <c r="K39" s="118"/>
      <c r="L39" s="3"/>
      <c r="M39" s="3"/>
      <c r="N39" s="3"/>
      <c r="O39" s="3"/>
      <c r="P39" s="3"/>
      <c r="Q39" s="3"/>
      <c r="R39" s="3"/>
      <c r="S39" s="3"/>
      <c r="T39" s="3"/>
      <c r="U39" s="3"/>
      <c r="V39" s="3"/>
      <c r="W39" s="3"/>
      <c r="X39" s="3"/>
      <c r="Y39" s="3"/>
      <c r="Z39" s="3"/>
      <c r="AA39" s="3"/>
      <c r="AB39" s="3"/>
      <c r="AC39" s="3"/>
    </row>
    <row r="40" spans="1:29" ht="26.1" customHeight="1" x14ac:dyDescent="0.2">
      <c r="A40" s="114"/>
      <c r="B40" s="115"/>
      <c r="C40" s="115"/>
      <c r="D40" s="115"/>
      <c r="E40" s="115"/>
      <c r="F40" s="115"/>
      <c r="G40" s="115"/>
      <c r="H40" s="115"/>
      <c r="I40" s="115"/>
      <c r="J40" s="115"/>
      <c r="K40" s="118"/>
      <c r="L40" s="3"/>
      <c r="M40" s="3"/>
      <c r="N40" s="3"/>
      <c r="O40" s="3"/>
      <c r="P40" s="3"/>
      <c r="Q40" s="3"/>
      <c r="R40" s="3"/>
      <c r="S40" s="3"/>
      <c r="T40" s="3"/>
      <c r="U40" s="3"/>
      <c r="V40" s="3"/>
      <c r="W40" s="3"/>
      <c r="X40" s="3"/>
      <c r="Y40" s="3"/>
      <c r="Z40" s="3"/>
      <c r="AA40" s="3"/>
      <c r="AB40" s="3"/>
      <c r="AC40" s="3"/>
    </row>
    <row r="41" spans="1:29" ht="26.1" customHeight="1" thickBot="1" x14ac:dyDescent="0.25">
      <c r="A41" s="116"/>
      <c r="B41" s="117"/>
      <c r="C41" s="117"/>
      <c r="D41" s="117"/>
      <c r="E41" s="117"/>
      <c r="F41" s="117"/>
      <c r="G41" s="117"/>
      <c r="H41" s="117"/>
      <c r="I41" s="117"/>
      <c r="J41" s="117"/>
      <c r="K41" s="119"/>
      <c r="L41" s="3"/>
      <c r="M41" s="3"/>
      <c r="N41" s="3"/>
      <c r="O41" s="3"/>
      <c r="P41" s="3"/>
      <c r="Q41" s="3"/>
      <c r="R41" s="3"/>
      <c r="S41" s="3"/>
      <c r="T41" s="3"/>
      <c r="U41" s="3"/>
      <c r="V41" s="3"/>
      <c r="W41" s="3"/>
      <c r="X41" s="3"/>
      <c r="Y41" s="3"/>
      <c r="Z41" s="3"/>
      <c r="AA41" s="3"/>
      <c r="AB41" s="3"/>
      <c r="AC41" s="3"/>
    </row>
    <row r="42" spans="1:29" ht="26.1" customHeight="1" thickBot="1" x14ac:dyDescent="0.25">
      <c r="A42" s="35"/>
      <c r="B42" s="35"/>
      <c r="C42" s="35"/>
      <c r="D42" s="35"/>
      <c r="E42" s="35"/>
      <c r="F42" s="35"/>
      <c r="G42" s="35"/>
      <c r="H42" s="35"/>
      <c r="I42" s="35"/>
      <c r="J42" s="35"/>
      <c r="K42" s="35"/>
      <c r="L42" s="3"/>
      <c r="M42" s="3"/>
      <c r="N42" s="3"/>
      <c r="O42" s="3"/>
      <c r="P42" s="3"/>
      <c r="Q42" s="3"/>
      <c r="R42" s="3"/>
      <c r="S42" s="3"/>
      <c r="T42" s="3"/>
      <c r="U42" s="3"/>
      <c r="V42" s="3"/>
      <c r="W42" s="3"/>
      <c r="X42" s="3"/>
      <c r="Y42" s="3"/>
      <c r="Z42" s="3"/>
      <c r="AA42" s="3"/>
      <c r="AB42" s="3"/>
      <c r="AC42" s="3"/>
    </row>
    <row r="43" spans="1:29" ht="51.95" customHeight="1" thickBot="1" x14ac:dyDescent="0.25">
      <c r="A43" s="102" t="s">
        <v>191</v>
      </c>
      <c r="B43" s="103"/>
      <c r="C43" s="103"/>
      <c r="D43" s="103"/>
      <c r="E43" s="103"/>
      <c r="F43" s="103"/>
      <c r="G43" s="103"/>
      <c r="H43" s="103"/>
      <c r="I43" s="103"/>
      <c r="J43" s="103"/>
      <c r="K43" s="104"/>
      <c r="L43" s="3"/>
      <c r="M43" s="3"/>
      <c r="N43" s="3"/>
      <c r="O43" s="3"/>
      <c r="P43" s="3"/>
      <c r="Q43" s="3"/>
      <c r="R43" s="3"/>
      <c r="S43" s="3"/>
      <c r="T43" s="3"/>
      <c r="U43" s="3"/>
      <c r="V43" s="3"/>
      <c r="W43" s="3"/>
      <c r="X43" s="3"/>
      <c r="Y43" s="3"/>
      <c r="Z43" s="3"/>
      <c r="AA43" s="3"/>
      <c r="AB43" s="3"/>
      <c r="AC43" s="3"/>
    </row>
    <row r="44" spans="1:29" ht="26.1" customHeight="1" thickBot="1" x14ac:dyDescent="0.25">
      <c r="A44" s="120" t="s">
        <v>189</v>
      </c>
      <c r="B44" s="121"/>
      <c r="C44" s="123" t="s">
        <v>188</v>
      </c>
      <c r="D44" s="122"/>
      <c r="E44" s="122"/>
      <c r="F44" s="124"/>
      <c r="G44" s="105" t="s">
        <v>190</v>
      </c>
      <c r="H44" s="106"/>
      <c r="I44" s="106"/>
      <c r="J44" s="106"/>
      <c r="K44" s="107"/>
      <c r="L44" s="3"/>
      <c r="M44" s="3"/>
      <c r="N44" s="3"/>
      <c r="O44" s="3"/>
      <c r="P44" s="3"/>
      <c r="Q44" s="3"/>
      <c r="R44" s="3"/>
      <c r="S44" s="3"/>
      <c r="T44" s="3"/>
      <c r="U44" s="3"/>
      <c r="V44" s="3"/>
      <c r="W44" s="3"/>
      <c r="X44" s="3"/>
      <c r="Y44" s="3"/>
      <c r="Z44" s="3"/>
      <c r="AA44" s="3"/>
      <c r="AB44" s="3"/>
      <c r="AC44" s="3"/>
    </row>
    <row r="45" spans="1:29" ht="26.1" customHeight="1" x14ac:dyDescent="0.2">
      <c r="A45" s="92"/>
      <c r="B45" s="93"/>
      <c r="C45" s="96"/>
      <c r="D45" s="97"/>
      <c r="E45" s="97"/>
      <c r="F45" s="98"/>
      <c r="G45" s="108"/>
      <c r="H45" s="108"/>
      <c r="I45" s="108"/>
      <c r="J45" s="108"/>
      <c r="K45" s="109"/>
      <c r="L45" s="3"/>
      <c r="M45" s="3"/>
      <c r="N45" s="3"/>
      <c r="O45" s="3"/>
      <c r="P45" s="3"/>
      <c r="Q45" s="3"/>
      <c r="R45" s="3"/>
      <c r="S45" s="3"/>
      <c r="T45" s="3"/>
      <c r="U45" s="3"/>
      <c r="V45" s="3"/>
      <c r="W45" s="3"/>
      <c r="X45" s="3"/>
      <c r="Y45" s="3"/>
      <c r="Z45" s="3"/>
      <c r="AA45" s="3"/>
      <c r="AB45" s="3"/>
      <c r="AC45" s="3"/>
    </row>
    <row r="46" spans="1:29" ht="26.1" customHeight="1" x14ac:dyDescent="0.2">
      <c r="A46" s="92"/>
      <c r="B46" s="93"/>
      <c r="C46" s="96"/>
      <c r="D46" s="97"/>
      <c r="E46" s="97"/>
      <c r="F46" s="98"/>
      <c r="G46" s="110"/>
      <c r="H46" s="110"/>
      <c r="I46" s="110"/>
      <c r="J46" s="110"/>
      <c r="K46" s="111"/>
      <c r="L46" s="3"/>
      <c r="M46" s="3"/>
      <c r="N46" s="3"/>
      <c r="O46" s="3"/>
      <c r="P46" s="3"/>
      <c r="Q46" s="3"/>
      <c r="R46" s="3"/>
      <c r="S46" s="3"/>
      <c r="T46" s="3"/>
      <c r="U46" s="3"/>
      <c r="V46" s="3"/>
      <c r="W46" s="3"/>
      <c r="X46" s="3"/>
      <c r="Y46" s="3"/>
      <c r="Z46" s="3"/>
      <c r="AA46" s="3"/>
      <c r="AB46" s="3"/>
      <c r="AC46" s="3"/>
    </row>
    <row r="47" spans="1:29" ht="26.1" customHeight="1" x14ac:dyDescent="0.2">
      <c r="A47" s="92"/>
      <c r="B47" s="93"/>
      <c r="C47" s="96"/>
      <c r="D47" s="97"/>
      <c r="E47" s="97"/>
      <c r="F47" s="98"/>
      <c r="G47" s="110"/>
      <c r="H47" s="110"/>
      <c r="I47" s="110"/>
      <c r="J47" s="110"/>
      <c r="K47" s="111"/>
      <c r="L47" s="3"/>
      <c r="M47" s="3"/>
      <c r="N47" s="3"/>
      <c r="O47" s="3"/>
      <c r="P47" s="3"/>
      <c r="Q47" s="3"/>
      <c r="R47" s="3"/>
      <c r="S47" s="3"/>
      <c r="T47" s="3"/>
      <c r="U47" s="3"/>
      <c r="V47" s="3"/>
      <c r="W47" s="3"/>
      <c r="X47" s="3"/>
      <c r="Y47" s="3"/>
      <c r="Z47" s="3"/>
      <c r="AA47" s="3"/>
      <c r="AB47" s="3"/>
      <c r="AC47" s="3"/>
    </row>
    <row r="48" spans="1:29" ht="26.1" customHeight="1" x14ac:dyDescent="0.2">
      <c r="A48" s="92"/>
      <c r="B48" s="93"/>
      <c r="C48" s="96"/>
      <c r="D48" s="97"/>
      <c r="E48" s="97"/>
      <c r="F48" s="98"/>
      <c r="G48" s="110"/>
      <c r="H48" s="110"/>
      <c r="I48" s="110"/>
      <c r="J48" s="110"/>
      <c r="K48" s="111"/>
      <c r="L48" s="3"/>
      <c r="M48" s="3"/>
      <c r="N48" s="3"/>
      <c r="O48" s="3"/>
      <c r="P48" s="3"/>
      <c r="Q48" s="3"/>
      <c r="R48" s="3"/>
      <c r="S48" s="3"/>
      <c r="T48" s="3"/>
      <c r="U48" s="3"/>
      <c r="V48" s="3"/>
      <c r="W48" s="3"/>
      <c r="X48" s="3"/>
      <c r="Y48" s="3"/>
      <c r="Z48" s="3"/>
      <c r="AA48" s="3"/>
      <c r="AB48" s="3"/>
      <c r="AC48" s="3"/>
    </row>
    <row r="49" spans="1:29" ht="26.1" customHeight="1" x14ac:dyDescent="0.2">
      <c r="A49" s="92"/>
      <c r="B49" s="93"/>
      <c r="C49" s="96"/>
      <c r="D49" s="97"/>
      <c r="E49" s="97"/>
      <c r="F49" s="98"/>
      <c r="G49" s="110"/>
      <c r="H49" s="110"/>
      <c r="I49" s="110"/>
      <c r="J49" s="110"/>
      <c r="K49" s="111"/>
      <c r="L49" s="3"/>
      <c r="M49" s="3"/>
      <c r="N49" s="3"/>
      <c r="O49" s="3"/>
      <c r="P49" s="3"/>
      <c r="Q49" s="3"/>
      <c r="R49" s="3"/>
      <c r="S49" s="3"/>
      <c r="T49" s="3"/>
      <c r="U49" s="3"/>
      <c r="V49" s="3"/>
      <c r="W49" s="3"/>
      <c r="X49" s="3"/>
      <c r="Y49" s="3"/>
      <c r="Z49" s="3"/>
      <c r="AA49" s="3"/>
      <c r="AB49" s="3"/>
      <c r="AC49" s="3"/>
    </row>
    <row r="50" spans="1:29" ht="26.1" customHeight="1" x14ac:dyDescent="0.2">
      <c r="A50" s="92"/>
      <c r="B50" s="93"/>
      <c r="C50" s="96"/>
      <c r="D50" s="97"/>
      <c r="E50" s="97"/>
      <c r="F50" s="98"/>
      <c r="G50" s="110"/>
      <c r="H50" s="110"/>
      <c r="I50" s="110"/>
      <c r="J50" s="110"/>
      <c r="K50" s="111"/>
      <c r="L50" s="3"/>
      <c r="M50" s="3"/>
      <c r="N50" s="3"/>
      <c r="O50" s="3"/>
      <c r="P50" s="3"/>
      <c r="Q50" s="3"/>
      <c r="R50" s="3"/>
      <c r="S50" s="3"/>
      <c r="T50" s="3"/>
      <c r="U50" s="3"/>
      <c r="V50" s="3"/>
      <c r="W50" s="3"/>
      <c r="X50" s="3"/>
      <c r="Y50" s="3"/>
      <c r="Z50" s="3"/>
      <c r="AA50" s="3"/>
      <c r="AB50" s="3"/>
      <c r="AC50" s="3"/>
    </row>
    <row r="51" spans="1:29" ht="26.1" customHeight="1" x14ac:dyDescent="0.2">
      <c r="A51" s="92"/>
      <c r="B51" s="93"/>
      <c r="C51" s="96"/>
      <c r="D51" s="97"/>
      <c r="E51" s="97"/>
      <c r="F51" s="98"/>
      <c r="G51" s="110"/>
      <c r="H51" s="110"/>
      <c r="I51" s="110"/>
      <c r="J51" s="110"/>
      <c r="K51" s="111"/>
      <c r="L51" s="3"/>
      <c r="M51" s="3"/>
      <c r="N51" s="3"/>
      <c r="O51" s="3"/>
      <c r="P51" s="3"/>
      <c r="Q51" s="3"/>
      <c r="R51" s="3"/>
      <c r="S51" s="3"/>
      <c r="T51" s="3"/>
      <c r="U51" s="3"/>
      <c r="V51" s="3"/>
      <c r="W51" s="3"/>
      <c r="X51" s="3"/>
      <c r="Y51" s="3"/>
      <c r="Z51" s="3"/>
      <c r="AA51" s="3"/>
      <c r="AB51" s="3"/>
      <c r="AC51" s="3"/>
    </row>
    <row r="52" spans="1:29" ht="26.1" customHeight="1" x14ac:dyDescent="0.2">
      <c r="A52" s="92"/>
      <c r="B52" s="93"/>
      <c r="C52" s="96"/>
      <c r="D52" s="97"/>
      <c r="E52" s="97"/>
      <c r="F52" s="98"/>
      <c r="G52" s="110"/>
      <c r="H52" s="110"/>
      <c r="I52" s="110"/>
      <c r="J52" s="110"/>
      <c r="K52" s="111"/>
      <c r="L52" s="3"/>
      <c r="M52" s="3"/>
      <c r="N52" s="3"/>
      <c r="O52" s="3"/>
      <c r="P52" s="3"/>
      <c r="Q52" s="3"/>
      <c r="R52" s="3"/>
      <c r="S52" s="3"/>
      <c r="T52" s="3"/>
      <c r="U52" s="3"/>
      <c r="V52" s="3"/>
      <c r="W52" s="3"/>
      <c r="X52" s="3"/>
      <c r="Y52" s="3"/>
      <c r="Z52" s="3"/>
      <c r="AA52" s="3"/>
      <c r="AB52" s="3"/>
      <c r="AC52" s="3"/>
    </row>
    <row r="53" spans="1:29" ht="26.1" customHeight="1" x14ac:dyDescent="0.2">
      <c r="A53" s="92"/>
      <c r="B53" s="93"/>
      <c r="C53" s="96"/>
      <c r="D53" s="97"/>
      <c r="E53" s="97"/>
      <c r="F53" s="98"/>
      <c r="G53" s="110"/>
      <c r="H53" s="110"/>
      <c r="I53" s="110"/>
      <c r="J53" s="110"/>
      <c r="K53" s="111"/>
      <c r="L53" s="3"/>
      <c r="M53" s="3"/>
      <c r="N53" s="3"/>
      <c r="O53" s="3"/>
      <c r="P53" s="3"/>
      <c r="Q53" s="3"/>
      <c r="R53" s="3"/>
      <c r="S53" s="3"/>
      <c r="T53" s="3"/>
      <c r="U53" s="3"/>
      <c r="V53" s="3"/>
      <c r="W53" s="3"/>
      <c r="X53" s="3"/>
      <c r="Y53" s="3"/>
      <c r="Z53" s="3"/>
      <c r="AA53" s="3"/>
      <c r="AB53" s="3"/>
      <c r="AC53" s="3"/>
    </row>
    <row r="54" spans="1:29" ht="26.1" customHeight="1" x14ac:dyDescent="0.2">
      <c r="A54" s="92"/>
      <c r="B54" s="93"/>
      <c r="C54" s="96"/>
      <c r="D54" s="97"/>
      <c r="E54" s="97"/>
      <c r="F54" s="98"/>
      <c r="G54" s="110"/>
      <c r="H54" s="110"/>
      <c r="I54" s="110"/>
      <c r="J54" s="110"/>
      <c r="K54" s="111"/>
      <c r="L54" s="3"/>
      <c r="M54" s="3"/>
      <c r="N54" s="3"/>
      <c r="O54" s="3"/>
      <c r="P54" s="3"/>
      <c r="Q54" s="3"/>
      <c r="R54" s="3"/>
      <c r="S54" s="3"/>
      <c r="T54" s="3"/>
      <c r="U54" s="3"/>
      <c r="V54" s="3"/>
      <c r="W54" s="3"/>
      <c r="X54" s="3"/>
      <c r="Y54" s="3"/>
      <c r="Z54" s="3"/>
      <c r="AA54" s="3"/>
      <c r="AB54" s="3"/>
      <c r="AC54" s="3"/>
    </row>
    <row r="55" spans="1:29" ht="26.1" customHeight="1" x14ac:dyDescent="0.2">
      <c r="A55" s="92"/>
      <c r="B55" s="93"/>
      <c r="C55" s="96"/>
      <c r="D55" s="97"/>
      <c r="E55" s="97"/>
      <c r="F55" s="98"/>
      <c r="G55" s="110"/>
      <c r="H55" s="110"/>
      <c r="I55" s="110"/>
      <c r="J55" s="110"/>
      <c r="K55" s="111"/>
      <c r="L55" s="3"/>
      <c r="M55" s="3"/>
      <c r="N55" s="3"/>
      <c r="O55" s="3"/>
      <c r="P55" s="3"/>
      <c r="Q55" s="3"/>
      <c r="R55" s="3"/>
      <c r="S55" s="3"/>
      <c r="T55" s="3"/>
      <c r="U55" s="3"/>
      <c r="V55" s="3"/>
      <c r="W55" s="3"/>
      <c r="X55" s="3"/>
      <c r="Y55" s="3"/>
      <c r="Z55" s="3"/>
      <c r="AA55" s="3"/>
      <c r="AB55" s="3"/>
      <c r="AC55" s="3"/>
    </row>
    <row r="56" spans="1:29" ht="26.1" customHeight="1" thickBot="1" x14ac:dyDescent="0.25">
      <c r="A56" s="94"/>
      <c r="B56" s="95"/>
      <c r="C56" s="99"/>
      <c r="D56" s="100"/>
      <c r="E56" s="100"/>
      <c r="F56" s="101"/>
      <c r="G56" s="112"/>
      <c r="H56" s="112"/>
      <c r="I56" s="112"/>
      <c r="J56" s="112"/>
      <c r="K56" s="113"/>
      <c r="L56" s="3"/>
      <c r="M56" s="3"/>
      <c r="N56" s="3"/>
      <c r="O56" s="3"/>
      <c r="P56" s="3"/>
      <c r="Q56" s="3"/>
      <c r="R56" s="3"/>
      <c r="S56" s="3"/>
      <c r="T56" s="3"/>
      <c r="U56" s="3"/>
      <c r="V56" s="3"/>
      <c r="W56" s="3"/>
      <c r="X56" s="3"/>
      <c r="Y56" s="3"/>
      <c r="Z56" s="3"/>
      <c r="AA56" s="3"/>
      <c r="AB56" s="3"/>
      <c r="AC56" s="3"/>
    </row>
    <row r="57" spans="1:29" x14ac:dyDescent="0.2">
      <c r="A57" s="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spans="1:29" x14ac:dyDescent="0.2">
      <c r="A58" s="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spans="1:29" x14ac:dyDescent="0.2">
      <c r="A59" s="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spans="1:29" x14ac:dyDescent="0.2">
      <c r="A60" s="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spans="1:29" x14ac:dyDescent="0.2">
      <c r="A61" s="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spans="1:29" x14ac:dyDescent="0.2">
      <c r="A62" s="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spans="1:29" x14ac:dyDescent="0.2">
      <c r="A63" s="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spans="1:29" x14ac:dyDescent="0.2">
      <c r="A64" s="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spans="1:29" x14ac:dyDescent="0.2">
      <c r="A65" s="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spans="1:29" x14ac:dyDescent="0.2">
      <c r="A66" s="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spans="1:29" x14ac:dyDescent="0.2">
      <c r="A67" s="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spans="1:29" x14ac:dyDescent="0.2">
      <c r="A68" s="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spans="1:29" x14ac:dyDescent="0.2">
      <c r="A69" s="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spans="1:29" x14ac:dyDescent="0.2">
      <c r="A70" s="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spans="1:29" x14ac:dyDescent="0.2">
      <c r="A71" s="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spans="1:29" x14ac:dyDescent="0.2">
      <c r="A72" s="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spans="1:29" x14ac:dyDescent="0.2">
      <c r="A73" s="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spans="1:29" x14ac:dyDescent="0.2">
      <c r="A74" s="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spans="1:29" x14ac:dyDescent="0.2">
      <c r="A75" s="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spans="1:29" x14ac:dyDescent="0.2">
      <c r="A76" s="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spans="1:29" x14ac:dyDescent="0.2">
      <c r="A77" s="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spans="1:29" x14ac:dyDescent="0.2">
      <c r="A78" s="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spans="1:29" x14ac:dyDescent="0.2">
      <c r="A79" s="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spans="1:29" x14ac:dyDescent="0.2">
      <c r="A80" s="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x14ac:dyDescent="0.2">
      <c r="A81" s="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x14ac:dyDescent="0.2">
      <c r="A82" s="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spans="1:29" x14ac:dyDescent="0.2">
      <c r="A83" s="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spans="1:29" x14ac:dyDescent="0.2">
      <c r="A84" s="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spans="1:29" x14ac:dyDescent="0.2">
      <c r="A85" s="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spans="1:29" x14ac:dyDescent="0.2">
      <c r="A86" s="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spans="1:29" x14ac:dyDescent="0.2">
      <c r="A87" s="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spans="1:29" x14ac:dyDescent="0.2">
      <c r="A88" s="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spans="1:29" x14ac:dyDescent="0.2">
      <c r="A89" s="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spans="1:29" x14ac:dyDescent="0.2">
      <c r="A90" s="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spans="1:29" x14ac:dyDescent="0.2">
      <c r="A91" s="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spans="1:29" x14ac:dyDescent="0.2">
      <c r="A92" s="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spans="1:29" x14ac:dyDescent="0.2">
      <c r="A93" s="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spans="1:29" x14ac:dyDescent="0.2">
      <c r="A94" s="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spans="1:29" x14ac:dyDescent="0.2">
      <c r="A95" s="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spans="1:29" x14ac:dyDescent="0.2">
      <c r="A96" s="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spans="1:29" x14ac:dyDescent="0.2">
      <c r="A97" s="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spans="1:29" x14ac:dyDescent="0.2">
      <c r="A98" s="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spans="1:29" x14ac:dyDescent="0.2">
      <c r="A99" s="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spans="1:29" x14ac:dyDescent="0.2">
      <c r="A100" s="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spans="1:29" x14ac:dyDescent="0.2">
      <c r="A101" s="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spans="1:29" x14ac:dyDescent="0.2">
      <c r="A102" s="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spans="1:29" x14ac:dyDescent="0.2">
      <c r="A103" s="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spans="1:29" x14ac:dyDescent="0.2">
      <c r="A104" s="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spans="1:29" x14ac:dyDescent="0.2">
      <c r="A105" s="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spans="1:29" x14ac:dyDescent="0.2">
      <c r="A106" s="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spans="1:29" x14ac:dyDescent="0.2">
      <c r="A107" s="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spans="1:29" x14ac:dyDescent="0.2">
      <c r="A108" s="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spans="1:29" x14ac:dyDescent="0.2">
      <c r="A109" s="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spans="1:29" x14ac:dyDescent="0.2">
      <c r="A110" s="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spans="1:29" x14ac:dyDescent="0.2">
      <c r="A111" s="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spans="1:29" x14ac:dyDescent="0.2">
      <c r="A112" s="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spans="1:29" x14ac:dyDescent="0.2">
      <c r="A113" s="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spans="1:29" x14ac:dyDescent="0.2">
      <c r="A114" s="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spans="1:29" x14ac:dyDescent="0.2">
      <c r="A115" s="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spans="1:29" x14ac:dyDescent="0.2">
      <c r="A116" s="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spans="1:29" x14ac:dyDescent="0.2">
      <c r="A117" s="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spans="1:29" x14ac:dyDescent="0.2">
      <c r="A118" s="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spans="1:29" x14ac:dyDescent="0.2">
      <c r="A119" s="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spans="1:29" x14ac:dyDescent="0.2">
      <c r="A120" s="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spans="1:29" x14ac:dyDescent="0.2">
      <c r="A121" s="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spans="1:29" x14ac:dyDescent="0.2">
      <c r="A122" s="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spans="1:29" x14ac:dyDescent="0.2">
      <c r="A123" s="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spans="1:29" x14ac:dyDescent="0.2">
      <c r="A124" s="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spans="1:29" x14ac:dyDescent="0.2">
      <c r="A125" s="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spans="1:29" x14ac:dyDescent="0.2">
      <c r="A126" s="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spans="1:29" x14ac:dyDescent="0.2">
      <c r="A127" s="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spans="1:29" x14ac:dyDescent="0.2">
      <c r="A128" s="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spans="1:29" x14ac:dyDescent="0.2">
      <c r="A129" s="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spans="1:29" x14ac:dyDescent="0.2">
      <c r="A130" s="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spans="1:29" x14ac:dyDescent="0.2">
      <c r="A131" s="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spans="1:29" x14ac:dyDescent="0.2">
      <c r="A132" s="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spans="1:29" x14ac:dyDescent="0.2">
      <c r="A133" s="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spans="1:29" x14ac:dyDescent="0.2">
      <c r="A134" s="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spans="1:29" x14ac:dyDescent="0.2">
      <c r="A135" s="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spans="1:29" x14ac:dyDescent="0.2">
      <c r="A136" s="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spans="1:29" x14ac:dyDescent="0.2">
      <c r="A137" s="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spans="1:29" x14ac:dyDescent="0.2">
      <c r="A138" s="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spans="1:29" x14ac:dyDescent="0.2">
      <c r="A139" s="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spans="1:29" x14ac:dyDescent="0.2">
      <c r="A140" s="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spans="1:29" x14ac:dyDescent="0.2">
      <c r="A141" s="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spans="1:29" x14ac:dyDescent="0.2">
      <c r="A142" s="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spans="1:29" x14ac:dyDescent="0.2">
      <c r="A143" s="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spans="1:29" x14ac:dyDescent="0.2">
      <c r="A144" s="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spans="1:29" x14ac:dyDescent="0.2">
      <c r="A145" s="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spans="1:29" x14ac:dyDescent="0.2">
      <c r="A146" s="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spans="1:29" x14ac:dyDescent="0.2">
      <c r="A147" s="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spans="1:29" x14ac:dyDescent="0.2">
      <c r="A148" s="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spans="1:29" x14ac:dyDescent="0.2">
      <c r="A149" s="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spans="1:29" x14ac:dyDescent="0.2">
      <c r="A150" s="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spans="1:29" x14ac:dyDescent="0.2">
      <c r="A151" s="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spans="1:29" x14ac:dyDescent="0.2">
      <c r="A152" s="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spans="1:29" x14ac:dyDescent="0.2">
      <c r="A153" s="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spans="1:29" x14ac:dyDescent="0.2">
      <c r="A154" s="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spans="1:29" x14ac:dyDescent="0.2">
      <c r="A155" s="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spans="1:29" x14ac:dyDescent="0.2">
      <c r="A156" s="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spans="1:29" x14ac:dyDescent="0.2">
      <c r="A157" s="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spans="1:29" x14ac:dyDescent="0.2">
      <c r="A158" s="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spans="1:29" x14ac:dyDescent="0.2">
      <c r="A159" s="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spans="1:29" x14ac:dyDescent="0.2">
      <c r="A160" s="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spans="1:29" x14ac:dyDescent="0.2">
      <c r="A161" s="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spans="1:29" x14ac:dyDescent="0.2">
      <c r="A162" s="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spans="1:29" x14ac:dyDescent="0.2">
      <c r="A163" s="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spans="1:29" x14ac:dyDescent="0.2">
      <c r="A164" s="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spans="1:29" x14ac:dyDescent="0.2">
      <c r="A165" s="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spans="1:29" x14ac:dyDescent="0.2">
      <c r="A166" s="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spans="1:29" x14ac:dyDescent="0.2">
      <c r="A167" s="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spans="1:29" x14ac:dyDescent="0.2">
      <c r="A168" s="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spans="1:29" x14ac:dyDescent="0.2">
      <c r="A169" s="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spans="1:29" x14ac:dyDescent="0.2">
      <c r="A170" s="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spans="1:29" x14ac:dyDescent="0.2">
      <c r="A171" s="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spans="1:29" x14ac:dyDescent="0.2">
      <c r="A172" s="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spans="1:29" x14ac:dyDescent="0.2">
      <c r="A173" s="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spans="1:29" x14ac:dyDescent="0.2">
      <c r="A174" s="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spans="1:29" x14ac:dyDescent="0.2">
      <c r="A175" s="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spans="1:29" x14ac:dyDescent="0.2">
      <c r="A176" s="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spans="1:29" x14ac:dyDescent="0.2">
      <c r="A177" s="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spans="1:29" x14ac:dyDescent="0.2">
      <c r="A178" s="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spans="1:29" x14ac:dyDescent="0.2">
      <c r="A179" s="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spans="1:29" x14ac:dyDescent="0.2">
      <c r="A180" s="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spans="1:29" x14ac:dyDescent="0.2">
      <c r="A181" s="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spans="1:29" x14ac:dyDescent="0.2">
      <c r="A182" s="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spans="1:29" x14ac:dyDescent="0.2">
      <c r="A183" s="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spans="1:29" x14ac:dyDescent="0.2">
      <c r="A184" s="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spans="1:29" x14ac:dyDescent="0.2">
      <c r="A185" s="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spans="1:29" x14ac:dyDescent="0.2">
      <c r="A186" s="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spans="1:29" x14ac:dyDescent="0.2">
      <c r="A187" s="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spans="1:29" x14ac:dyDescent="0.2">
      <c r="A188" s="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spans="1:29" x14ac:dyDescent="0.2">
      <c r="A189" s="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spans="1:29" x14ac:dyDescent="0.2">
      <c r="A190" s="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spans="1:29" x14ac:dyDescent="0.2">
      <c r="A191" s="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spans="1:29" x14ac:dyDescent="0.2">
      <c r="A192" s="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spans="1:29" x14ac:dyDescent="0.2">
      <c r="A193" s="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spans="1:29" x14ac:dyDescent="0.2">
      <c r="A194" s="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spans="1:29" x14ac:dyDescent="0.2">
      <c r="A195" s="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spans="1:29" x14ac:dyDescent="0.2">
      <c r="A196" s="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spans="1:29" x14ac:dyDescent="0.2">
      <c r="A197" s="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spans="1:29" x14ac:dyDescent="0.2">
      <c r="A198" s="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spans="1:29" x14ac:dyDescent="0.2">
      <c r="A199" s="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spans="1:29" x14ac:dyDescent="0.2">
      <c r="A200" s="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spans="1:29" x14ac:dyDescent="0.2">
      <c r="A201" s="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spans="1:29" x14ac:dyDescent="0.2">
      <c r="A202" s="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spans="1:29" x14ac:dyDescent="0.2">
      <c r="A203" s="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spans="1:29" x14ac:dyDescent="0.2">
      <c r="A204" s="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spans="1:29" x14ac:dyDescent="0.2">
      <c r="A205" s="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spans="1:29" x14ac:dyDescent="0.2">
      <c r="A206" s="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spans="1:29" x14ac:dyDescent="0.2">
      <c r="A207" s="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spans="1:29" x14ac:dyDescent="0.2">
      <c r="A208" s="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spans="1:29" x14ac:dyDescent="0.2">
      <c r="A209" s="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spans="1:29" x14ac:dyDescent="0.2">
      <c r="A210" s="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spans="1:29" x14ac:dyDescent="0.2">
      <c r="A211" s="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spans="1:29" x14ac:dyDescent="0.2">
      <c r="A212" s="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spans="1:29" x14ac:dyDescent="0.2">
      <c r="A213" s="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spans="1:29" x14ac:dyDescent="0.2">
      <c r="A214" s="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spans="1:29" x14ac:dyDescent="0.2">
      <c r="A215" s="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x14ac:dyDescent="0.2">
      <c r="A216" s="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spans="1:29" x14ac:dyDescent="0.2">
      <c r="A217" s="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spans="1:29" x14ac:dyDescent="0.2">
      <c r="A218" s="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spans="1:29" x14ac:dyDescent="0.2">
      <c r="A219" s="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spans="1:29" x14ac:dyDescent="0.2">
      <c r="A220" s="5"/>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spans="1:29" x14ac:dyDescent="0.2">
      <c r="A221" s="5"/>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spans="1:29" x14ac:dyDescent="0.2">
      <c r="A222" s="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spans="1:29" x14ac:dyDescent="0.2">
      <c r="A223" s="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spans="1:29" x14ac:dyDescent="0.2">
      <c r="A224" s="5"/>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spans="1:29" x14ac:dyDescent="0.2">
      <c r="A225" s="5"/>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spans="1:29" x14ac:dyDescent="0.2">
      <c r="A226" s="5"/>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spans="1:29" x14ac:dyDescent="0.2">
      <c r="A227" s="5"/>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spans="1:29" x14ac:dyDescent="0.2">
      <c r="A228" s="5"/>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spans="1:29" x14ac:dyDescent="0.2">
      <c r="A229" s="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spans="1:29" x14ac:dyDescent="0.2">
      <c r="A230" s="5"/>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spans="1:29" x14ac:dyDescent="0.2">
      <c r="A231" s="5"/>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spans="1:29" x14ac:dyDescent="0.2">
      <c r="A232" s="5"/>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spans="1:29" x14ac:dyDescent="0.2">
      <c r="A233" s="5"/>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spans="1:29" x14ac:dyDescent="0.2">
      <c r="A234" s="5"/>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spans="1:29" x14ac:dyDescent="0.2">
      <c r="A235" s="5"/>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spans="1:29" x14ac:dyDescent="0.2">
      <c r="A236" s="5"/>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spans="1:29" x14ac:dyDescent="0.2">
      <c r="A237" s="5"/>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spans="1:29" x14ac:dyDescent="0.2">
      <c r="A238" s="5"/>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spans="1:29" x14ac:dyDescent="0.2">
      <c r="A239" s="5"/>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spans="1:29" x14ac:dyDescent="0.2">
      <c r="A240" s="5"/>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spans="1:29" x14ac:dyDescent="0.2">
      <c r="A241" s="5"/>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spans="1:29" x14ac:dyDescent="0.2">
      <c r="A242" s="5"/>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spans="1:29" x14ac:dyDescent="0.2">
      <c r="A243" s="5"/>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spans="1:29" x14ac:dyDescent="0.2">
      <c r="A244" s="5"/>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spans="1:29" x14ac:dyDescent="0.2">
      <c r="A245" s="5"/>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spans="1:29" x14ac:dyDescent="0.2">
      <c r="A246" s="5"/>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spans="1:29" x14ac:dyDescent="0.2">
      <c r="A247" s="5"/>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spans="1:29" x14ac:dyDescent="0.2">
      <c r="A248" s="5"/>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spans="1:29" x14ac:dyDescent="0.2">
      <c r="A249" s="5"/>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spans="1:29" x14ac:dyDescent="0.2">
      <c r="A250" s="5"/>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spans="1:29" x14ac:dyDescent="0.2">
      <c r="A251" s="5"/>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spans="1:29" x14ac:dyDescent="0.2">
      <c r="A252" s="5"/>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spans="1:29" x14ac:dyDescent="0.2">
      <c r="A253" s="5"/>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spans="1:29" x14ac:dyDescent="0.2">
      <c r="A254" s="5"/>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spans="1:29" x14ac:dyDescent="0.2">
      <c r="A255" s="5"/>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spans="1:29" x14ac:dyDescent="0.2">
      <c r="A256" s="5"/>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spans="1:29" x14ac:dyDescent="0.2">
      <c r="A257" s="5"/>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spans="1:29" x14ac:dyDescent="0.2">
      <c r="A258" s="5"/>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spans="1:29" x14ac:dyDescent="0.2">
      <c r="A259" s="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spans="1:29" x14ac:dyDescent="0.2">
      <c r="A260" s="5"/>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spans="1:29" x14ac:dyDescent="0.2">
      <c r="A261" s="5"/>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spans="1:29" x14ac:dyDescent="0.2">
      <c r="A262" s="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spans="1:29" x14ac:dyDescent="0.2">
      <c r="A263" s="5"/>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spans="1:29" x14ac:dyDescent="0.2">
      <c r="A264" s="5"/>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spans="1:29" x14ac:dyDescent="0.2">
      <c r="A265" s="5"/>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spans="1:29" x14ac:dyDescent="0.2">
      <c r="A266" s="5"/>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spans="1:29" x14ac:dyDescent="0.2">
      <c r="A267" s="5"/>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spans="1:29" x14ac:dyDescent="0.2">
      <c r="A268" s="5"/>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spans="1:29" x14ac:dyDescent="0.2">
      <c r="A269" s="5"/>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spans="1:29" x14ac:dyDescent="0.2">
      <c r="A270" s="5"/>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spans="1:29" x14ac:dyDescent="0.2">
      <c r="A271" s="5"/>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spans="1:29" x14ac:dyDescent="0.2">
      <c r="A272" s="5"/>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spans="1:29" x14ac:dyDescent="0.2">
      <c r="A273" s="5"/>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spans="1:29" x14ac:dyDescent="0.2">
      <c r="A274" s="5"/>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spans="1:29" x14ac:dyDescent="0.2">
      <c r="A275" s="5"/>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spans="1:29" x14ac:dyDescent="0.2">
      <c r="A276" s="5"/>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spans="1:29" x14ac:dyDescent="0.2">
      <c r="A277" s="5"/>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spans="1:29" x14ac:dyDescent="0.2">
      <c r="A278" s="5"/>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spans="1:29" x14ac:dyDescent="0.2">
      <c r="A279" s="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spans="1:29" x14ac:dyDescent="0.2">
      <c r="A280" s="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spans="1:29" x14ac:dyDescent="0.2">
      <c r="A281" s="5"/>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spans="1:29" x14ac:dyDescent="0.2">
      <c r="A282" s="5"/>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spans="1:29" x14ac:dyDescent="0.2">
      <c r="A283" s="5"/>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spans="1:29" x14ac:dyDescent="0.2">
      <c r="A284" s="5"/>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spans="1:29" x14ac:dyDescent="0.2">
      <c r="A285" s="5"/>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spans="1:29" x14ac:dyDescent="0.2">
      <c r="A286" s="5"/>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spans="1:29" x14ac:dyDescent="0.2">
      <c r="A287" s="5"/>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spans="1:29" x14ac:dyDescent="0.2">
      <c r="A288" s="5"/>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spans="1:29" x14ac:dyDescent="0.2">
      <c r="A289" s="5"/>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spans="1:29" x14ac:dyDescent="0.2">
      <c r="A290" s="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spans="1:29" x14ac:dyDescent="0.2">
      <c r="A291" s="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spans="1:29" x14ac:dyDescent="0.2">
      <c r="A292" s="5"/>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spans="1:29" x14ac:dyDescent="0.2">
      <c r="A293" s="5"/>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spans="1:29" x14ac:dyDescent="0.2">
      <c r="A294" s="5"/>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spans="1:29" x14ac:dyDescent="0.2">
      <c r="A295" s="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spans="1:29" x14ac:dyDescent="0.2">
      <c r="A296" s="5"/>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spans="1:29" x14ac:dyDescent="0.2">
      <c r="A297" s="5"/>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spans="1:29" x14ac:dyDescent="0.2">
      <c r="A298" s="5"/>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spans="1:29" x14ac:dyDescent="0.2">
      <c r="A299" s="5"/>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spans="1:29" x14ac:dyDescent="0.2">
      <c r="A300" s="5"/>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x14ac:dyDescent="0.2">
      <c r="A301" s="5"/>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x14ac:dyDescent="0.2">
      <c r="A302" s="5"/>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x14ac:dyDescent="0.2">
      <c r="A303" s="5"/>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x14ac:dyDescent="0.2">
      <c r="A304" s="5"/>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x14ac:dyDescent="0.2">
      <c r="A305" s="5"/>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x14ac:dyDescent="0.2">
      <c r="A306" s="5"/>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x14ac:dyDescent="0.2">
      <c r="A307" s="5"/>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x14ac:dyDescent="0.2">
      <c r="A308" s="5"/>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x14ac:dyDescent="0.2">
      <c r="A309" s="5"/>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x14ac:dyDescent="0.2">
      <c r="A310" s="5"/>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x14ac:dyDescent="0.2">
      <c r="A311" s="5"/>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x14ac:dyDescent="0.2">
      <c r="A312" s="5"/>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x14ac:dyDescent="0.2">
      <c r="A313" s="5"/>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x14ac:dyDescent="0.2">
      <c r="A314" s="5"/>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x14ac:dyDescent="0.2">
      <c r="A315" s="5"/>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x14ac:dyDescent="0.2">
      <c r="A316" s="5"/>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x14ac:dyDescent="0.2">
      <c r="A317" s="5"/>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x14ac:dyDescent="0.2">
      <c r="A318" s="5"/>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x14ac:dyDescent="0.2">
      <c r="A319" s="5"/>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x14ac:dyDescent="0.2">
      <c r="A320" s="5"/>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x14ac:dyDescent="0.2">
      <c r="A321" s="5"/>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x14ac:dyDescent="0.2">
      <c r="A322" s="5"/>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x14ac:dyDescent="0.2">
      <c r="A323" s="5"/>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x14ac:dyDescent="0.2">
      <c r="A324" s="5"/>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x14ac:dyDescent="0.2">
      <c r="A325" s="5"/>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x14ac:dyDescent="0.2">
      <c r="A326" s="5"/>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x14ac:dyDescent="0.2">
      <c r="A327" s="5"/>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x14ac:dyDescent="0.2">
      <c r="A328" s="5"/>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x14ac:dyDescent="0.2">
      <c r="A329" s="5"/>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x14ac:dyDescent="0.2">
      <c r="A330" s="5"/>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x14ac:dyDescent="0.2">
      <c r="A331" s="5"/>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x14ac:dyDescent="0.2">
      <c r="A332" s="5"/>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x14ac:dyDescent="0.2">
      <c r="A333" s="5"/>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x14ac:dyDescent="0.2">
      <c r="A334" s="5"/>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x14ac:dyDescent="0.2">
      <c r="A335" s="5"/>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x14ac:dyDescent="0.2">
      <c r="A336" s="5"/>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x14ac:dyDescent="0.2">
      <c r="A337" s="5"/>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x14ac:dyDescent="0.2">
      <c r="A338" s="5"/>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x14ac:dyDescent="0.2">
      <c r="A339" s="5"/>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x14ac:dyDescent="0.2">
      <c r="A340" s="5"/>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x14ac:dyDescent="0.2">
      <c r="A341" s="5"/>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x14ac:dyDescent="0.2">
      <c r="A342" s="5"/>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x14ac:dyDescent="0.2">
      <c r="A343" s="5"/>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x14ac:dyDescent="0.2">
      <c r="A344" s="5"/>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x14ac:dyDescent="0.2">
      <c r="A345" s="5"/>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x14ac:dyDescent="0.2">
      <c r="A346" s="5"/>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x14ac:dyDescent="0.2">
      <c r="A347" s="5"/>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x14ac:dyDescent="0.2">
      <c r="A348" s="5"/>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x14ac:dyDescent="0.2">
      <c r="A349" s="5"/>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x14ac:dyDescent="0.2">
      <c r="A350" s="5"/>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x14ac:dyDescent="0.2">
      <c r="A351" s="5"/>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x14ac:dyDescent="0.2">
      <c r="A352" s="5"/>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x14ac:dyDescent="0.2">
      <c r="A353" s="5"/>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x14ac:dyDescent="0.2">
      <c r="A354" s="5"/>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x14ac:dyDescent="0.2">
      <c r="A355" s="5"/>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x14ac:dyDescent="0.2">
      <c r="A356" s="5"/>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x14ac:dyDescent="0.2">
      <c r="A357" s="5"/>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x14ac:dyDescent="0.2">
      <c r="A358" s="5"/>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x14ac:dyDescent="0.2">
      <c r="A359" s="5"/>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x14ac:dyDescent="0.2">
      <c r="A360" s="5"/>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x14ac:dyDescent="0.2">
      <c r="A361" s="5"/>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x14ac:dyDescent="0.2">
      <c r="A362" s="5"/>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x14ac:dyDescent="0.2">
      <c r="A363" s="5"/>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x14ac:dyDescent="0.2">
      <c r="A364" s="5"/>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x14ac:dyDescent="0.2">
      <c r="A365" s="5"/>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x14ac:dyDescent="0.2">
      <c r="A366" s="5"/>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x14ac:dyDescent="0.2">
      <c r="A367" s="5"/>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x14ac:dyDescent="0.2">
      <c r="A368" s="5"/>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x14ac:dyDescent="0.2">
      <c r="A369" s="5"/>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x14ac:dyDescent="0.2">
      <c r="A370" s="5"/>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x14ac:dyDescent="0.2">
      <c r="A371" s="5"/>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x14ac:dyDescent="0.2">
      <c r="A372" s="5"/>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x14ac:dyDescent="0.2">
      <c r="A373" s="5"/>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x14ac:dyDescent="0.2">
      <c r="A374" s="5"/>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x14ac:dyDescent="0.2">
      <c r="A375" s="5"/>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x14ac:dyDescent="0.2">
      <c r="A376" s="5"/>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x14ac:dyDescent="0.2">
      <c r="A377" s="5"/>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x14ac:dyDescent="0.2">
      <c r="A378" s="5"/>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x14ac:dyDescent="0.2">
      <c r="A379" s="5"/>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x14ac:dyDescent="0.2">
      <c r="A380" s="5"/>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x14ac:dyDescent="0.2">
      <c r="A381" s="5"/>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x14ac:dyDescent="0.2">
      <c r="A382" s="5"/>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x14ac:dyDescent="0.2">
      <c r="A383" s="5"/>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x14ac:dyDescent="0.2">
      <c r="A384" s="5"/>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x14ac:dyDescent="0.2">
      <c r="A385" s="5"/>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x14ac:dyDescent="0.2">
      <c r="A386" s="5"/>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x14ac:dyDescent="0.2">
      <c r="A387" s="5"/>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x14ac:dyDescent="0.2">
      <c r="A388" s="5"/>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x14ac:dyDescent="0.2">
      <c r="A389" s="5"/>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x14ac:dyDescent="0.2">
      <c r="A390" s="5"/>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x14ac:dyDescent="0.2">
      <c r="A391" s="5"/>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x14ac:dyDescent="0.2">
      <c r="A392" s="5"/>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x14ac:dyDescent="0.2">
      <c r="A393" s="5"/>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x14ac:dyDescent="0.2">
      <c r="A394" s="5"/>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x14ac:dyDescent="0.2">
      <c r="A395" s="5"/>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x14ac:dyDescent="0.2">
      <c r="A396" s="5"/>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x14ac:dyDescent="0.2">
      <c r="A397" s="5"/>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x14ac:dyDescent="0.2">
      <c r="A398" s="5"/>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x14ac:dyDescent="0.2">
      <c r="A399" s="5"/>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x14ac:dyDescent="0.2">
      <c r="A400" s="5"/>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x14ac:dyDescent="0.2">
      <c r="A401" s="5"/>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x14ac:dyDescent="0.2">
      <c r="A402" s="5"/>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x14ac:dyDescent="0.2">
      <c r="A403" s="5"/>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x14ac:dyDescent="0.2">
      <c r="A404" s="5"/>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x14ac:dyDescent="0.2">
      <c r="A405" s="5"/>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x14ac:dyDescent="0.2">
      <c r="A406" s="5"/>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x14ac:dyDescent="0.2">
      <c r="A407" s="5"/>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x14ac:dyDescent="0.2">
      <c r="A408" s="5"/>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x14ac:dyDescent="0.2">
      <c r="A409" s="5"/>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x14ac:dyDescent="0.2">
      <c r="A410" s="5"/>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x14ac:dyDescent="0.2">
      <c r="A411" s="5"/>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x14ac:dyDescent="0.2">
      <c r="A412" s="5"/>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x14ac:dyDescent="0.2">
      <c r="A413" s="5"/>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x14ac:dyDescent="0.2">
      <c r="A414" s="5"/>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x14ac:dyDescent="0.2">
      <c r="A415" s="5"/>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x14ac:dyDescent="0.2">
      <c r="A416" s="5"/>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x14ac:dyDescent="0.2">
      <c r="A417" s="5"/>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x14ac:dyDescent="0.2">
      <c r="A418" s="5"/>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x14ac:dyDescent="0.2">
      <c r="A419" s="5"/>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x14ac:dyDescent="0.2">
      <c r="A420" s="5"/>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x14ac:dyDescent="0.2">
      <c r="A421" s="5"/>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x14ac:dyDescent="0.2">
      <c r="A422" s="5"/>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x14ac:dyDescent="0.2">
      <c r="A423" s="5"/>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x14ac:dyDescent="0.2">
      <c r="A424" s="5"/>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x14ac:dyDescent="0.2">
      <c r="A425" s="5"/>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x14ac:dyDescent="0.2">
      <c r="A426" s="5"/>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x14ac:dyDescent="0.2">
      <c r="A427" s="5"/>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x14ac:dyDescent="0.2">
      <c r="A428" s="5"/>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x14ac:dyDescent="0.2">
      <c r="A429" s="5"/>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x14ac:dyDescent="0.2">
      <c r="A430" s="5"/>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x14ac:dyDescent="0.2">
      <c r="A431" s="5"/>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x14ac:dyDescent="0.2">
      <c r="A432" s="5"/>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x14ac:dyDescent="0.2">
      <c r="A433" s="5"/>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x14ac:dyDescent="0.2">
      <c r="A434" s="5"/>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x14ac:dyDescent="0.2">
      <c r="A435" s="5"/>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x14ac:dyDescent="0.2">
      <c r="A436" s="5"/>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x14ac:dyDescent="0.2">
      <c r="A437" s="5"/>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x14ac:dyDescent="0.2">
      <c r="A438" s="5"/>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x14ac:dyDescent="0.2">
      <c r="A439" s="5"/>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x14ac:dyDescent="0.2">
      <c r="A440" s="5"/>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x14ac:dyDescent="0.2">
      <c r="A441" s="5"/>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x14ac:dyDescent="0.2">
      <c r="A442" s="5"/>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x14ac:dyDescent="0.2">
      <c r="A443" s="5"/>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x14ac:dyDescent="0.2">
      <c r="A444" s="5"/>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x14ac:dyDescent="0.2">
      <c r="A445" s="5"/>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x14ac:dyDescent="0.2">
      <c r="A446" s="5"/>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x14ac:dyDescent="0.2">
      <c r="A447" s="5"/>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x14ac:dyDescent="0.2">
      <c r="A448" s="5"/>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x14ac:dyDescent="0.2">
      <c r="A449" s="5"/>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x14ac:dyDescent="0.2">
      <c r="A450" s="5"/>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x14ac:dyDescent="0.2">
      <c r="A451" s="5"/>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x14ac:dyDescent="0.2">
      <c r="A452" s="5"/>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x14ac:dyDescent="0.2">
      <c r="A453" s="5"/>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x14ac:dyDescent="0.2">
      <c r="A454" s="5"/>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x14ac:dyDescent="0.2">
      <c r="A455" s="5"/>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x14ac:dyDescent="0.2">
      <c r="A456" s="5"/>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x14ac:dyDescent="0.2">
      <c r="A457" s="5"/>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x14ac:dyDescent="0.2">
      <c r="A458" s="5"/>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x14ac:dyDescent="0.2">
      <c r="A459" s="5"/>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x14ac:dyDescent="0.2">
      <c r="A460" s="5"/>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x14ac:dyDescent="0.2">
      <c r="A461" s="5"/>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x14ac:dyDescent="0.2">
      <c r="A462" s="5"/>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x14ac:dyDescent="0.2">
      <c r="A463" s="5"/>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x14ac:dyDescent="0.2">
      <c r="A464" s="5"/>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x14ac:dyDescent="0.2">
      <c r="A465" s="5"/>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x14ac:dyDescent="0.2">
      <c r="A466" s="5"/>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x14ac:dyDescent="0.2">
      <c r="A467" s="5"/>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x14ac:dyDescent="0.2">
      <c r="A468" s="5"/>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x14ac:dyDescent="0.2">
      <c r="A469" s="5"/>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x14ac:dyDescent="0.2">
      <c r="A470" s="5"/>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x14ac:dyDescent="0.2">
      <c r="A471" s="5"/>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x14ac:dyDescent="0.2">
      <c r="A472" s="5"/>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x14ac:dyDescent="0.2">
      <c r="A473" s="5"/>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x14ac:dyDescent="0.2">
      <c r="A474" s="5"/>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x14ac:dyDescent="0.2">
      <c r="A475" s="5"/>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x14ac:dyDescent="0.2">
      <c r="A476" s="5"/>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x14ac:dyDescent="0.2">
      <c r="A477" s="5"/>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x14ac:dyDescent="0.2">
      <c r="A478" s="5"/>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x14ac:dyDescent="0.2">
      <c r="A479" s="5"/>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x14ac:dyDescent="0.2">
      <c r="A480" s="5"/>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x14ac:dyDescent="0.2">
      <c r="A481" s="5"/>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x14ac:dyDescent="0.2">
      <c r="A482" s="5"/>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x14ac:dyDescent="0.2">
      <c r="A483" s="5"/>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x14ac:dyDescent="0.2">
      <c r="A484" s="5"/>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x14ac:dyDescent="0.2">
      <c r="A485" s="5"/>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x14ac:dyDescent="0.2">
      <c r="A486" s="5"/>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x14ac:dyDescent="0.2">
      <c r="A487" s="5"/>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x14ac:dyDescent="0.2">
      <c r="A488" s="5"/>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x14ac:dyDescent="0.2">
      <c r="A489" s="5"/>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x14ac:dyDescent="0.2">
      <c r="A490" s="5"/>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x14ac:dyDescent="0.2">
      <c r="A491" s="5"/>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x14ac:dyDescent="0.2">
      <c r="A492" s="5"/>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x14ac:dyDescent="0.2">
      <c r="A493" s="5"/>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x14ac:dyDescent="0.2">
      <c r="A494" s="5"/>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x14ac:dyDescent="0.2">
      <c r="A495" s="5"/>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x14ac:dyDescent="0.2">
      <c r="A496" s="5"/>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x14ac:dyDescent="0.2">
      <c r="A497" s="5"/>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x14ac:dyDescent="0.2">
      <c r="A498" s="5"/>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x14ac:dyDescent="0.2">
      <c r="A499" s="5"/>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x14ac:dyDescent="0.2">
      <c r="A500" s="5"/>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x14ac:dyDescent="0.2">
      <c r="A501" s="5"/>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x14ac:dyDescent="0.2">
      <c r="A502" s="5"/>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x14ac:dyDescent="0.2">
      <c r="A503" s="5"/>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x14ac:dyDescent="0.2">
      <c r="A504" s="5"/>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x14ac:dyDescent="0.2">
      <c r="A505" s="5"/>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x14ac:dyDescent="0.2">
      <c r="A506" s="5"/>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x14ac:dyDescent="0.2">
      <c r="A507" s="5"/>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x14ac:dyDescent="0.2">
      <c r="A508" s="5"/>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x14ac:dyDescent="0.2">
      <c r="A509" s="5"/>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x14ac:dyDescent="0.2">
      <c r="A510" s="5"/>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x14ac:dyDescent="0.2">
      <c r="A511" s="5"/>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x14ac:dyDescent="0.2">
      <c r="A512" s="5"/>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x14ac:dyDescent="0.2">
      <c r="A513" s="5"/>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x14ac:dyDescent="0.2">
      <c r="A514" s="5"/>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x14ac:dyDescent="0.2">
      <c r="A515" s="5"/>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x14ac:dyDescent="0.2">
      <c r="A516" s="5"/>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x14ac:dyDescent="0.2">
      <c r="A517" s="5"/>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x14ac:dyDescent="0.2">
      <c r="A518" s="5"/>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x14ac:dyDescent="0.2">
      <c r="A519" s="5"/>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x14ac:dyDescent="0.2">
      <c r="A520" s="5"/>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x14ac:dyDescent="0.2">
      <c r="A521" s="5"/>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x14ac:dyDescent="0.2">
      <c r="A522" s="5"/>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x14ac:dyDescent="0.2">
      <c r="A523" s="5"/>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x14ac:dyDescent="0.2">
      <c r="A524" s="5"/>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x14ac:dyDescent="0.2">
      <c r="A525" s="5"/>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x14ac:dyDescent="0.2">
      <c r="A526" s="5"/>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x14ac:dyDescent="0.2">
      <c r="A527" s="5"/>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x14ac:dyDescent="0.2">
      <c r="A528" s="5"/>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x14ac:dyDescent="0.2">
      <c r="A529" s="5"/>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x14ac:dyDescent="0.2">
      <c r="A530" s="5"/>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x14ac:dyDescent="0.2">
      <c r="A531" s="5"/>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x14ac:dyDescent="0.2">
      <c r="A532" s="5"/>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x14ac:dyDescent="0.2">
      <c r="A533" s="5"/>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x14ac:dyDescent="0.2">
      <c r="A534" s="5"/>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x14ac:dyDescent="0.2">
      <c r="A535" s="5"/>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x14ac:dyDescent="0.2">
      <c r="A536" s="5"/>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x14ac:dyDescent="0.2">
      <c r="A537" s="5"/>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x14ac:dyDescent="0.2">
      <c r="A538" s="5"/>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x14ac:dyDescent="0.2">
      <c r="A539" s="5"/>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x14ac:dyDescent="0.2">
      <c r="A540" s="5"/>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x14ac:dyDescent="0.2">
      <c r="A541" s="5"/>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x14ac:dyDescent="0.2">
      <c r="A542" s="5"/>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x14ac:dyDescent="0.2">
      <c r="A543" s="5"/>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x14ac:dyDescent="0.2">
      <c r="A544" s="5"/>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x14ac:dyDescent="0.2">
      <c r="A545" s="5"/>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x14ac:dyDescent="0.2">
      <c r="A546" s="5"/>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x14ac:dyDescent="0.2">
      <c r="A547" s="5"/>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x14ac:dyDescent="0.2">
      <c r="A548" s="5"/>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x14ac:dyDescent="0.2">
      <c r="A549" s="5"/>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x14ac:dyDescent="0.2">
      <c r="A550" s="5"/>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x14ac:dyDescent="0.2">
      <c r="A551" s="5"/>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x14ac:dyDescent="0.2">
      <c r="A552" s="5"/>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x14ac:dyDescent="0.2">
      <c r="A553" s="5"/>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x14ac:dyDescent="0.2">
      <c r="A554" s="5"/>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x14ac:dyDescent="0.2">
      <c r="A555" s="5"/>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x14ac:dyDescent="0.2">
      <c r="A556" s="5"/>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x14ac:dyDescent="0.2">
      <c r="A557" s="5"/>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x14ac:dyDescent="0.2">
      <c r="A558" s="5"/>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x14ac:dyDescent="0.2">
      <c r="A559" s="5"/>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x14ac:dyDescent="0.2">
      <c r="A560" s="5"/>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x14ac:dyDescent="0.2">
      <c r="A561" s="5"/>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x14ac:dyDescent="0.2">
      <c r="A562" s="5"/>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x14ac:dyDescent="0.2">
      <c r="A563" s="5"/>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x14ac:dyDescent="0.2">
      <c r="A564" s="5"/>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x14ac:dyDescent="0.2">
      <c r="A565" s="5"/>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x14ac:dyDescent="0.2">
      <c r="A566" s="5"/>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x14ac:dyDescent="0.2">
      <c r="A567" s="5"/>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x14ac:dyDescent="0.2">
      <c r="A568" s="5"/>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x14ac:dyDescent="0.2">
      <c r="A569" s="5"/>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x14ac:dyDescent="0.2">
      <c r="A570" s="5"/>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x14ac:dyDescent="0.2">
      <c r="A571" s="5"/>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x14ac:dyDescent="0.2">
      <c r="A572" s="5"/>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x14ac:dyDescent="0.2">
      <c r="A573" s="5"/>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x14ac:dyDescent="0.2">
      <c r="A574" s="5"/>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x14ac:dyDescent="0.2">
      <c r="A575" s="5"/>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x14ac:dyDescent="0.2">
      <c r="A576" s="5"/>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x14ac:dyDescent="0.2">
      <c r="A577" s="5"/>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x14ac:dyDescent="0.2">
      <c r="A578" s="5"/>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x14ac:dyDescent="0.2">
      <c r="A579" s="5"/>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x14ac:dyDescent="0.2">
      <c r="A580" s="5"/>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x14ac:dyDescent="0.2">
      <c r="A581" s="5"/>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x14ac:dyDescent="0.2">
      <c r="A582" s="5"/>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x14ac:dyDescent="0.2">
      <c r="A583" s="5"/>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x14ac:dyDescent="0.2">
      <c r="A584" s="5"/>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x14ac:dyDescent="0.2">
      <c r="A585" s="5"/>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x14ac:dyDescent="0.2">
      <c r="A586" s="5"/>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x14ac:dyDescent="0.2">
      <c r="A587" s="5"/>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x14ac:dyDescent="0.2">
      <c r="A588" s="5"/>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x14ac:dyDescent="0.2">
      <c r="A589" s="5"/>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x14ac:dyDescent="0.2">
      <c r="A590" s="5"/>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x14ac:dyDescent="0.2">
      <c r="A591" s="5"/>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x14ac:dyDescent="0.2">
      <c r="A592" s="5"/>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x14ac:dyDescent="0.2">
      <c r="A593" s="5"/>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x14ac:dyDescent="0.2">
      <c r="A594" s="5"/>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x14ac:dyDescent="0.2">
      <c r="A595" s="5"/>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x14ac:dyDescent="0.2">
      <c r="A596" s="5"/>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x14ac:dyDescent="0.2">
      <c r="A597" s="5"/>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x14ac:dyDescent="0.2">
      <c r="A598" s="5"/>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x14ac:dyDescent="0.2">
      <c r="A599" s="5"/>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x14ac:dyDescent="0.2">
      <c r="A600" s="5"/>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x14ac:dyDescent="0.2">
      <c r="A601" s="5"/>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x14ac:dyDescent="0.2">
      <c r="A602" s="5"/>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x14ac:dyDescent="0.2">
      <c r="A603" s="5"/>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x14ac:dyDescent="0.2">
      <c r="A604" s="5"/>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x14ac:dyDescent="0.2">
      <c r="A605" s="5"/>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x14ac:dyDescent="0.2">
      <c r="A606" s="5"/>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x14ac:dyDescent="0.2">
      <c r="A607" s="5"/>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x14ac:dyDescent="0.2">
      <c r="A608" s="5"/>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x14ac:dyDescent="0.2">
      <c r="A609" s="5"/>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x14ac:dyDescent="0.2">
      <c r="A610" s="5"/>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x14ac:dyDescent="0.2">
      <c r="A611" s="5"/>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x14ac:dyDescent="0.2">
      <c r="A612" s="5"/>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x14ac:dyDescent="0.2">
      <c r="A613" s="5"/>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x14ac:dyDescent="0.2">
      <c r="A614" s="5"/>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x14ac:dyDescent="0.2">
      <c r="A615" s="5"/>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x14ac:dyDescent="0.2">
      <c r="A616" s="5"/>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x14ac:dyDescent="0.2">
      <c r="A617" s="5"/>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x14ac:dyDescent="0.2">
      <c r="A618" s="5"/>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x14ac:dyDescent="0.2">
      <c r="A619" s="5"/>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x14ac:dyDescent="0.2">
      <c r="A620" s="5"/>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x14ac:dyDescent="0.2">
      <c r="A621" s="5"/>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x14ac:dyDescent="0.2">
      <c r="A622" s="5"/>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x14ac:dyDescent="0.2">
      <c r="A623" s="5"/>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x14ac:dyDescent="0.2">
      <c r="A624" s="5"/>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x14ac:dyDescent="0.2">
      <c r="A625" s="5"/>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x14ac:dyDescent="0.2">
      <c r="A626" s="5"/>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x14ac:dyDescent="0.2">
      <c r="A627" s="5"/>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x14ac:dyDescent="0.2">
      <c r="A628" s="5"/>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x14ac:dyDescent="0.2">
      <c r="A629" s="5"/>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x14ac:dyDescent="0.2">
      <c r="A630" s="5"/>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x14ac:dyDescent="0.2">
      <c r="A631" s="5"/>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x14ac:dyDescent="0.2">
      <c r="A632" s="5"/>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x14ac:dyDescent="0.2">
      <c r="A633" s="5"/>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x14ac:dyDescent="0.2">
      <c r="A634" s="5"/>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x14ac:dyDescent="0.2">
      <c r="A635" s="5"/>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x14ac:dyDescent="0.2">
      <c r="A636" s="5"/>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x14ac:dyDescent="0.2">
      <c r="A637" s="5"/>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x14ac:dyDescent="0.2">
      <c r="A638" s="5"/>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x14ac:dyDescent="0.2">
      <c r="A639" s="5"/>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x14ac:dyDescent="0.2">
      <c r="A640" s="5"/>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x14ac:dyDescent="0.2">
      <c r="A641" s="5"/>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x14ac:dyDescent="0.2">
      <c r="A642" s="5"/>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x14ac:dyDescent="0.2">
      <c r="A643" s="5"/>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x14ac:dyDescent="0.2">
      <c r="A644" s="5"/>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x14ac:dyDescent="0.2">
      <c r="A645" s="5"/>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x14ac:dyDescent="0.2">
      <c r="A646" s="5"/>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x14ac:dyDescent="0.2">
      <c r="A647" s="5"/>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x14ac:dyDescent="0.2">
      <c r="A648" s="5"/>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x14ac:dyDescent="0.2">
      <c r="A649" s="5"/>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x14ac:dyDescent="0.2">
      <c r="A650" s="5"/>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x14ac:dyDescent="0.2">
      <c r="A651" s="5"/>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x14ac:dyDescent="0.2">
      <c r="A652" s="5"/>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x14ac:dyDescent="0.2">
      <c r="A653" s="5"/>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x14ac:dyDescent="0.2">
      <c r="A654" s="5"/>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x14ac:dyDescent="0.2">
      <c r="A655" s="5"/>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x14ac:dyDescent="0.2">
      <c r="A656" s="5"/>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x14ac:dyDescent="0.2">
      <c r="A657" s="5"/>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x14ac:dyDescent="0.2">
      <c r="A658" s="5"/>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x14ac:dyDescent="0.2">
      <c r="A659" s="5"/>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x14ac:dyDescent="0.2">
      <c r="A660" s="5"/>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x14ac:dyDescent="0.2">
      <c r="A661" s="5"/>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x14ac:dyDescent="0.2">
      <c r="A662" s="5"/>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x14ac:dyDescent="0.2">
      <c r="A663" s="5"/>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x14ac:dyDescent="0.2">
      <c r="A664" s="5"/>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x14ac:dyDescent="0.2">
      <c r="A665" s="5"/>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x14ac:dyDescent="0.2">
      <c r="A666" s="5"/>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x14ac:dyDescent="0.2">
      <c r="A667" s="5"/>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x14ac:dyDescent="0.2">
      <c r="A668" s="5"/>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x14ac:dyDescent="0.2">
      <c r="A669" s="5"/>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x14ac:dyDescent="0.2">
      <c r="A670" s="5"/>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x14ac:dyDescent="0.2">
      <c r="A671" s="5"/>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x14ac:dyDescent="0.2">
      <c r="A672" s="5"/>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x14ac:dyDescent="0.2">
      <c r="A673" s="5"/>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x14ac:dyDescent="0.2">
      <c r="A674" s="5"/>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x14ac:dyDescent="0.2">
      <c r="A675" s="5"/>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x14ac:dyDescent="0.2">
      <c r="A676" s="5"/>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x14ac:dyDescent="0.2">
      <c r="A677" s="5"/>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x14ac:dyDescent="0.2">
      <c r="A678" s="5"/>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x14ac:dyDescent="0.2">
      <c r="A679" s="5"/>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x14ac:dyDescent="0.2">
      <c r="A680" s="5"/>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x14ac:dyDescent="0.2">
      <c r="A681" s="5"/>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x14ac:dyDescent="0.2">
      <c r="A682" s="5"/>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x14ac:dyDescent="0.2">
      <c r="A683" s="5"/>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x14ac:dyDescent="0.2">
      <c r="A684" s="5"/>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x14ac:dyDescent="0.2">
      <c r="A685" s="5"/>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x14ac:dyDescent="0.2">
      <c r="A686" s="5"/>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x14ac:dyDescent="0.2">
      <c r="A687" s="5"/>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x14ac:dyDescent="0.2">
      <c r="A688" s="5"/>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x14ac:dyDescent="0.2">
      <c r="A689" s="5"/>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x14ac:dyDescent="0.2">
      <c r="A690" s="5"/>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x14ac:dyDescent="0.2">
      <c r="A691" s="5"/>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x14ac:dyDescent="0.2">
      <c r="A692" s="5"/>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x14ac:dyDescent="0.2">
      <c r="A693" s="5"/>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x14ac:dyDescent="0.2">
      <c r="A694" s="5"/>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x14ac:dyDescent="0.2">
      <c r="A695" s="5"/>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x14ac:dyDescent="0.2">
      <c r="A696" s="5"/>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x14ac:dyDescent="0.2">
      <c r="A697" s="5"/>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x14ac:dyDescent="0.2">
      <c r="A698" s="5"/>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x14ac:dyDescent="0.2">
      <c r="A699" s="5"/>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x14ac:dyDescent="0.2">
      <c r="A700" s="5"/>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x14ac:dyDescent="0.2">
      <c r="A701" s="5"/>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x14ac:dyDescent="0.2">
      <c r="A702" s="5"/>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x14ac:dyDescent="0.2">
      <c r="A703" s="5"/>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x14ac:dyDescent="0.2">
      <c r="A704" s="5"/>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x14ac:dyDescent="0.2">
      <c r="A705" s="5"/>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x14ac:dyDescent="0.2">
      <c r="A706" s="5"/>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x14ac:dyDescent="0.2">
      <c r="A707" s="5"/>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x14ac:dyDescent="0.2">
      <c r="A708" s="5"/>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x14ac:dyDescent="0.2">
      <c r="A709" s="5"/>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x14ac:dyDescent="0.2">
      <c r="A710" s="5"/>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x14ac:dyDescent="0.2">
      <c r="A711" s="5"/>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x14ac:dyDescent="0.2">
      <c r="A712" s="5"/>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x14ac:dyDescent="0.2">
      <c r="A713" s="5"/>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x14ac:dyDescent="0.2">
      <c r="A714" s="5"/>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x14ac:dyDescent="0.2">
      <c r="A715" s="5"/>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x14ac:dyDescent="0.2">
      <c r="A716" s="5"/>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x14ac:dyDescent="0.2">
      <c r="A717" s="5"/>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x14ac:dyDescent="0.2">
      <c r="A718" s="5"/>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x14ac:dyDescent="0.2">
      <c r="A719" s="5"/>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x14ac:dyDescent="0.2">
      <c r="A720" s="5"/>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x14ac:dyDescent="0.2">
      <c r="A721" s="5"/>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x14ac:dyDescent="0.2">
      <c r="A722" s="5"/>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x14ac:dyDescent="0.2">
      <c r="A723" s="5"/>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x14ac:dyDescent="0.2">
      <c r="A724" s="5"/>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x14ac:dyDescent="0.2">
      <c r="A725" s="5"/>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x14ac:dyDescent="0.2">
      <c r="A726" s="5"/>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x14ac:dyDescent="0.2">
      <c r="A727" s="5"/>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x14ac:dyDescent="0.2">
      <c r="A728" s="5"/>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x14ac:dyDescent="0.2">
      <c r="A729" s="5"/>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x14ac:dyDescent="0.2">
      <c r="A730" s="5"/>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x14ac:dyDescent="0.2">
      <c r="A731" s="5"/>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x14ac:dyDescent="0.2">
      <c r="A732" s="5"/>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x14ac:dyDescent="0.2">
      <c r="A733" s="5"/>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x14ac:dyDescent="0.2">
      <c r="A734" s="5"/>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x14ac:dyDescent="0.2">
      <c r="A735" s="5"/>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x14ac:dyDescent="0.2">
      <c r="A736" s="5"/>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x14ac:dyDescent="0.2">
      <c r="A737" s="5"/>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x14ac:dyDescent="0.2">
      <c r="A738" s="5"/>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x14ac:dyDescent="0.2">
      <c r="A739" s="5"/>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x14ac:dyDescent="0.2">
      <c r="A740" s="5"/>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x14ac:dyDescent="0.2">
      <c r="A741" s="5"/>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x14ac:dyDescent="0.2">
      <c r="A742" s="5"/>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x14ac:dyDescent="0.2">
      <c r="A743" s="5"/>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x14ac:dyDescent="0.2">
      <c r="A744" s="5"/>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x14ac:dyDescent="0.2">
      <c r="A745" s="5"/>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x14ac:dyDescent="0.2">
      <c r="A746" s="5"/>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x14ac:dyDescent="0.2">
      <c r="A747" s="5"/>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x14ac:dyDescent="0.2">
      <c r="A748" s="5"/>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x14ac:dyDescent="0.2">
      <c r="A749" s="5"/>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x14ac:dyDescent="0.2">
      <c r="A750" s="5"/>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x14ac:dyDescent="0.2">
      <c r="A751" s="5"/>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x14ac:dyDescent="0.2">
      <c r="A752" s="5"/>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x14ac:dyDescent="0.2">
      <c r="A753" s="5"/>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x14ac:dyDescent="0.2">
      <c r="A754" s="5"/>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x14ac:dyDescent="0.2">
      <c r="A755" s="5"/>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x14ac:dyDescent="0.2">
      <c r="A756" s="5"/>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x14ac:dyDescent="0.2">
      <c r="A757" s="5"/>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x14ac:dyDescent="0.2">
      <c r="A758" s="5"/>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x14ac:dyDescent="0.2">
      <c r="A759" s="5"/>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x14ac:dyDescent="0.2">
      <c r="A760" s="5"/>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x14ac:dyDescent="0.2">
      <c r="A761" s="5"/>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x14ac:dyDescent="0.2">
      <c r="A762" s="5"/>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x14ac:dyDescent="0.2">
      <c r="A763" s="5"/>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x14ac:dyDescent="0.2">
      <c r="A764" s="5"/>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x14ac:dyDescent="0.2">
      <c r="A765" s="5"/>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x14ac:dyDescent="0.2">
      <c r="A766" s="5"/>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x14ac:dyDescent="0.2">
      <c r="A767" s="5"/>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x14ac:dyDescent="0.2">
      <c r="A768" s="5"/>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x14ac:dyDescent="0.2">
      <c r="A769" s="5"/>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x14ac:dyDescent="0.2">
      <c r="A770" s="5"/>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x14ac:dyDescent="0.2">
      <c r="A771" s="5"/>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x14ac:dyDescent="0.2">
      <c r="A772" s="5"/>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x14ac:dyDescent="0.2">
      <c r="A773" s="5"/>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x14ac:dyDescent="0.2">
      <c r="A774" s="5"/>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x14ac:dyDescent="0.2">
      <c r="A775" s="5"/>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x14ac:dyDescent="0.2">
      <c r="A776" s="5"/>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x14ac:dyDescent="0.2">
      <c r="A777" s="5"/>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x14ac:dyDescent="0.2">
      <c r="A778" s="5"/>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x14ac:dyDescent="0.2">
      <c r="A779" s="5"/>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x14ac:dyDescent="0.2">
      <c r="A780" s="5"/>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x14ac:dyDescent="0.2">
      <c r="A781" s="5"/>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x14ac:dyDescent="0.2">
      <c r="A782" s="5"/>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x14ac:dyDescent="0.2">
      <c r="A783" s="5"/>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x14ac:dyDescent="0.2">
      <c r="A784" s="5"/>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x14ac:dyDescent="0.2">
      <c r="A785" s="5"/>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x14ac:dyDescent="0.2">
      <c r="A786" s="5"/>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x14ac:dyDescent="0.2">
      <c r="A787" s="5"/>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x14ac:dyDescent="0.2">
      <c r="A788" s="5"/>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x14ac:dyDescent="0.2">
      <c r="A789" s="5"/>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x14ac:dyDescent="0.2">
      <c r="A790" s="5"/>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x14ac:dyDescent="0.2">
      <c r="A791" s="5"/>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x14ac:dyDescent="0.2">
      <c r="A792" s="5"/>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x14ac:dyDescent="0.2">
      <c r="A793" s="5"/>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x14ac:dyDescent="0.2">
      <c r="A794" s="5"/>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x14ac:dyDescent="0.2">
      <c r="A795" s="5"/>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x14ac:dyDescent="0.2">
      <c r="A796" s="5"/>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x14ac:dyDescent="0.2">
      <c r="A797" s="5"/>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x14ac:dyDescent="0.2">
      <c r="A798" s="5"/>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x14ac:dyDescent="0.2">
      <c r="A799" s="5"/>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x14ac:dyDescent="0.2">
      <c r="A800" s="5"/>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x14ac:dyDescent="0.2">
      <c r="A801" s="5"/>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x14ac:dyDescent="0.2">
      <c r="A802" s="5"/>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x14ac:dyDescent="0.2">
      <c r="A803" s="5"/>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x14ac:dyDescent="0.2">
      <c r="A804" s="5"/>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x14ac:dyDescent="0.2">
      <c r="A805" s="5"/>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x14ac:dyDescent="0.2">
      <c r="A806" s="5"/>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x14ac:dyDescent="0.2">
      <c r="A807" s="5"/>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x14ac:dyDescent="0.2">
      <c r="A808" s="5"/>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x14ac:dyDescent="0.2">
      <c r="A809" s="5"/>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x14ac:dyDescent="0.2">
      <c r="A810" s="5"/>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x14ac:dyDescent="0.2">
      <c r="A811" s="5"/>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x14ac:dyDescent="0.2">
      <c r="A812" s="5"/>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x14ac:dyDescent="0.2">
      <c r="A813" s="5"/>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x14ac:dyDescent="0.2">
      <c r="A814" s="5"/>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x14ac:dyDescent="0.2">
      <c r="A815" s="5"/>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x14ac:dyDescent="0.2">
      <c r="A816" s="5"/>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x14ac:dyDescent="0.2">
      <c r="A817" s="5"/>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x14ac:dyDescent="0.2">
      <c r="A818" s="5"/>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x14ac:dyDescent="0.2">
      <c r="A819" s="5"/>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x14ac:dyDescent="0.2">
      <c r="A820" s="5"/>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x14ac:dyDescent="0.2">
      <c r="A821" s="5"/>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x14ac:dyDescent="0.2">
      <c r="A822" s="5"/>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x14ac:dyDescent="0.2">
      <c r="A823" s="5"/>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x14ac:dyDescent="0.2">
      <c r="A824" s="5"/>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x14ac:dyDescent="0.2">
      <c r="A825" s="5"/>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x14ac:dyDescent="0.2">
      <c r="A826" s="5"/>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x14ac:dyDescent="0.2">
      <c r="A827" s="5"/>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x14ac:dyDescent="0.2">
      <c r="A828" s="5"/>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x14ac:dyDescent="0.2">
      <c r="A829" s="5"/>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x14ac:dyDescent="0.2">
      <c r="A830" s="5"/>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x14ac:dyDescent="0.2">
      <c r="A831" s="5"/>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x14ac:dyDescent="0.2">
      <c r="A832" s="5"/>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x14ac:dyDescent="0.2">
      <c r="A833" s="5"/>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x14ac:dyDescent="0.2">
      <c r="A834" s="5"/>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x14ac:dyDescent="0.2">
      <c r="A835" s="5"/>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x14ac:dyDescent="0.2">
      <c r="A836" s="5"/>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x14ac:dyDescent="0.2">
      <c r="A837" s="5"/>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x14ac:dyDescent="0.2">
      <c r="A838" s="5"/>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x14ac:dyDescent="0.2">
      <c r="A839" s="5"/>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x14ac:dyDescent="0.2">
      <c r="A840" s="5"/>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x14ac:dyDescent="0.2">
      <c r="A841" s="5"/>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x14ac:dyDescent="0.2">
      <c r="A842" s="5"/>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x14ac:dyDescent="0.2">
      <c r="A843" s="5"/>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x14ac:dyDescent="0.2">
      <c r="A844" s="5"/>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x14ac:dyDescent="0.2">
      <c r="A845" s="5"/>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x14ac:dyDescent="0.2">
      <c r="A846" s="5"/>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x14ac:dyDescent="0.2">
      <c r="A847" s="5"/>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x14ac:dyDescent="0.2">
      <c r="A848" s="5"/>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x14ac:dyDescent="0.2">
      <c r="A849" s="5"/>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x14ac:dyDescent="0.2">
      <c r="A850" s="5"/>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x14ac:dyDescent="0.2">
      <c r="A851" s="5"/>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x14ac:dyDescent="0.2">
      <c r="A852" s="5"/>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x14ac:dyDescent="0.2">
      <c r="A853" s="5"/>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x14ac:dyDescent="0.2">
      <c r="A854" s="5"/>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x14ac:dyDescent="0.2">
      <c r="A855" s="5"/>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x14ac:dyDescent="0.2">
      <c r="A856" s="5"/>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x14ac:dyDescent="0.2">
      <c r="A857" s="5"/>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x14ac:dyDescent="0.2">
      <c r="A858" s="5"/>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x14ac:dyDescent="0.2">
      <c r="A859" s="5"/>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x14ac:dyDescent="0.2">
      <c r="A860" s="5"/>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x14ac:dyDescent="0.2">
      <c r="A861" s="5"/>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x14ac:dyDescent="0.2">
      <c r="A862" s="5"/>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x14ac:dyDescent="0.2">
      <c r="A863" s="5"/>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x14ac:dyDescent="0.2">
      <c r="A864" s="5"/>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x14ac:dyDescent="0.2">
      <c r="A865" s="5"/>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x14ac:dyDescent="0.2">
      <c r="A866" s="5"/>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x14ac:dyDescent="0.2">
      <c r="A867" s="5"/>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x14ac:dyDescent="0.2">
      <c r="A868" s="5"/>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x14ac:dyDescent="0.2">
      <c r="A869" s="5"/>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x14ac:dyDescent="0.2">
      <c r="A870" s="5"/>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x14ac:dyDescent="0.2">
      <c r="A871" s="5"/>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x14ac:dyDescent="0.2">
      <c r="A872" s="5"/>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x14ac:dyDescent="0.2">
      <c r="A873" s="5"/>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x14ac:dyDescent="0.2">
      <c r="A874" s="5"/>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x14ac:dyDescent="0.2">
      <c r="A875" s="5"/>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x14ac:dyDescent="0.2">
      <c r="A876" s="5"/>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x14ac:dyDescent="0.2">
      <c r="A877" s="5"/>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x14ac:dyDescent="0.2">
      <c r="A878" s="5"/>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x14ac:dyDescent="0.2">
      <c r="A879" s="5"/>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x14ac:dyDescent="0.2">
      <c r="A880" s="5"/>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x14ac:dyDescent="0.2">
      <c r="A881" s="5"/>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x14ac:dyDescent="0.2">
      <c r="A882" s="5"/>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x14ac:dyDescent="0.2">
      <c r="A883" s="5"/>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x14ac:dyDescent="0.2">
      <c r="A884" s="5"/>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x14ac:dyDescent="0.2">
      <c r="A885" s="5"/>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x14ac:dyDescent="0.2">
      <c r="A886" s="5"/>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x14ac:dyDescent="0.2">
      <c r="A887" s="5"/>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x14ac:dyDescent="0.2">
      <c r="A888" s="5"/>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x14ac:dyDescent="0.2">
      <c r="A889" s="5"/>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x14ac:dyDescent="0.2">
      <c r="A890" s="5"/>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x14ac:dyDescent="0.2">
      <c r="A891" s="5"/>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x14ac:dyDescent="0.2">
      <c r="A892" s="5"/>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x14ac:dyDescent="0.2">
      <c r="A893" s="5"/>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x14ac:dyDescent="0.2">
      <c r="A894" s="5"/>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x14ac:dyDescent="0.2">
      <c r="A895" s="5"/>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x14ac:dyDescent="0.2">
      <c r="A896" s="5"/>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x14ac:dyDescent="0.2">
      <c r="A897" s="5"/>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x14ac:dyDescent="0.2">
      <c r="A898" s="5"/>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x14ac:dyDescent="0.2">
      <c r="A899" s="5"/>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x14ac:dyDescent="0.2">
      <c r="A900" s="5"/>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x14ac:dyDescent="0.2">
      <c r="A901" s="5"/>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x14ac:dyDescent="0.2">
      <c r="A902" s="5"/>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x14ac:dyDescent="0.2">
      <c r="A903" s="5"/>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x14ac:dyDescent="0.2">
      <c r="A904" s="5"/>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x14ac:dyDescent="0.2">
      <c r="A905" s="5"/>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x14ac:dyDescent="0.2">
      <c r="A906" s="5"/>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x14ac:dyDescent="0.2">
      <c r="A907" s="5"/>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x14ac:dyDescent="0.2">
      <c r="A908" s="5"/>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x14ac:dyDescent="0.2">
      <c r="A909" s="5"/>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x14ac:dyDescent="0.2">
      <c r="A910" s="5"/>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x14ac:dyDescent="0.2">
      <c r="A911" s="5"/>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x14ac:dyDescent="0.2">
      <c r="A912" s="5"/>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x14ac:dyDescent="0.2">
      <c r="A913" s="5"/>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x14ac:dyDescent="0.2">
      <c r="A914" s="5"/>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x14ac:dyDescent="0.2">
      <c r="A915" s="5"/>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x14ac:dyDescent="0.2">
      <c r="A916" s="5"/>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x14ac:dyDescent="0.2">
      <c r="A917" s="5"/>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x14ac:dyDescent="0.2">
      <c r="A918" s="5"/>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x14ac:dyDescent="0.2">
      <c r="A919" s="5"/>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x14ac:dyDescent="0.2">
      <c r="A920" s="5"/>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x14ac:dyDescent="0.2">
      <c r="A921" s="5"/>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x14ac:dyDescent="0.2">
      <c r="A922" s="5"/>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x14ac:dyDescent="0.2">
      <c r="A923" s="5"/>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x14ac:dyDescent="0.2">
      <c r="A924" s="5"/>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x14ac:dyDescent="0.2">
      <c r="A925" s="5"/>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x14ac:dyDescent="0.2">
      <c r="A926" s="5"/>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x14ac:dyDescent="0.2">
      <c r="A927" s="5"/>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x14ac:dyDescent="0.2">
      <c r="A928" s="5"/>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x14ac:dyDescent="0.2">
      <c r="A929" s="5"/>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x14ac:dyDescent="0.2">
      <c r="A930" s="5"/>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x14ac:dyDescent="0.2">
      <c r="A931" s="5"/>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x14ac:dyDescent="0.2">
      <c r="A932" s="5"/>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x14ac:dyDescent="0.2">
      <c r="A933" s="5"/>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x14ac:dyDescent="0.2">
      <c r="A934" s="5"/>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x14ac:dyDescent="0.2">
      <c r="A935" s="5"/>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x14ac:dyDescent="0.2">
      <c r="A936" s="5"/>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x14ac:dyDescent="0.2">
      <c r="A937" s="5"/>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x14ac:dyDescent="0.2">
      <c r="A938" s="5"/>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x14ac:dyDescent="0.2">
      <c r="A939" s="5"/>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x14ac:dyDescent="0.2">
      <c r="A940" s="5"/>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x14ac:dyDescent="0.2">
      <c r="A941" s="5"/>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x14ac:dyDescent="0.2">
      <c r="A942" s="5"/>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x14ac:dyDescent="0.2">
      <c r="A943" s="5"/>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x14ac:dyDescent="0.2">
      <c r="A944" s="5"/>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x14ac:dyDescent="0.2">
      <c r="A945" s="5"/>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x14ac:dyDescent="0.2">
      <c r="A946" s="5"/>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x14ac:dyDescent="0.2">
      <c r="A947" s="5"/>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x14ac:dyDescent="0.2">
      <c r="A948" s="5"/>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x14ac:dyDescent="0.2">
      <c r="A949" s="5"/>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x14ac:dyDescent="0.2">
      <c r="A950" s="5"/>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x14ac:dyDescent="0.2">
      <c r="A951" s="5"/>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x14ac:dyDescent="0.2">
      <c r="A952" s="5"/>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x14ac:dyDescent="0.2">
      <c r="A953" s="5"/>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x14ac:dyDescent="0.2">
      <c r="A954" s="5"/>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x14ac:dyDescent="0.2">
      <c r="A955" s="5"/>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x14ac:dyDescent="0.2">
      <c r="A956" s="5"/>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x14ac:dyDescent="0.2">
      <c r="A957" s="5"/>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x14ac:dyDescent="0.2">
      <c r="A958" s="5"/>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x14ac:dyDescent="0.2">
      <c r="A959" s="5"/>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x14ac:dyDescent="0.2">
      <c r="A960" s="5"/>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x14ac:dyDescent="0.2">
      <c r="A961" s="5"/>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x14ac:dyDescent="0.2">
      <c r="A962" s="5"/>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x14ac:dyDescent="0.2">
      <c r="A963" s="5"/>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x14ac:dyDescent="0.2">
      <c r="A964" s="5"/>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x14ac:dyDescent="0.2">
      <c r="A965" s="5"/>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spans="1:29" x14ac:dyDescent="0.2">
      <c r="A966" s="5"/>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spans="1:29" x14ac:dyDescent="0.2">
      <c r="A967" s="5"/>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spans="1:29" x14ac:dyDescent="0.2">
      <c r="A968" s="5"/>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spans="1:29" x14ac:dyDescent="0.2">
      <c r="A969" s="5"/>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spans="1:29" x14ac:dyDescent="0.2">
      <c r="A970" s="5"/>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spans="1:29" x14ac:dyDescent="0.2">
      <c r="A971" s="5"/>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spans="1:29" x14ac:dyDescent="0.2">
      <c r="A972" s="5"/>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spans="1:29" x14ac:dyDescent="0.2">
      <c r="A973" s="5"/>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spans="1:29" x14ac:dyDescent="0.2">
      <c r="A974" s="5"/>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spans="1:29" x14ac:dyDescent="0.2">
      <c r="A975" s="5"/>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spans="1:29" x14ac:dyDescent="0.2">
      <c r="A976" s="5"/>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spans="1:29" x14ac:dyDescent="0.2">
      <c r="A977" s="5"/>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spans="1:29" x14ac:dyDescent="0.2">
      <c r="A978" s="5"/>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spans="1:29" x14ac:dyDescent="0.2">
      <c r="A979" s="5"/>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spans="1:29" x14ac:dyDescent="0.2">
      <c r="A980" s="5"/>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spans="1:29" x14ac:dyDescent="0.2">
      <c r="A981" s="5"/>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spans="1:29" x14ac:dyDescent="0.2">
      <c r="A982" s="5"/>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spans="1:29" x14ac:dyDescent="0.2">
      <c r="A983" s="5"/>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spans="1:29" x14ac:dyDescent="0.2">
      <c r="A984" s="5"/>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spans="1:29" x14ac:dyDescent="0.2">
      <c r="A985" s="5"/>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spans="1:29" x14ac:dyDescent="0.2">
      <c r="A986" s="5"/>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spans="1:29" x14ac:dyDescent="0.2">
      <c r="A987" s="5"/>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spans="1:29" x14ac:dyDescent="0.2">
      <c r="A988" s="5"/>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spans="1:29" x14ac:dyDescent="0.2">
      <c r="A989" s="5"/>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spans="1:29" x14ac:dyDescent="0.2">
      <c r="A990" s="5"/>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spans="1:29" x14ac:dyDescent="0.2">
      <c r="A991" s="5"/>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spans="1:29" x14ac:dyDescent="0.2">
      <c r="A992" s="5"/>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spans="1:29" x14ac:dyDescent="0.2">
      <c r="A993" s="5"/>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row r="994" spans="1:29" x14ac:dyDescent="0.2">
      <c r="A994" s="5"/>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row>
    <row r="995" spans="1:29" x14ac:dyDescent="0.2">
      <c r="A995" s="5"/>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row>
    <row r="996" spans="1:29" x14ac:dyDescent="0.2">
      <c r="A996" s="5"/>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row>
  </sheetData>
  <mergeCells count="39">
    <mergeCell ref="A28:B34"/>
    <mergeCell ref="C28:F34"/>
    <mergeCell ref="G28:K34"/>
    <mergeCell ref="A45:B56"/>
    <mergeCell ref="C45:F56"/>
    <mergeCell ref="G45:K56"/>
    <mergeCell ref="A35:B41"/>
    <mergeCell ref="C35:F41"/>
    <mergeCell ref="G35:K41"/>
    <mergeCell ref="A43:K43"/>
    <mergeCell ref="A44:B44"/>
    <mergeCell ref="C44:F44"/>
    <mergeCell ref="G44:K44"/>
    <mergeCell ref="I24:K24"/>
    <mergeCell ref="I25:K25"/>
    <mergeCell ref="A27:B27"/>
    <mergeCell ref="C27:F27"/>
    <mergeCell ref="G27:K27"/>
    <mergeCell ref="I19:K19"/>
    <mergeCell ref="I20:K20"/>
    <mergeCell ref="H21:K21"/>
    <mergeCell ref="I22:K22"/>
    <mergeCell ref="I23:K23"/>
    <mergeCell ref="B14:G14"/>
    <mergeCell ref="H14:K14"/>
    <mergeCell ref="A16:A18"/>
    <mergeCell ref="H1:J1"/>
    <mergeCell ref="E1:G1"/>
    <mergeCell ref="B1:D1"/>
    <mergeCell ref="K1:K3"/>
    <mergeCell ref="H2:J2"/>
    <mergeCell ref="E2:G2"/>
    <mergeCell ref="B2:D2"/>
    <mergeCell ref="B16:C16"/>
    <mergeCell ref="D16:G16"/>
    <mergeCell ref="H16:K16"/>
    <mergeCell ref="D17:G25"/>
    <mergeCell ref="I17:K17"/>
    <mergeCell ref="I18:K18"/>
  </mergeCells>
  <conditionalFormatting sqref="K4:K13">
    <cfRule type="cellIs" dxfId="35" priority="145" operator="between">
      <formula>1.76</formula>
      <formula>2.01</formula>
    </cfRule>
    <cfRule type="cellIs" dxfId="34" priority="146" operator="between">
      <formula>1.51</formula>
      <formula>1.75</formula>
    </cfRule>
    <cfRule type="cellIs" dxfId="33" priority="147" operator="between">
      <formula>1.26</formula>
      <formula>1.5</formula>
    </cfRule>
    <cfRule type="cellIs" dxfId="32" priority="148" operator="between">
      <formula>1.01</formula>
      <formula>1.25</formula>
    </cfRule>
    <cfRule type="cellIs" dxfId="31" priority="149" operator="between">
      <formula>0.76</formula>
      <formula>1</formula>
    </cfRule>
    <cfRule type="cellIs" dxfId="30" priority="150" operator="between">
      <formula>0.51</formula>
      <formula>0.75</formula>
    </cfRule>
    <cfRule type="cellIs" dxfId="29" priority="151" operator="between">
      <formula>0.26</formula>
      <formula>0.5</formula>
    </cfRule>
    <cfRule type="cellIs" dxfId="28" priority="152" operator="equal">
      <formula>0</formula>
    </cfRule>
    <cfRule type="cellIs" dxfId="27" priority="153" operator="between">
      <formula>0.01</formula>
      <formula>0.25</formula>
    </cfRule>
  </conditionalFormatting>
  <conditionalFormatting sqref="B4:J13 B17:B25">
    <cfRule type="cellIs" dxfId="26" priority="154" operator="equal">
      <formula>$B$25</formula>
    </cfRule>
    <cfRule type="cellIs" dxfId="25" priority="155" operator="equal">
      <formula>$B$24</formula>
    </cfRule>
    <cfRule type="cellIs" dxfId="24" priority="156" operator="equal">
      <formula>$B$23</formula>
    </cfRule>
    <cfRule type="cellIs" dxfId="23" priority="157" operator="equal">
      <formula>$B$22</formula>
    </cfRule>
    <cfRule type="cellIs" dxfId="22" priority="158" operator="equal">
      <formula>$B$21</formula>
    </cfRule>
    <cfRule type="cellIs" dxfId="21" priority="159" operator="equal">
      <formula>$B$20</formula>
    </cfRule>
    <cfRule type="cellIs" dxfId="20" priority="160" operator="equal">
      <formula>$B$19</formula>
    </cfRule>
    <cfRule type="cellIs" dxfId="19" priority="161" operator="equal">
      <formula>$B$18</formula>
    </cfRule>
    <cfRule type="cellIs" dxfId="18" priority="162" operator="equal">
      <formula>$B$17</formula>
    </cfRule>
  </conditionalFormatting>
  <hyperlinks>
    <hyperlink ref="A19" r:id="rId1" display="Grade 3: bit.ly/ode-mathx-g3"/>
    <hyperlink ref="A20" r:id="rId2" display="Grade 4: bit.ly/ode-mathx-g4"/>
    <hyperlink ref="A21" r:id="rId3" display="Grade 5: bit.ly/ode-mathx-g5"/>
    <hyperlink ref="A22" r:id="rId4" display="Grade 6: bit.ly/ode-mathx-g6"/>
    <hyperlink ref="A23" r:id="rId5" display="Grade 7: bit.ly/ode-mathx-g7"/>
    <hyperlink ref="A24" r:id="rId6" display="Grade 8: bit.ly/ode-mathx-g8"/>
    <hyperlink ref="A25" r:id="rId7" display="High School: bit.ly/ode-mathx-g11"/>
    <hyperlink ref="H14:K14" r:id="rId8" display="ODE Math Assessment Home: bit.ly/osas_math"/>
    <hyperlink ref="B14:G14" r:id="rId9" display="For more target report information and resources, visit: bit.ly/target_report_resources"/>
    <hyperlink ref="A4" r:id="rId10"/>
    <hyperlink ref="A5" r:id="rId11"/>
    <hyperlink ref="A6" r:id="rId12"/>
    <hyperlink ref="A7" r:id="rId13"/>
    <hyperlink ref="A8" r:id="rId14"/>
    <hyperlink ref="A9" r:id="rId15"/>
    <hyperlink ref="A10" r:id="rId16"/>
    <hyperlink ref="A11" r:id="rId17"/>
    <hyperlink ref="A12" r:id="rId18"/>
    <hyperlink ref="A13" r:id="rId19"/>
  </hyperlinks>
  <pageMargins left="0.7" right="0.7" top="0.75" bottom="0.75" header="0.3" footer="0.3"/>
  <pageSetup paperSize="17" scale="57" orientation="portrait" r:id="rId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AD993"/>
  <sheetViews>
    <sheetView zoomScale="60" zoomScaleNormal="60" workbookViewId="0"/>
  </sheetViews>
  <sheetFormatPr defaultColWidth="14.42578125" defaultRowHeight="12.75" x14ac:dyDescent="0.2"/>
  <cols>
    <col min="1" max="1" width="48.7109375" style="6" customWidth="1"/>
    <col min="2" max="11" width="16.7109375" style="4" customWidth="1"/>
    <col min="12" max="12" width="14.42578125" style="4"/>
    <col min="13" max="13" width="14.42578125" style="4" customWidth="1"/>
    <col min="14" max="16384" width="14.42578125" style="4"/>
  </cols>
  <sheetData>
    <row r="1" spans="1:29" s="6" customFormat="1" ht="30" customHeight="1" thickBot="1" x14ac:dyDescent="0.25">
      <c r="A1" s="67" t="s">
        <v>214</v>
      </c>
      <c r="B1" s="221" t="str">
        <f>'ENTER DATA HERE'!B3</f>
        <v>2017-18</v>
      </c>
      <c r="C1" s="222"/>
      <c r="D1" s="223"/>
      <c r="E1" s="221" t="str">
        <f>'ENTER DATA HERE'!C3</f>
        <v>2018-19</v>
      </c>
      <c r="F1" s="222"/>
      <c r="G1" s="223"/>
      <c r="H1" s="218" t="str">
        <f>'ENTER DATA HERE'!D3</f>
        <v>2021-22</v>
      </c>
      <c r="I1" s="219"/>
      <c r="J1" s="220"/>
      <c r="K1" s="216" t="s">
        <v>212</v>
      </c>
      <c r="L1" s="7"/>
      <c r="M1" s="7"/>
      <c r="N1" s="7"/>
      <c r="O1" s="7"/>
      <c r="P1" s="7"/>
      <c r="Q1" s="7"/>
      <c r="R1" s="7"/>
      <c r="S1" s="7"/>
      <c r="T1" s="7"/>
      <c r="U1" s="7"/>
      <c r="V1" s="7"/>
      <c r="W1" s="7"/>
      <c r="X1" s="7"/>
      <c r="Y1" s="7"/>
      <c r="Z1" s="7"/>
      <c r="AA1" s="7"/>
      <c r="AB1" s="7"/>
      <c r="AC1" s="7"/>
    </row>
    <row r="2" spans="1:29" s="6" customFormat="1" ht="30" customHeight="1" thickBot="1" x14ac:dyDescent="0.25">
      <c r="A2" s="65" t="str">
        <f>'ENTER DATA HERE'!A1</f>
        <v>Enter District or School Here</v>
      </c>
      <c r="B2" s="175" t="str">
        <f>CONCATENATE('ENTER DATA HERE'!B10,"% of students proficient")</f>
        <v>% of students proficient</v>
      </c>
      <c r="C2" s="176"/>
      <c r="D2" s="177"/>
      <c r="E2" s="175" t="str">
        <f>CONCATENATE('ENTER DATA HERE'!C10,"% of students proficient")</f>
        <v>% of students proficient</v>
      </c>
      <c r="F2" s="176"/>
      <c r="G2" s="177"/>
      <c r="H2" s="175" t="str">
        <f>CONCATENATE('ENTER DATA HERE'!D10,"% of students proficient")</f>
        <v>% of students proficient</v>
      </c>
      <c r="I2" s="176"/>
      <c r="J2" s="177"/>
      <c r="K2" s="217"/>
      <c r="L2" s="1"/>
      <c r="M2" s="1"/>
      <c r="N2" s="1"/>
      <c r="O2" s="1"/>
      <c r="P2" s="1"/>
      <c r="Q2" s="1"/>
      <c r="R2" s="7"/>
      <c r="S2" s="7"/>
      <c r="T2" s="7"/>
      <c r="U2" s="7"/>
      <c r="V2" s="7"/>
      <c r="W2" s="7"/>
      <c r="X2" s="7"/>
      <c r="Y2" s="7"/>
      <c r="Z2" s="7"/>
      <c r="AA2" s="7"/>
      <c r="AB2" s="7"/>
      <c r="AC2" s="7"/>
    </row>
    <row r="3" spans="1:29" ht="39" thickBot="1" x14ac:dyDescent="0.25">
      <c r="A3" s="42" t="s">
        <v>43</v>
      </c>
      <c r="B3" s="47" t="s">
        <v>41</v>
      </c>
      <c r="C3" s="48" t="s">
        <v>0</v>
      </c>
      <c r="D3" s="49" t="s">
        <v>1</v>
      </c>
      <c r="E3" s="47" t="s">
        <v>41</v>
      </c>
      <c r="F3" s="48" t="s">
        <v>0</v>
      </c>
      <c r="G3" s="49" t="s">
        <v>1</v>
      </c>
      <c r="H3" s="47" t="s">
        <v>41</v>
      </c>
      <c r="I3" s="48" t="s">
        <v>0</v>
      </c>
      <c r="J3" s="49" t="s">
        <v>1</v>
      </c>
      <c r="K3" s="178"/>
      <c r="L3"/>
      <c r="M3"/>
      <c r="N3"/>
      <c r="O3"/>
      <c r="P3"/>
      <c r="Q3"/>
      <c r="R3" s="3"/>
      <c r="S3" s="3"/>
      <c r="T3" s="3"/>
      <c r="U3" s="3"/>
      <c r="V3" s="3"/>
      <c r="W3" s="3"/>
      <c r="X3" s="3"/>
      <c r="Y3" s="3"/>
      <c r="Z3" s="3"/>
      <c r="AA3" s="3"/>
      <c r="AB3" s="3"/>
      <c r="AC3" s="3"/>
    </row>
    <row r="4" spans="1:29" ht="51.95" customHeight="1" x14ac:dyDescent="0.2">
      <c r="A4" s="73" t="s">
        <v>2</v>
      </c>
      <c r="B4" s="46" t="str">
        <f>CONCATENATE(C4," ",D4)</f>
        <v>0 0</v>
      </c>
      <c r="C4" s="44">
        <f>'ENTER DATA HERE'!$B58</f>
        <v>0</v>
      </c>
      <c r="D4" s="45">
        <f>'ENTER DATA HERE'!$C58</f>
        <v>0</v>
      </c>
      <c r="E4" s="43" t="str">
        <f>CONCATENATE(F4," ",G4)</f>
        <v>0 0</v>
      </c>
      <c r="F4" s="44">
        <f>'ENTER DATA HERE'!$B59</f>
        <v>0</v>
      </c>
      <c r="G4" s="45">
        <f>'ENTER DATA HERE'!$C59</f>
        <v>0</v>
      </c>
      <c r="H4" s="43" t="str">
        <f>CONCATENATE(I4," ",J4)</f>
        <v>0 0</v>
      </c>
      <c r="I4" s="44">
        <f>'ENTER DATA HERE'!$B60</f>
        <v>0</v>
      </c>
      <c r="J4" s="45">
        <f>'ENTER DATA HERE'!$C60</f>
        <v>0</v>
      </c>
      <c r="K4" s="66" t="e">
        <f t="shared" ref="K4:K19" si="0">ROUND((VLOOKUP(H4,$B$23:$C$31,2,)+VLOOKUP(E4,$B$23:$C$31,2,)+VLOOKUP(B4,$B$23:$C$31,2,))/3,2)</f>
        <v>#N/A</v>
      </c>
      <c r="L4"/>
      <c r="M4"/>
      <c r="N4"/>
      <c r="O4"/>
      <c r="P4"/>
      <c r="Q4"/>
      <c r="R4" s="3"/>
      <c r="S4" s="3"/>
      <c r="T4" s="3"/>
      <c r="U4" s="3"/>
      <c r="V4" s="3"/>
      <c r="W4" s="3"/>
      <c r="X4" s="3"/>
      <c r="Y4" s="3"/>
      <c r="Z4" s="3"/>
      <c r="AA4" s="3"/>
      <c r="AB4" s="3"/>
      <c r="AC4" s="3"/>
    </row>
    <row r="5" spans="1:29" ht="51.95" customHeight="1" x14ac:dyDescent="0.2">
      <c r="A5" s="72" t="s">
        <v>7</v>
      </c>
      <c r="B5" s="28" t="str">
        <f t="shared" ref="B5:B19" si="1">CONCATENATE(C5," ",D5)</f>
        <v>0 0</v>
      </c>
      <c r="C5" s="22">
        <f>'ENTER DATA HERE'!$D58</f>
        <v>0</v>
      </c>
      <c r="D5" s="24">
        <f>'ENTER DATA HERE'!$E58</f>
        <v>0</v>
      </c>
      <c r="E5" s="23" t="str">
        <f t="shared" ref="E5:E19" si="2">CONCATENATE(F5," ",G5)</f>
        <v>0 0</v>
      </c>
      <c r="F5" s="22">
        <f>'ENTER DATA HERE'!$D59</f>
        <v>0</v>
      </c>
      <c r="G5" s="24">
        <f>'ENTER DATA HERE'!$E59</f>
        <v>0</v>
      </c>
      <c r="H5" s="23" t="str">
        <f t="shared" ref="H5:H19" si="3">CONCATENATE(I5," ",J5)</f>
        <v>0 0</v>
      </c>
      <c r="I5" s="22">
        <f>'ENTER DATA HERE'!$D60</f>
        <v>0</v>
      </c>
      <c r="J5" s="24">
        <f>'ENTER DATA HERE'!$E60</f>
        <v>0</v>
      </c>
      <c r="K5" s="31" t="e">
        <f t="shared" si="0"/>
        <v>#N/A</v>
      </c>
      <c r="L5"/>
      <c r="M5"/>
      <c r="N5"/>
      <c r="O5"/>
      <c r="P5"/>
      <c r="Q5"/>
      <c r="R5" s="3"/>
      <c r="S5" s="3"/>
      <c r="T5" s="3"/>
      <c r="U5" s="3"/>
      <c r="V5" s="3"/>
      <c r="W5" s="3"/>
      <c r="X5" s="3"/>
      <c r="Y5" s="3"/>
      <c r="Z5" s="3"/>
      <c r="AA5" s="3"/>
      <c r="AB5" s="3"/>
      <c r="AC5" s="3"/>
    </row>
    <row r="6" spans="1:29" ht="51.95" customHeight="1" x14ac:dyDescent="0.2">
      <c r="A6" s="72" t="s">
        <v>11</v>
      </c>
      <c r="B6" s="28" t="str">
        <f t="shared" si="1"/>
        <v>0 0</v>
      </c>
      <c r="C6" s="22">
        <f>'ENTER DATA HERE'!$F58</f>
        <v>0</v>
      </c>
      <c r="D6" s="24">
        <f>'ENTER DATA HERE'!$G58</f>
        <v>0</v>
      </c>
      <c r="E6" s="23" t="str">
        <f t="shared" si="2"/>
        <v>0 0</v>
      </c>
      <c r="F6" s="22">
        <f>'ENTER DATA HERE'!$F59</f>
        <v>0</v>
      </c>
      <c r="G6" s="24">
        <f>'ENTER DATA HERE'!$G59</f>
        <v>0</v>
      </c>
      <c r="H6" s="23" t="str">
        <f t="shared" si="3"/>
        <v>0 0</v>
      </c>
      <c r="I6" s="22">
        <f>'ENTER DATA HERE'!$F60</f>
        <v>0</v>
      </c>
      <c r="J6" s="24">
        <f>'ENTER DATA HERE'!$G60</f>
        <v>0</v>
      </c>
      <c r="K6" s="31" t="e">
        <f t="shared" si="0"/>
        <v>#N/A</v>
      </c>
      <c r="L6"/>
      <c r="M6"/>
      <c r="N6"/>
      <c r="O6"/>
      <c r="P6"/>
      <c r="Q6"/>
      <c r="R6" s="3"/>
      <c r="S6" s="3"/>
      <c r="T6" s="3"/>
      <c r="U6" s="3"/>
      <c r="V6" s="3"/>
      <c r="W6" s="3"/>
      <c r="X6" s="3"/>
      <c r="Y6" s="3"/>
      <c r="Z6" s="3"/>
      <c r="AA6" s="3"/>
      <c r="AB6" s="3"/>
      <c r="AC6" s="3"/>
    </row>
    <row r="7" spans="1:29" ht="51.95" customHeight="1" x14ac:dyDescent="0.2">
      <c r="A7" s="75" t="s">
        <v>14</v>
      </c>
      <c r="B7" s="28" t="str">
        <f t="shared" si="1"/>
        <v>0 0</v>
      </c>
      <c r="C7" s="22">
        <f>'ENTER DATA HERE'!$H58</f>
        <v>0</v>
      </c>
      <c r="D7" s="24">
        <f>'ENTER DATA HERE'!$I58</f>
        <v>0</v>
      </c>
      <c r="E7" s="23" t="str">
        <f t="shared" si="2"/>
        <v>0 0</v>
      </c>
      <c r="F7" s="22">
        <f>'ENTER DATA HERE'!$H59</f>
        <v>0</v>
      </c>
      <c r="G7" s="24">
        <f>'ENTER DATA HERE'!$I59</f>
        <v>0</v>
      </c>
      <c r="H7" s="23" t="str">
        <f t="shared" si="3"/>
        <v>0 0</v>
      </c>
      <c r="I7" s="22">
        <f>'ENTER DATA HERE'!$H60</f>
        <v>0</v>
      </c>
      <c r="J7" s="24">
        <f>'ENTER DATA HERE'!$I60</f>
        <v>0</v>
      </c>
      <c r="K7" s="31" t="e">
        <f t="shared" si="0"/>
        <v>#N/A</v>
      </c>
      <c r="L7"/>
      <c r="M7"/>
      <c r="N7"/>
      <c r="O7"/>
      <c r="P7"/>
      <c r="Q7"/>
      <c r="R7" s="3"/>
      <c r="S7" s="3"/>
      <c r="T7" s="3"/>
      <c r="U7" s="3"/>
      <c r="V7" s="3"/>
      <c r="W7" s="3"/>
      <c r="X7" s="3"/>
      <c r="Y7" s="3"/>
      <c r="Z7" s="3"/>
      <c r="AA7" s="3"/>
      <c r="AB7" s="3"/>
      <c r="AC7" s="3"/>
    </row>
    <row r="8" spans="1:29" ht="51.95" customHeight="1" x14ac:dyDescent="0.2">
      <c r="A8" s="75" t="s">
        <v>18</v>
      </c>
      <c r="B8" s="28" t="str">
        <f t="shared" si="1"/>
        <v>0 0</v>
      </c>
      <c r="C8" s="22">
        <f>'ENTER DATA HERE'!$J58</f>
        <v>0</v>
      </c>
      <c r="D8" s="24">
        <f>'ENTER DATA HERE'!$K58</f>
        <v>0</v>
      </c>
      <c r="E8" s="23" t="str">
        <f t="shared" si="2"/>
        <v>0 0</v>
      </c>
      <c r="F8" s="22">
        <f>'ENTER DATA HERE'!$J59</f>
        <v>0</v>
      </c>
      <c r="G8" s="24">
        <f>'ENTER DATA HERE'!$K59</f>
        <v>0</v>
      </c>
      <c r="H8" s="23" t="str">
        <f t="shared" si="3"/>
        <v>0 0</v>
      </c>
      <c r="I8" s="22">
        <f>'ENTER DATA HERE'!$J60</f>
        <v>0</v>
      </c>
      <c r="J8" s="24">
        <f>'ENTER DATA HERE'!$K60</f>
        <v>0</v>
      </c>
      <c r="K8" s="31" t="e">
        <f t="shared" si="0"/>
        <v>#N/A</v>
      </c>
      <c r="L8"/>
      <c r="M8"/>
      <c r="N8"/>
      <c r="O8"/>
      <c r="P8"/>
      <c r="Q8"/>
      <c r="R8" s="3"/>
      <c r="S8" s="3"/>
      <c r="T8" s="3"/>
      <c r="U8" s="3"/>
      <c r="V8" s="3"/>
      <c r="W8" s="3"/>
      <c r="X8" s="3"/>
      <c r="Y8" s="3"/>
      <c r="Z8" s="3"/>
      <c r="AA8" s="3"/>
      <c r="AB8" s="3"/>
      <c r="AC8" s="3"/>
    </row>
    <row r="9" spans="1:29" ht="51.95" customHeight="1" x14ac:dyDescent="0.2">
      <c r="A9" s="75" t="s">
        <v>20</v>
      </c>
      <c r="B9" s="28" t="str">
        <f t="shared" si="1"/>
        <v>0 0</v>
      </c>
      <c r="C9" s="22">
        <f>'ENTER DATA HERE'!$L58</f>
        <v>0</v>
      </c>
      <c r="D9" s="24">
        <f>'ENTER DATA HERE'!$M58</f>
        <v>0</v>
      </c>
      <c r="E9" s="23" t="str">
        <f t="shared" si="2"/>
        <v>0 0</v>
      </c>
      <c r="F9" s="22">
        <f>'ENTER DATA HERE'!$L59</f>
        <v>0</v>
      </c>
      <c r="G9" s="24">
        <f>'ENTER DATA HERE'!$M59</f>
        <v>0</v>
      </c>
      <c r="H9" s="23" t="str">
        <f t="shared" si="3"/>
        <v>0 0</v>
      </c>
      <c r="I9" s="22">
        <f>'ENTER DATA HERE'!$L60</f>
        <v>0</v>
      </c>
      <c r="J9" s="24">
        <f>'ENTER DATA HERE'!$M60</f>
        <v>0</v>
      </c>
      <c r="K9" s="31" t="e">
        <f t="shared" si="0"/>
        <v>#N/A</v>
      </c>
      <c r="L9"/>
      <c r="M9"/>
      <c r="N9"/>
      <c r="O9"/>
      <c r="P9"/>
      <c r="Q9"/>
      <c r="R9" s="3"/>
      <c r="S9" s="3"/>
      <c r="T9" s="3"/>
      <c r="U9" s="3"/>
      <c r="V9" s="3"/>
      <c r="W9" s="3"/>
      <c r="X9" s="3"/>
      <c r="Y9" s="3"/>
      <c r="Z9" s="3"/>
      <c r="AA9" s="3"/>
      <c r="AB9" s="3"/>
      <c r="AC9" s="3"/>
    </row>
    <row r="10" spans="1:29" ht="51.95" customHeight="1" x14ac:dyDescent="0.2">
      <c r="A10" s="75" t="s">
        <v>23</v>
      </c>
      <c r="B10" s="28" t="str">
        <f t="shared" si="1"/>
        <v>0 0</v>
      </c>
      <c r="C10" s="22">
        <f>'ENTER DATA HERE'!$N58</f>
        <v>0</v>
      </c>
      <c r="D10" s="24">
        <f>'ENTER DATA HERE'!$O58</f>
        <v>0</v>
      </c>
      <c r="E10" s="23" t="str">
        <f t="shared" si="2"/>
        <v>0 0</v>
      </c>
      <c r="F10" s="22">
        <f>'ENTER DATA HERE'!$N59</f>
        <v>0</v>
      </c>
      <c r="G10" s="24">
        <f>'ENTER DATA HERE'!$O59</f>
        <v>0</v>
      </c>
      <c r="H10" s="23" t="str">
        <f t="shared" si="3"/>
        <v>0 0</v>
      </c>
      <c r="I10" s="22">
        <f>'ENTER DATA HERE'!$N60</f>
        <v>0</v>
      </c>
      <c r="J10" s="24">
        <f>'ENTER DATA HERE'!$O60</f>
        <v>0</v>
      </c>
      <c r="K10" s="31" t="e">
        <f t="shared" si="0"/>
        <v>#N/A</v>
      </c>
      <c r="L10"/>
      <c r="M10"/>
      <c r="N10"/>
      <c r="O10"/>
      <c r="P10"/>
      <c r="Q10"/>
      <c r="R10" s="3"/>
      <c r="S10" s="3"/>
      <c r="T10" s="3"/>
      <c r="U10" s="3"/>
      <c r="V10" s="3"/>
      <c r="W10" s="3"/>
      <c r="X10" s="3"/>
      <c r="Y10" s="3"/>
      <c r="Z10" s="3"/>
      <c r="AA10" s="3"/>
      <c r="AB10" s="3"/>
      <c r="AC10" s="3"/>
    </row>
    <row r="11" spans="1:29" ht="51.95" customHeight="1" x14ac:dyDescent="0.2">
      <c r="A11" s="75" t="s">
        <v>26</v>
      </c>
      <c r="B11" s="28" t="str">
        <f t="shared" si="1"/>
        <v>0 0</v>
      </c>
      <c r="C11" s="22">
        <f>'ENTER DATA HERE'!$P58</f>
        <v>0</v>
      </c>
      <c r="D11" s="24">
        <f>'ENTER DATA HERE'!$Q58</f>
        <v>0</v>
      </c>
      <c r="E11" s="23" t="str">
        <f t="shared" si="2"/>
        <v>0 0</v>
      </c>
      <c r="F11" s="22">
        <f>'ENTER DATA HERE'!$P59</f>
        <v>0</v>
      </c>
      <c r="G11" s="24">
        <f>'ENTER DATA HERE'!$Q59</f>
        <v>0</v>
      </c>
      <c r="H11" s="23" t="str">
        <f t="shared" si="3"/>
        <v>0 0</v>
      </c>
      <c r="I11" s="22">
        <f>'ENTER DATA HERE'!$P60</f>
        <v>0</v>
      </c>
      <c r="J11" s="24">
        <f>'ENTER DATA HERE'!$Q60</f>
        <v>0</v>
      </c>
      <c r="K11" s="31" t="e">
        <f t="shared" si="0"/>
        <v>#N/A</v>
      </c>
      <c r="L11"/>
      <c r="M11"/>
      <c r="N11"/>
      <c r="O11"/>
      <c r="P11"/>
      <c r="Q11"/>
      <c r="R11" s="3"/>
      <c r="S11" s="3"/>
      <c r="T11" s="3"/>
      <c r="U11" s="3"/>
      <c r="V11" s="3"/>
      <c r="W11" s="3"/>
      <c r="X11" s="3"/>
      <c r="Y11" s="3"/>
      <c r="Z11" s="3"/>
      <c r="AA11" s="3"/>
      <c r="AB11" s="3"/>
      <c r="AC11" s="3"/>
    </row>
    <row r="12" spans="1:29" ht="51.95" customHeight="1" x14ac:dyDescent="0.2">
      <c r="A12" s="75" t="s">
        <v>29</v>
      </c>
      <c r="B12" s="28" t="str">
        <f t="shared" si="1"/>
        <v>0 0</v>
      </c>
      <c r="C12" s="22">
        <f>'ENTER DATA HERE'!$R58</f>
        <v>0</v>
      </c>
      <c r="D12" s="24">
        <f>'ENTER DATA HERE'!$S58</f>
        <v>0</v>
      </c>
      <c r="E12" s="23" t="str">
        <f t="shared" si="2"/>
        <v>0 0</v>
      </c>
      <c r="F12" s="22">
        <f>'ENTER DATA HERE'!$R59</f>
        <v>0</v>
      </c>
      <c r="G12" s="24">
        <f>'ENTER DATA HERE'!$S59</f>
        <v>0</v>
      </c>
      <c r="H12" s="23" t="str">
        <f t="shared" si="3"/>
        <v>0 0</v>
      </c>
      <c r="I12" s="22">
        <f>'ENTER DATA HERE'!$R60</f>
        <v>0</v>
      </c>
      <c r="J12" s="24">
        <f>'ENTER DATA HERE'!$S60</f>
        <v>0</v>
      </c>
      <c r="K12" s="31" t="e">
        <f t="shared" si="0"/>
        <v>#N/A</v>
      </c>
      <c r="L12"/>
      <c r="M12"/>
      <c r="N12"/>
      <c r="O12"/>
      <c r="P12"/>
      <c r="Q12"/>
      <c r="R12" s="3"/>
      <c r="S12" s="3"/>
      <c r="T12" s="3"/>
      <c r="U12" s="3"/>
      <c r="V12" s="3"/>
      <c r="W12" s="3"/>
      <c r="X12" s="3"/>
      <c r="Y12" s="3"/>
      <c r="Z12" s="3"/>
      <c r="AA12" s="3"/>
      <c r="AB12" s="3"/>
      <c r="AC12" s="3"/>
    </row>
    <row r="13" spans="1:29" ht="51.95" customHeight="1" x14ac:dyDescent="0.2">
      <c r="A13" s="75" t="s">
        <v>31</v>
      </c>
      <c r="B13" s="28" t="str">
        <f t="shared" si="1"/>
        <v>0 0</v>
      </c>
      <c r="C13" s="22">
        <f>'ENTER DATA HERE'!$T58</f>
        <v>0</v>
      </c>
      <c r="D13" s="24">
        <f>'ENTER DATA HERE'!$U58</f>
        <v>0</v>
      </c>
      <c r="E13" s="23" t="str">
        <f t="shared" si="2"/>
        <v>0 0</v>
      </c>
      <c r="F13" s="22">
        <f>'ENTER DATA HERE'!$T59</f>
        <v>0</v>
      </c>
      <c r="G13" s="24">
        <f>'ENTER DATA HERE'!$U59</f>
        <v>0</v>
      </c>
      <c r="H13" s="23" t="str">
        <f t="shared" si="3"/>
        <v>0 0</v>
      </c>
      <c r="I13" s="22">
        <f>'ENTER DATA HERE'!$T60</f>
        <v>0</v>
      </c>
      <c r="J13" s="24">
        <f>'ENTER DATA HERE'!$U60</f>
        <v>0</v>
      </c>
      <c r="K13" s="31" t="e">
        <f t="shared" si="0"/>
        <v>#N/A</v>
      </c>
      <c r="L13"/>
      <c r="M13"/>
      <c r="N13"/>
      <c r="O13"/>
      <c r="P13"/>
      <c r="Q13"/>
      <c r="R13" s="3"/>
      <c r="S13" s="3"/>
      <c r="T13" s="3"/>
      <c r="U13" s="3"/>
      <c r="V13" s="3"/>
      <c r="W13" s="3"/>
      <c r="X13" s="3"/>
      <c r="Y13" s="3"/>
      <c r="Z13" s="3"/>
      <c r="AA13" s="3"/>
      <c r="AB13" s="3"/>
      <c r="AC13" s="3"/>
    </row>
    <row r="14" spans="1:29" ht="51.95" customHeight="1" x14ac:dyDescent="0.2">
      <c r="A14" s="75" t="s">
        <v>32</v>
      </c>
      <c r="B14" s="28" t="str">
        <f t="shared" si="1"/>
        <v>0 0</v>
      </c>
      <c r="C14" s="22">
        <f>'ENTER DATA HERE'!$V58</f>
        <v>0</v>
      </c>
      <c r="D14" s="24">
        <f>'ENTER DATA HERE'!$W58</f>
        <v>0</v>
      </c>
      <c r="E14" s="23" t="str">
        <f t="shared" si="2"/>
        <v>0 0</v>
      </c>
      <c r="F14" s="22">
        <f>'ENTER DATA HERE'!$V59</f>
        <v>0</v>
      </c>
      <c r="G14" s="24">
        <f>'ENTER DATA HERE'!$W59</f>
        <v>0</v>
      </c>
      <c r="H14" s="23" t="str">
        <f t="shared" si="3"/>
        <v>0 0</v>
      </c>
      <c r="I14" s="22">
        <f>'ENTER DATA HERE'!$V60</f>
        <v>0</v>
      </c>
      <c r="J14" s="24">
        <f>'ENTER DATA HERE'!$W60</f>
        <v>0</v>
      </c>
      <c r="K14" s="31" t="e">
        <f t="shared" si="0"/>
        <v>#N/A</v>
      </c>
      <c r="L14"/>
      <c r="M14"/>
      <c r="N14"/>
      <c r="O14"/>
      <c r="P14"/>
      <c r="Q14"/>
      <c r="R14" s="3"/>
      <c r="S14" s="3"/>
      <c r="T14" s="3"/>
      <c r="U14" s="3"/>
      <c r="V14" s="3"/>
      <c r="W14" s="3"/>
      <c r="X14" s="3"/>
      <c r="Y14" s="3"/>
      <c r="Z14" s="3"/>
      <c r="AA14" s="3"/>
      <c r="AB14" s="3"/>
      <c r="AC14" s="3"/>
    </row>
    <row r="15" spans="1:29" ht="51.95" customHeight="1" x14ac:dyDescent="0.2">
      <c r="A15" s="75" t="s">
        <v>33</v>
      </c>
      <c r="B15" s="28" t="str">
        <f t="shared" si="1"/>
        <v>0 0</v>
      </c>
      <c r="C15" s="22">
        <f>'ENTER DATA HERE'!$X58</f>
        <v>0</v>
      </c>
      <c r="D15" s="24">
        <f>'ENTER DATA HERE'!$Y58</f>
        <v>0</v>
      </c>
      <c r="E15" s="23" t="str">
        <f t="shared" si="2"/>
        <v>0 0</v>
      </c>
      <c r="F15" s="22">
        <f>'ENTER DATA HERE'!$X59</f>
        <v>0</v>
      </c>
      <c r="G15" s="24">
        <f>'ENTER DATA HERE'!$Y59</f>
        <v>0</v>
      </c>
      <c r="H15" s="23" t="str">
        <f t="shared" si="3"/>
        <v>0 0</v>
      </c>
      <c r="I15" s="22">
        <f>'ENTER DATA HERE'!$X60</f>
        <v>0</v>
      </c>
      <c r="J15" s="24">
        <f>'ENTER DATA HERE'!$Y60</f>
        <v>0</v>
      </c>
      <c r="K15" s="31" t="e">
        <f t="shared" si="0"/>
        <v>#N/A</v>
      </c>
      <c r="L15"/>
      <c r="M15"/>
      <c r="N15"/>
      <c r="O15"/>
      <c r="P15"/>
      <c r="Q15"/>
      <c r="R15" s="3"/>
      <c r="S15" s="3"/>
      <c r="T15" s="3"/>
      <c r="U15" s="3"/>
      <c r="V15" s="3"/>
      <c r="W15" s="3"/>
      <c r="X15" s="3"/>
      <c r="Y15" s="3"/>
      <c r="Z15" s="3"/>
      <c r="AA15" s="3"/>
      <c r="AB15" s="3"/>
      <c r="AC15" s="3"/>
    </row>
    <row r="16" spans="1:29" ht="51.95" customHeight="1" x14ac:dyDescent="0.2">
      <c r="A16" s="75" t="s">
        <v>34</v>
      </c>
      <c r="B16" s="28" t="str">
        <f t="shared" si="1"/>
        <v>0 0</v>
      </c>
      <c r="C16" s="22">
        <f>'ENTER DATA HERE'!$Z58</f>
        <v>0</v>
      </c>
      <c r="D16" s="24">
        <f>'ENTER DATA HERE'!$AA58</f>
        <v>0</v>
      </c>
      <c r="E16" s="23" t="str">
        <f t="shared" si="2"/>
        <v>0 0</v>
      </c>
      <c r="F16" s="22">
        <f>'ENTER DATA HERE'!$Z59</f>
        <v>0</v>
      </c>
      <c r="G16" s="24">
        <f>'ENTER DATA HERE'!$AA59</f>
        <v>0</v>
      </c>
      <c r="H16" s="23" t="str">
        <f t="shared" si="3"/>
        <v>0 0</v>
      </c>
      <c r="I16" s="22">
        <f>'ENTER DATA HERE'!$Z60</f>
        <v>0</v>
      </c>
      <c r="J16" s="24">
        <f>'ENTER DATA HERE'!$AA60</f>
        <v>0</v>
      </c>
      <c r="K16" s="31" t="e">
        <f t="shared" si="0"/>
        <v>#N/A</v>
      </c>
      <c r="L16"/>
      <c r="M16"/>
      <c r="N16"/>
      <c r="O16"/>
      <c r="P16"/>
      <c r="Q16"/>
      <c r="R16"/>
      <c r="S16" s="3"/>
      <c r="T16" s="3"/>
      <c r="U16" s="3"/>
      <c r="V16" s="3"/>
      <c r="W16" s="3"/>
      <c r="X16" s="3"/>
      <c r="Y16" s="3"/>
      <c r="Z16" s="3"/>
      <c r="AA16" s="3"/>
      <c r="AB16" s="3"/>
      <c r="AC16" s="3"/>
    </row>
    <row r="17" spans="1:30" ht="51.95" customHeight="1" x14ac:dyDescent="0.2">
      <c r="A17" s="75" t="s">
        <v>35</v>
      </c>
      <c r="B17" s="28" t="str">
        <f t="shared" si="1"/>
        <v>0 0</v>
      </c>
      <c r="C17" s="22">
        <f>'ENTER DATA HERE'!$AB58</f>
        <v>0</v>
      </c>
      <c r="D17" s="24">
        <f>'ENTER DATA HERE'!$AC58</f>
        <v>0</v>
      </c>
      <c r="E17" s="23" t="str">
        <f t="shared" si="2"/>
        <v>0 0</v>
      </c>
      <c r="F17" s="22">
        <f>'ENTER DATA HERE'!$AB59</f>
        <v>0</v>
      </c>
      <c r="G17" s="24">
        <f>'ENTER DATA HERE'!$AC59</f>
        <v>0</v>
      </c>
      <c r="H17" s="23" t="str">
        <f t="shared" si="3"/>
        <v>0 0</v>
      </c>
      <c r="I17" s="22">
        <f>'ENTER DATA HERE'!$AB60</f>
        <v>0</v>
      </c>
      <c r="J17" s="24">
        <f>'ENTER DATA HERE'!$AC60</f>
        <v>0</v>
      </c>
      <c r="K17" s="31" t="e">
        <f t="shared" si="0"/>
        <v>#N/A</v>
      </c>
      <c r="L17"/>
      <c r="M17"/>
      <c r="N17"/>
      <c r="O17"/>
      <c r="P17"/>
      <c r="Q17"/>
      <c r="R17"/>
      <c r="S17" s="3"/>
      <c r="T17" s="3"/>
      <c r="U17" s="3"/>
      <c r="V17" s="3"/>
      <c r="W17" s="3"/>
      <c r="X17" s="3"/>
      <c r="Y17" s="3"/>
      <c r="Z17" s="3"/>
      <c r="AA17" s="3"/>
      <c r="AB17" s="3"/>
      <c r="AC17" s="3"/>
    </row>
    <row r="18" spans="1:30" ht="51.95" customHeight="1" x14ac:dyDescent="0.2">
      <c r="A18" s="72" t="s">
        <v>36</v>
      </c>
      <c r="B18" s="28" t="str">
        <f t="shared" si="1"/>
        <v>0 0</v>
      </c>
      <c r="C18" s="22">
        <f>'ENTER DATA HERE'!$AD58</f>
        <v>0</v>
      </c>
      <c r="D18" s="24">
        <f>'ENTER DATA HERE'!$AE58</f>
        <v>0</v>
      </c>
      <c r="E18" s="23" t="str">
        <f t="shared" si="2"/>
        <v>0 0</v>
      </c>
      <c r="F18" s="22">
        <f>'ENTER DATA HERE'!$AD59</f>
        <v>0</v>
      </c>
      <c r="G18" s="24">
        <f>'ENTER DATA HERE'!$AE59</f>
        <v>0</v>
      </c>
      <c r="H18" s="23" t="str">
        <f t="shared" si="3"/>
        <v>0 0</v>
      </c>
      <c r="I18" s="22">
        <f>'ENTER DATA HERE'!$AD60</f>
        <v>0</v>
      </c>
      <c r="J18" s="24">
        <f>'ENTER DATA HERE'!$AE60</f>
        <v>0</v>
      </c>
      <c r="K18" s="31" t="e">
        <f t="shared" si="0"/>
        <v>#N/A</v>
      </c>
      <c r="L18"/>
      <c r="M18"/>
      <c r="N18"/>
      <c r="O18"/>
      <c r="P18"/>
      <c r="Q18"/>
      <c r="R18"/>
      <c r="S18" s="3"/>
      <c r="T18" s="3"/>
      <c r="U18" s="3"/>
      <c r="V18" s="3"/>
      <c r="W18" s="3"/>
      <c r="X18" s="3"/>
      <c r="Y18" s="3"/>
      <c r="Z18" s="3"/>
      <c r="AA18" s="3"/>
      <c r="AB18" s="3"/>
      <c r="AC18" s="3"/>
    </row>
    <row r="19" spans="1:30" ht="51.95" customHeight="1" thickBot="1" x14ac:dyDescent="0.25">
      <c r="A19" s="72" t="s">
        <v>37</v>
      </c>
      <c r="B19" s="29" t="str">
        <f t="shared" si="1"/>
        <v>0 0</v>
      </c>
      <c r="C19" s="22">
        <f>'ENTER DATA HERE'!$AF58</f>
        <v>0</v>
      </c>
      <c r="D19" s="24">
        <f>'ENTER DATA HERE'!$AG58</f>
        <v>0</v>
      </c>
      <c r="E19" s="25" t="str">
        <f t="shared" si="2"/>
        <v>0 0</v>
      </c>
      <c r="F19" s="22">
        <f>'ENTER DATA HERE'!$AF59</f>
        <v>0</v>
      </c>
      <c r="G19" s="24">
        <f>'ENTER DATA HERE'!$AG59</f>
        <v>0</v>
      </c>
      <c r="H19" s="25" t="str">
        <f t="shared" si="3"/>
        <v>0 0</v>
      </c>
      <c r="I19" s="22">
        <f>'ENTER DATA HERE'!$AF60</f>
        <v>0</v>
      </c>
      <c r="J19" s="24">
        <f>'ENTER DATA HERE'!$AG60</f>
        <v>0</v>
      </c>
      <c r="K19" s="32" t="e">
        <f t="shared" si="0"/>
        <v>#N/A</v>
      </c>
      <c r="L19"/>
      <c r="M19"/>
      <c r="N19"/>
      <c r="O19"/>
      <c r="P19"/>
      <c r="Q19"/>
      <c r="R19"/>
      <c r="S19" s="3"/>
      <c r="T19" s="3"/>
      <c r="U19" s="3"/>
      <c r="V19" s="3"/>
      <c r="W19" s="3"/>
      <c r="X19" s="3"/>
      <c r="Y19" s="3"/>
      <c r="Z19" s="3"/>
      <c r="AA19" s="3"/>
      <c r="AB19" s="3"/>
      <c r="AC19" s="3"/>
    </row>
    <row r="20" spans="1:30" ht="26.1" customHeight="1" thickBot="1" x14ac:dyDescent="0.25">
      <c r="A20" s="41" t="s">
        <v>38</v>
      </c>
      <c r="B20" s="133" t="s">
        <v>204</v>
      </c>
      <c r="C20" s="134"/>
      <c r="D20" s="134"/>
      <c r="E20" s="134"/>
      <c r="F20" s="134"/>
      <c r="G20" s="135"/>
      <c r="H20" s="133" t="s">
        <v>205</v>
      </c>
      <c r="I20" s="134"/>
      <c r="J20" s="134"/>
      <c r="K20" s="215"/>
      <c r="L20"/>
      <c r="M20"/>
      <c r="N20"/>
      <c r="O20"/>
      <c r="P20"/>
      <c r="Q20"/>
      <c r="R20" s="3"/>
      <c r="S20" s="3"/>
      <c r="T20" s="3"/>
      <c r="U20" s="3"/>
      <c r="V20" s="3"/>
      <c r="W20" s="3"/>
      <c r="X20" s="3"/>
      <c r="Y20" s="3"/>
      <c r="Z20" s="3"/>
      <c r="AA20" s="3"/>
      <c r="AB20" s="3"/>
      <c r="AC20" s="3"/>
    </row>
    <row r="21" spans="1:30" ht="26.1" customHeight="1" thickBot="1" x14ac:dyDescent="0.25">
      <c r="A21" s="40"/>
      <c r="B21" s="38"/>
      <c r="C21" s="38"/>
      <c r="D21" s="39"/>
      <c r="E21" s="39"/>
      <c r="F21" s="39"/>
      <c r="G21" s="38"/>
      <c r="H21" s="38"/>
      <c r="I21" s="39"/>
      <c r="J21" s="39"/>
      <c r="K21" s="39"/>
      <c r="L21"/>
      <c r="M21"/>
      <c r="N21"/>
      <c r="O21"/>
      <c r="P21"/>
      <c r="Q21"/>
      <c r="R21"/>
      <c r="S21" s="3"/>
      <c r="T21" s="3"/>
      <c r="U21" s="3"/>
      <c r="V21" s="3"/>
      <c r="W21" s="3"/>
      <c r="X21" s="3"/>
      <c r="Y21" s="3"/>
      <c r="Z21" s="3"/>
      <c r="AA21" s="3"/>
      <c r="AB21" s="3"/>
    </row>
    <row r="22" spans="1:30" ht="26.1" customHeight="1" thickBot="1" x14ac:dyDescent="0.25">
      <c r="A22" s="136" t="s">
        <v>196</v>
      </c>
      <c r="B22" s="131" t="s">
        <v>42</v>
      </c>
      <c r="C22" s="132"/>
      <c r="D22" s="139" t="s">
        <v>192</v>
      </c>
      <c r="E22" s="140"/>
      <c r="F22" s="140"/>
      <c r="G22" s="141"/>
      <c r="H22" s="142" t="s">
        <v>0</v>
      </c>
      <c r="I22" s="143"/>
      <c r="J22" s="143"/>
      <c r="K22" s="144"/>
      <c r="L22"/>
      <c r="M22"/>
      <c r="N22"/>
      <c r="O22"/>
      <c r="P22"/>
      <c r="Q22"/>
      <c r="R22"/>
      <c r="S22" s="3"/>
      <c r="T22" s="3"/>
      <c r="U22" s="3"/>
      <c r="V22" s="3"/>
      <c r="W22" s="3"/>
      <c r="X22" s="3"/>
      <c r="Y22" s="3"/>
      <c r="Z22" s="3"/>
      <c r="AA22" s="3"/>
    </row>
    <row r="23" spans="1:30" ht="26.1" customHeight="1" x14ac:dyDescent="0.2">
      <c r="A23" s="137"/>
      <c r="B23" s="59" t="s">
        <v>4</v>
      </c>
      <c r="C23" s="8">
        <v>0</v>
      </c>
      <c r="D23" s="145" t="s">
        <v>194</v>
      </c>
      <c r="E23" s="146"/>
      <c r="F23" s="146"/>
      <c r="G23" s="147"/>
      <c r="H23" s="17" t="s">
        <v>5</v>
      </c>
      <c r="I23" s="154" t="s">
        <v>6</v>
      </c>
      <c r="J23" s="155"/>
      <c r="K23" s="156"/>
      <c r="L23"/>
      <c r="M23"/>
      <c r="N23"/>
      <c r="O23"/>
      <c r="P23"/>
      <c r="Q23"/>
      <c r="R23"/>
      <c r="S23" s="3"/>
      <c r="T23" s="3"/>
      <c r="U23" s="3"/>
      <c r="V23" s="3"/>
      <c r="W23" s="3"/>
      <c r="X23" s="3"/>
      <c r="Y23" s="3"/>
      <c r="Z23" s="3"/>
      <c r="AA23" s="3"/>
    </row>
    <row r="24" spans="1:30" ht="26.1" customHeight="1" thickBot="1" x14ac:dyDescent="0.25">
      <c r="A24" s="138"/>
      <c r="B24" s="56" t="s">
        <v>9</v>
      </c>
      <c r="C24" s="9">
        <v>0.25</v>
      </c>
      <c r="D24" s="148"/>
      <c r="E24" s="149"/>
      <c r="F24" s="149"/>
      <c r="G24" s="150"/>
      <c r="H24" s="18" t="s">
        <v>8</v>
      </c>
      <c r="I24" s="157" t="s">
        <v>10</v>
      </c>
      <c r="J24" s="158"/>
      <c r="K24" s="159"/>
      <c r="L24"/>
      <c r="M24"/>
      <c r="N24"/>
      <c r="O24"/>
      <c r="P24"/>
      <c r="Q24"/>
      <c r="R24"/>
      <c r="S24" s="3"/>
      <c r="T24" s="3"/>
      <c r="U24" s="3"/>
      <c r="V24" s="3"/>
      <c r="W24" s="3"/>
      <c r="X24" s="3"/>
      <c r="Y24" s="3"/>
      <c r="Z24" s="3"/>
      <c r="AA24" s="3"/>
    </row>
    <row r="25" spans="1:30" ht="26.1" customHeight="1" x14ac:dyDescent="0.2">
      <c r="A25" s="60" t="s">
        <v>197</v>
      </c>
      <c r="B25" s="56" t="s">
        <v>12</v>
      </c>
      <c r="C25" s="10">
        <v>0.5</v>
      </c>
      <c r="D25" s="148"/>
      <c r="E25" s="149"/>
      <c r="F25" s="149"/>
      <c r="G25" s="150"/>
      <c r="H25" s="19" t="s">
        <v>3</v>
      </c>
      <c r="I25" s="157" t="s">
        <v>13</v>
      </c>
      <c r="J25" s="158"/>
      <c r="K25" s="159"/>
      <c r="L25"/>
      <c r="M25"/>
      <c r="N25"/>
      <c r="O25"/>
      <c r="P25"/>
      <c r="Q25"/>
      <c r="R25"/>
      <c r="S25" s="3"/>
      <c r="T25" s="3"/>
      <c r="U25" s="3"/>
      <c r="V25" s="3"/>
      <c r="W25" s="3"/>
      <c r="X25" s="3"/>
      <c r="Y25" s="3"/>
      <c r="Z25" s="3"/>
      <c r="AA25" s="3"/>
    </row>
    <row r="26" spans="1:30" ht="26.1" customHeight="1" thickBot="1" x14ac:dyDescent="0.25">
      <c r="A26" s="61" t="s">
        <v>198</v>
      </c>
      <c r="B26" s="57" t="s">
        <v>15</v>
      </c>
      <c r="C26" s="11">
        <v>0.75</v>
      </c>
      <c r="D26" s="148"/>
      <c r="E26" s="149"/>
      <c r="F26" s="149"/>
      <c r="G26" s="150"/>
      <c r="H26" s="20" t="s">
        <v>16</v>
      </c>
      <c r="I26" s="160" t="s">
        <v>17</v>
      </c>
      <c r="J26" s="161"/>
      <c r="K26" s="162"/>
      <c r="L26" s="3"/>
      <c r="M26" s="3"/>
      <c r="N26" s="3"/>
      <c r="O26" s="3"/>
      <c r="P26" s="3"/>
      <c r="Q26" s="3"/>
      <c r="R26" s="3"/>
      <c r="S26" s="3"/>
      <c r="T26" s="3"/>
      <c r="U26" s="3"/>
      <c r="V26" s="3"/>
      <c r="W26" s="3"/>
      <c r="X26" s="3"/>
      <c r="Y26" s="3"/>
      <c r="Z26" s="3"/>
      <c r="AA26" s="3"/>
      <c r="AB26" s="3"/>
      <c r="AC26" s="3"/>
      <c r="AD26" s="3"/>
    </row>
    <row r="27" spans="1:30" ht="26.1" customHeight="1" thickBot="1" x14ac:dyDescent="0.25">
      <c r="A27" s="61" t="s">
        <v>199</v>
      </c>
      <c r="B27" s="57" t="s">
        <v>19</v>
      </c>
      <c r="C27" s="12">
        <v>1</v>
      </c>
      <c r="D27" s="148"/>
      <c r="E27" s="149"/>
      <c r="F27" s="149"/>
      <c r="G27" s="150"/>
      <c r="H27" s="142" t="s">
        <v>1</v>
      </c>
      <c r="I27" s="143"/>
      <c r="J27" s="143"/>
      <c r="K27" s="144"/>
      <c r="L27" s="3"/>
      <c r="M27" s="3"/>
      <c r="N27" s="3"/>
      <c r="O27" s="3"/>
      <c r="P27" s="3"/>
      <c r="Q27" s="3"/>
      <c r="R27" s="3"/>
      <c r="S27" s="3"/>
      <c r="T27" s="3"/>
      <c r="U27" s="3"/>
      <c r="V27" s="3"/>
      <c r="W27" s="3"/>
      <c r="X27" s="3"/>
      <c r="Y27" s="3"/>
      <c r="Z27" s="3"/>
      <c r="AA27" s="3"/>
      <c r="AB27" s="3"/>
      <c r="AC27" s="3"/>
      <c r="AD27" s="3"/>
    </row>
    <row r="28" spans="1:30" ht="26.1" customHeight="1" x14ac:dyDescent="0.2">
      <c r="A28" s="61" t="s">
        <v>200</v>
      </c>
      <c r="B28" s="57" t="s">
        <v>21</v>
      </c>
      <c r="C28" s="13">
        <v>1.25</v>
      </c>
      <c r="D28" s="148"/>
      <c r="E28" s="149"/>
      <c r="F28" s="149"/>
      <c r="G28" s="150"/>
      <c r="H28" s="21" t="s">
        <v>5</v>
      </c>
      <c r="I28" s="154" t="s">
        <v>22</v>
      </c>
      <c r="J28" s="155"/>
      <c r="K28" s="156"/>
      <c r="L28" s="3"/>
      <c r="M28" s="3"/>
      <c r="N28" s="3"/>
      <c r="O28" s="3"/>
      <c r="P28" s="3"/>
      <c r="Q28" s="3"/>
      <c r="R28" s="3"/>
      <c r="S28" s="3"/>
      <c r="T28" s="3"/>
      <c r="U28" s="3"/>
      <c r="V28" s="3"/>
      <c r="W28" s="3"/>
      <c r="X28" s="3"/>
      <c r="Y28" s="3"/>
      <c r="Z28" s="3"/>
      <c r="AA28" s="3"/>
      <c r="AB28" s="3"/>
      <c r="AC28" s="3"/>
      <c r="AD28" s="3"/>
    </row>
    <row r="29" spans="1:30" ht="26.1" customHeight="1" x14ac:dyDescent="0.2">
      <c r="A29" s="61" t="s">
        <v>201</v>
      </c>
      <c r="B29" s="57" t="s">
        <v>24</v>
      </c>
      <c r="C29" s="14">
        <v>1.5</v>
      </c>
      <c r="D29" s="148"/>
      <c r="E29" s="149"/>
      <c r="F29" s="149"/>
      <c r="G29" s="150"/>
      <c r="H29" s="18" t="s">
        <v>8</v>
      </c>
      <c r="I29" s="157" t="s">
        <v>25</v>
      </c>
      <c r="J29" s="158"/>
      <c r="K29" s="159"/>
      <c r="L29" s="3"/>
      <c r="M29" s="3"/>
      <c r="N29" s="3"/>
      <c r="O29" s="3"/>
      <c r="P29" s="3"/>
      <c r="Q29" s="3"/>
      <c r="R29" s="3"/>
      <c r="S29" s="3"/>
      <c r="T29" s="3"/>
      <c r="U29" s="3"/>
      <c r="V29" s="3"/>
      <c r="W29" s="3"/>
      <c r="X29" s="3"/>
      <c r="Y29" s="3"/>
      <c r="Z29" s="3"/>
      <c r="AA29" s="3"/>
      <c r="AB29" s="3"/>
      <c r="AC29" s="3"/>
      <c r="AD29" s="3"/>
    </row>
    <row r="30" spans="1:30" ht="26.1" customHeight="1" x14ac:dyDescent="0.2">
      <c r="A30" s="61" t="s">
        <v>202</v>
      </c>
      <c r="B30" s="57" t="s">
        <v>27</v>
      </c>
      <c r="C30" s="15">
        <v>1.75</v>
      </c>
      <c r="D30" s="148"/>
      <c r="E30" s="149"/>
      <c r="F30" s="149"/>
      <c r="G30" s="150"/>
      <c r="H30" s="19" t="s">
        <v>3</v>
      </c>
      <c r="I30" s="157" t="s">
        <v>28</v>
      </c>
      <c r="J30" s="158"/>
      <c r="K30" s="159"/>
      <c r="L30" s="3"/>
      <c r="M30" s="3"/>
      <c r="N30" s="3"/>
      <c r="O30" s="3"/>
      <c r="P30" s="3"/>
      <c r="Q30" s="3"/>
      <c r="R30" s="3"/>
      <c r="S30" s="3"/>
      <c r="T30" s="3"/>
      <c r="U30" s="3"/>
      <c r="V30" s="3"/>
      <c r="W30" s="3"/>
      <c r="X30" s="3"/>
      <c r="Y30" s="3"/>
      <c r="Z30" s="3"/>
      <c r="AA30" s="3"/>
      <c r="AB30" s="3"/>
      <c r="AC30" s="3"/>
      <c r="AD30" s="3"/>
    </row>
    <row r="31" spans="1:30" ht="26.1" customHeight="1" thickBot="1" x14ac:dyDescent="0.25">
      <c r="A31" s="62" t="s">
        <v>203</v>
      </c>
      <c r="B31" s="58" t="s">
        <v>30</v>
      </c>
      <c r="C31" s="16">
        <v>2</v>
      </c>
      <c r="D31" s="151"/>
      <c r="E31" s="152"/>
      <c r="F31" s="152"/>
      <c r="G31" s="153"/>
      <c r="H31" s="20" t="s">
        <v>16</v>
      </c>
      <c r="I31" s="160" t="s">
        <v>17</v>
      </c>
      <c r="J31" s="161"/>
      <c r="K31" s="162"/>
      <c r="L31" s="3"/>
      <c r="M31" s="3"/>
      <c r="N31" s="3"/>
      <c r="O31" s="3"/>
      <c r="P31" s="3"/>
      <c r="Q31" s="3"/>
      <c r="R31" s="3"/>
      <c r="S31" s="3"/>
      <c r="T31" s="3"/>
      <c r="U31" s="3"/>
      <c r="V31" s="3"/>
      <c r="W31" s="3"/>
      <c r="X31" s="3"/>
      <c r="Y31" s="3"/>
      <c r="Z31" s="3"/>
      <c r="AA31" s="3"/>
      <c r="AB31" s="3"/>
      <c r="AC31" s="3"/>
    </row>
    <row r="32" spans="1:30" ht="26.1" customHeight="1" thickBot="1" x14ac:dyDescent="0.25">
      <c r="A32" s="5"/>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row>
    <row r="33" spans="1:29" ht="51.95" customHeight="1" thickBot="1" x14ac:dyDescent="0.25">
      <c r="A33" s="120" t="s">
        <v>193</v>
      </c>
      <c r="B33" s="121"/>
      <c r="C33" s="123" t="s">
        <v>206</v>
      </c>
      <c r="D33" s="122"/>
      <c r="E33" s="122"/>
      <c r="F33" s="124"/>
      <c r="G33" s="105" t="s">
        <v>195</v>
      </c>
      <c r="H33" s="106"/>
      <c r="I33" s="106"/>
      <c r="J33" s="106"/>
      <c r="K33" s="107"/>
      <c r="L33" s="3"/>
      <c r="M33" s="3"/>
      <c r="N33" s="3"/>
      <c r="O33" s="3"/>
      <c r="P33" s="3"/>
      <c r="Q33" s="3"/>
      <c r="R33" s="3"/>
      <c r="S33" s="3"/>
      <c r="T33" s="3"/>
      <c r="U33" s="3"/>
      <c r="V33" s="3"/>
      <c r="W33" s="3"/>
      <c r="X33" s="3"/>
      <c r="Y33" s="3"/>
      <c r="Z33" s="3"/>
      <c r="AA33" s="3"/>
      <c r="AB33" s="3"/>
      <c r="AC33" s="3"/>
    </row>
    <row r="34" spans="1:29" ht="26.1" customHeight="1" x14ac:dyDescent="0.2">
      <c r="A34" s="125"/>
      <c r="B34" s="126"/>
      <c r="C34" s="126"/>
      <c r="D34" s="126"/>
      <c r="E34" s="126"/>
      <c r="F34" s="126"/>
      <c r="G34" s="126"/>
      <c r="H34" s="126"/>
      <c r="I34" s="126"/>
      <c r="J34" s="126"/>
      <c r="K34" s="129"/>
      <c r="L34" s="3"/>
      <c r="M34" s="3"/>
      <c r="N34" s="3"/>
      <c r="O34" s="3"/>
      <c r="P34" s="3"/>
      <c r="Q34" s="3"/>
      <c r="R34" s="3"/>
      <c r="S34" s="3"/>
      <c r="T34" s="3"/>
      <c r="U34" s="3"/>
      <c r="V34" s="3"/>
      <c r="W34" s="3"/>
      <c r="X34" s="3"/>
      <c r="Y34" s="3"/>
      <c r="Z34" s="3"/>
      <c r="AA34" s="3"/>
      <c r="AB34" s="3"/>
      <c r="AC34" s="3"/>
    </row>
    <row r="35" spans="1:29" ht="26.1" customHeight="1" x14ac:dyDescent="0.2">
      <c r="A35" s="127"/>
      <c r="B35" s="128"/>
      <c r="C35" s="128"/>
      <c r="D35" s="128"/>
      <c r="E35" s="128"/>
      <c r="F35" s="128"/>
      <c r="G35" s="128"/>
      <c r="H35" s="128"/>
      <c r="I35" s="128"/>
      <c r="J35" s="128"/>
      <c r="K35" s="130"/>
      <c r="L35" s="3"/>
      <c r="M35" s="3"/>
      <c r="N35" s="3"/>
      <c r="O35" s="3"/>
      <c r="P35" s="3"/>
      <c r="Q35" s="3"/>
      <c r="R35" s="3"/>
      <c r="S35" s="3"/>
      <c r="T35" s="3"/>
      <c r="U35" s="3"/>
      <c r="V35" s="3"/>
      <c r="W35" s="3"/>
      <c r="X35" s="3"/>
      <c r="Y35" s="3"/>
      <c r="Z35" s="3"/>
      <c r="AA35" s="3"/>
      <c r="AB35" s="3"/>
      <c r="AC35" s="3"/>
    </row>
    <row r="36" spans="1:29" ht="26.1" customHeight="1" x14ac:dyDescent="0.2">
      <c r="A36" s="114"/>
      <c r="B36" s="115"/>
      <c r="C36" s="115"/>
      <c r="D36" s="115"/>
      <c r="E36" s="115"/>
      <c r="F36" s="115"/>
      <c r="G36" s="115"/>
      <c r="H36" s="115"/>
      <c r="I36" s="115"/>
      <c r="J36" s="115"/>
      <c r="K36" s="118"/>
      <c r="L36" s="3"/>
      <c r="M36" s="3"/>
      <c r="N36" s="3"/>
      <c r="O36" s="3"/>
      <c r="P36" s="3"/>
      <c r="Q36" s="3"/>
      <c r="R36" s="3"/>
      <c r="S36" s="3"/>
      <c r="T36" s="3"/>
      <c r="U36" s="3"/>
      <c r="V36" s="3"/>
      <c r="W36" s="3"/>
      <c r="X36" s="3"/>
      <c r="Y36" s="3"/>
      <c r="Z36" s="3"/>
      <c r="AA36" s="3"/>
      <c r="AB36" s="3"/>
      <c r="AC36" s="3"/>
    </row>
    <row r="37" spans="1:29" ht="26.1" customHeight="1" x14ac:dyDescent="0.2">
      <c r="A37" s="114"/>
      <c r="B37" s="115"/>
      <c r="C37" s="115"/>
      <c r="D37" s="115"/>
      <c r="E37" s="115"/>
      <c r="F37" s="115"/>
      <c r="G37" s="115"/>
      <c r="H37" s="115"/>
      <c r="I37" s="115"/>
      <c r="J37" s="115"/>
      <c r="K37" s="118"/>
      <c r="L37" s="3"/>
      <c r="M37" s="3"/>
      <c r="N37" s="3"/>
      <c r="O37" s="3"/>
      <c r="P37" s="3"/>
      <c r="Q37" s="3"/>
      <c r="R37" s="3"/>
      <c r="S37" s="3"/>
      <c r="T37" s="3"/>
      <c r="U37" s="3"/>
      <c r="V37" s="3"/>
      <c r="W37" s="3"/>
      <c r="X37" s="3"/>
      <c r="Y37" s="3"/>
      <c r="Z37" s="3"/>
      <c r="AA37" s="3"/>
      <c r="AB37" s="3"/>
      <c r="AC37" s="3"/>
    </row>
    <row r="38" spans="1:29" ht="26.1" customHeight="1" x14ac:dyDescent="0.2">
      <c r="A38" s="114"/>
      <c r="B38" s="115"/>
      <c r="C38" s="115"/>
      <c r="D38" s="115"/>
      <c r="E38" s="115"/>
      <c r="F38" s="115"/>
      <c r="G38" s="115"/>
      <c r="H38" s="115"/>
      <c r="I38" s="115"/>
      <c r="J38" s="115"/>
      <c r="K38" s="118"/>
      <c r="L38" s="3"/>
      <c r="M38" s="3"/>
      <c r="N38" s="3"/>
      <c r="O38" s="3"/>
      <c r="P38" s="3"/>
      <c r="Q38" s="3"/>
      <c r="R38" s="3"/>
      <c r="S38" s="3"/>
      <c r="T38" s="3"/>
      <c r="U38" s="3"/>
      <c r="V38" s="3"/>
      <c r="W38" s="3"/>
      <c r="X38" s="3"/>
      <c r="Y38" s="3"/>
      <c r="Z38" s="3"/>
      <c r="AA38" s="3"/>
      <c r="AB38" s="3"/>
      <c r="AC38" s="3"/>
    </row>
    <row r="39" spans="1:29" ht="26.1" customHeight="1" x14ac:dyDescent="0.2">
      <c r="A39" s="114"/>
      <c r="B39" s="115"/>
      <c r="C39" s="115"/>
      <c r="D39" s="115"/>
      <c r="E39" s="115"/>
      <c r="F39" s="115"/>
      <c r="G39" s="115"/>
      <c r="H39" s="115"/>
      <c r="I39" s="115"/>
      <c r="J39" s="115"/>
      <c r="K39" s="118"/>
      <c r="L39" s="3"/>
      <c r="M39" s="3"/>
      <c r="N39" s="3"/>
      <c r="O39" s="3"/>
      <c r="P39" s="3"/>
      <c r="Q39" s="3"/>
      <c r="R39" s="3"/>
      <c r="S39" s="3"/>
      <c r="T39" s="3"/>
      <c r="U39" s="3"/>
      <c r="V39" s="3"/>
      <c r="W39" s="3"/>
      <c r="X39" s="3"/>
      <c r="Y39" s="3"/>
      <c r="Z39" s="3"/>
      <c r="AA39" s="3"/>
      <c r="AB39" s="3"/>
      <c r="AC39" s="3"/>
    </row>
    <row r="40" spans="1:29" ht="26.1" customHeight="1" x14ac:dyDescent="0.2">
      <c r="A40" s="114"/>
      <c r="B40" s="115"/>
      <c r="C40" s="115"/>
      <c r="D40" s="115"/>
      <c r="E40" s="115"/>
      <c r="F40" s="115"/>
      <c r="G40" s="115"/>
      <c r="H40" s="115"/>
      <c r="I40" s="115"/>
      <c r="J40" s="115"/>
      <c r="K40" s="118"/>
      <c r="L40" s="3"/>
      <c r="M40" s="3"/>
      <c r="N40" s="3"/>
      <c r="O40" s="3"/>
      <c r="P40" s="3"/>
      <c r="Q40" s="3"/>
      <c r="R40" s="3"/>
      <c r="S40" s="3"/>
      <c r="T40" s="3"/>
      <c r="U40" s="3"/>
      <c r="V40" s="3"/>
      <c r="W40" s="3"/>
      <c r="X40" s="3"/>
      <c r="Y40" s="3"/>
      <c r="Z40" s="3"/>
      <c r="AA40" s="3"/>
      <c r="AB40" s="3"/>
      <c r="AC40" s="3"/>
    </row>
    <row r="41" spans="1:29" ht="26.1" customHeight="1" thickBot="1" x14ac:dyDescent="0.25">
      <c r="A41" s="116"/>
      <c r="B41" s="117"/>
      <c r="C41" s="117"/>
      <c r="D41" s="117"/>
      <c r="E41" s="117"/>
      <c r="F41" s="117"/>
      <c r="G41" s="117"/>
      <c r="H41" s="117"/>
      <c r="I41" s="117"/>
      <c r="J41" s="117"/>
      <c r="K41" s="119"/>
      <c r="L41" s="3"/>
      <c r="M41" s="3"/>
      <c r="N41" s="3"/>
      <c r="O41" s="3"/>
      <c r="P41" s="3"/>
      <c r="Q41" s="3"/>
      <c r="R41" s="3"/>
      <c r="S41" s="3"/>
      <c r="T41" s="3"/>
      <c r="U41" s="3"/>
      <c r="V41" s="3"/>
      <c r="W41" s="3"/>
      <c r="X41" s="3"/>
      <c r="Y41" s="3"/>
      <c r="Z41" s="3"/>
      <c r="AA41" s="3"/>
      <c r="AB41" s="3"/>
      <c r="AC41" s="3"/>
    </row>
    <row r="42" spans="1:29" ht="26.1" customHeight="1" thickBot="1" x14ac:dyDescent="0.25">
      <c r="A42" s="35"/>
      <c r="B42" s="35"/>
      <c r="C42" s="35"/>
      <c r="D42" s="35"/>
      <c r="E42" s="35"/>
      <c r="F42" s="35"/>
      <c r="G42" s="35"/>
      <c r="H42" s="35"/>
      <c r="I42" s="35"/>
      <c r="J42" s="35"/>
      <c r="K42" s="35"/>
      <c r="L42" s="3"/>
      <c r="M42" s="3"/>
      <c r="N42" s="3"/>
      <c r="O42" s="3"/>
      <c r="P42" s="3"/>
      <c r="Q42" s="3"/>
      <c r="R42" s="3"/>
      <c r="S42" s="3"/>
      <c r="T42" s="3"/>
      <c r="U42" s="3"/>
      <c r="V42" s="3"/>
      <c r="W42" s="3"/>
      <c r="X42" s="3"/>
      <c r="Y42" s="3"/>
      <c r="Z42" s="3"/>
      <c r="AA42" s="3"/>
      <c r="AB42" s="3"/>
      <c r="AC42" s="3"/>
    </row>
    <row r="43" spans="1:29" ht="51.95" customHeight="1" thickBot="1" x14ac:dyDescent="0.25">
      <c r="A43" s="102" t="s">
        <v>191</v>
      </c>
      <c r="B43" s="103"/>
      <c r="C43" s="103"/>
      <c r="D43" s="103"/>
      <c r="E43" s="103"/>
      <c r="F43" s="103"/>
      <c r="G43" s="103"/>
      <c r="H43" s="103"/>
      <c r="I43" s="103"/>
      <c r="J43" s="103"/>
      <c r="K43" s="104"/>
      <c r="L43" s="3"/>
      <c r="M43" s="3"/>
      <c r="N43" s="3"/>
      <c r="O43" s="3"/>
      <c r="P43" s="3"/>
      <c r="Q43" s="3"/>
      <c r="R43" s="3"/>
      <c r="S43" s="3"/>
      <c r="T43" s="3"/>
      <c r="U43" s="3"/>
      <c r="V43" s="3"/>
      <c r="W43" s="3"/>
      <c r="X43" s="3"/>
      <c r="Y43" s="3"/>
      <c r="Z43" s="3"/>
      <c r="AA43" s="3"/>
      <c r="AB43" s="3"/>
      <c r="AC43" s="3"/>
    </row>
    <row r="44" spans="1:29" ht="26.1" customHeight="1" thickBot="1" x14ac:dyDescent="0.25">
      <c r="A44" s="120" t="s">
        <v>189</v>
      </c>
      <c r="B44" s="121"/>
      <c r="C44" s="123" t="s">
        <v>188</v>
      </c>
      <c r="D44" s="122"/>
      <c r="E44" s="122"/>
      <c r="F44" s="124"/>
      <c r="G44" s="105" t="s">
        <v>190</v>
      </c>
      <c r="H44" s="106"/>
      <c r="I44" s="106"/>
      <c r="J44" s="106"/>
      <c r="K44" s="107"/>
      <c r="L44" s="3"/>
      <c r="M44" s="3"/>
      <c r="N44" s="3"/>
      <c r="O44" s="3"/>
      <c r="P44" s="3"/>
      <c r="Q44" s="3"/>
      <c r="R44" s="3"/>
      <c r="S44" s="3"/>
      <c r="T44" s="3"/>
      <c r="U44" s="3"/>
      <c r="V44" s="3"/>
      <c r="W44" s="3"/>
      <c r="X44" s="3"/>
      <c r="Y44" s="3"/>
      <c r="Z44" s="3"/>
      <c r="AA44" s="3"/>
      <c r="AB44" s="3"/>
      <c r="AC44" s="3"/>
    </row>
    <row r="45" spans="1:29" ht="26.1" customHeight="1" x14ac:dyDescent="0.2">
      <c r="A45" s="92"/>
      <c r="B45" s="93"/>
      <c r="C45" s="96"/>
      <c r="D45" s="97"/>
      <c r="E45" s="97"/>
      <c r="F45" s="98"/>
      <c r="G45" s="108"/>
      <c r="H45" s="108"/>
      <c r="I45" s="108"/>
      <c r="J45" s="108"/>
      <c r="K45" s="109"/>
      <c r="L45" s="3"/>
      <c r="M45" s="3"/>
      <c r="N45" s="3"/>
      <c r="O45" s="3"/>
      <c r="P45" s="3"/>
      <c r="Q45" s="3"/>
      <c r="R45" s="3"/>
      <c r="S45" s="3"/>
      <c r="T45" s="3"/>
      <c r="U45" s="3"/>
      <c r="V45" s="3"/>
      <c r="W45" s="3"/>
      <c r="X45" s="3"/>
      <c r="Y45" s="3"/>
      <c r="Z45" s="3"/>
      <c r="AA45" s="3"/>
      <c r="AB45" s="3"/>
      <c r="AC45" s="3"/>
    </row>
    <row r="46" spans="1:29" ht="26.1" customHeight="1" x14ac:dyDescent="0.2">
      <c r="A46" s="92"/>
      <c r="B46" s="93"/>
      <c r="C46" s="96"/>
      <c r="D46" s="97"/>
      <c r="E46" s="97"/>
      <c r="F46" s="98"/>
      <c r="G46" s="110"/>
      <c r="H46" s="110"/>
      <c r="I46" s="110"/>
      <c r="J46" s="110"/>
      <c r="K46" s="111"/>
      <c r="L46" s="3"/>
      <c r="M46" s="3"/>
      <c r="N46" s="3"/>
      <c r="O46" s="3"/>
      <c r="P46" s="3"/>
      <c r="Q46" s="3"/>
      <c r="R46" s="3"/>
      <c r="S46" s="3"/>
      <c r="T46" s="3"/>
      <c r="U46" s="3"/>
      <c r="V46" s="3"/>
      <c r="W46" s="3"/>
      <c r="X46" s="3"/>
      <c r="Y46" s="3"/>
      <c r="Z46" s="3"/>
      <c r="AA46" s="3"/>
      <c r="AB46" s="3"/>
      <c r="AC46" s="3"/>
    </row>
    <row r="47" spans="1:29" ht="26.1" customHeight="1" x14ac:dyDescent="0.2">
      <c r="A47" s="92"/>
      <c r="B47" s="93"/>
      <c r="C47" s="96"/>
      <c r="D47" s="97"/>
      <c r="E47" s="97"/>
      <c r="F47" s="98"/>
      <c r="G47" s="110"/>
      <c r="H47" s="110"/>
      <c r="I47" s="110"/>
      <c r="J47" s="110"/>
      <c r="K47" s="111"/>
      <c r="L47" s="3"/>
      <c r="M47" s="3"/>
      <c r="N47" s="3"/>
      <c r="O47" s="3"/>
      <c r="P47" s="3"/>
      <c r="Q47" s="3"/>
      <c r="R47" s="3"/>
      <c r="S47" s="3"/>
      <c r="T47" s="3"/>
      <c r="U47" s="3"/>
      <c r="V47" s="3"/>
      <c r="W47" s="3"/>
      <c r="X47" s="3"/>
      <c r="Y47" s="3"/>
      <c r="Z47" s="3"/>
      <c r="AA47" s="3"/>
      <c r="AB47" s="3"/>
      <c r="AC47" s="3"/>
    </row>
    <row r="48" spans="1:29" ht="26.1" customHeight="1" x14ac:dyDescent="0.2">
      <c r="A48" s="92"/>
      <c r="B48" s="93"/>
      <c r="C48" s="96"/>
      <c r="D48" s="97"/>
      <c r="E48" s="97"/>
      <c r="F48" s="98"/>
      <c r="G48" s="110"/>
      <c r="H48" s="110"/>
      <c r="I48" s="110"/>
      <c r="J48" s="110"/>
      <c r="K48" s="111"/>
      <c r="L48" s="3"/>
      <c r="M48" s="3"/>
      <c r="N48" s="3"/>
      <c r="O48" s="3"/>
      <c r="P48" s="3"/>
      <c r="Q48" s="3"/>
      <c r="R48" s="3"/>
      <c r="S48" s="3"/>
      <c r="T48" s="3"/>
      <c r="U48" s="3"/>
      <c r="V48" s="3"/>
      <c r="W48" s="3"/>
      <c r="X48" s="3"/>
      <c r="Y48" s="3"/>
      <c r="Z48" s="3"/>
      <c r="AA48" s="3"/>
      <c r="AB48" s="3"/>
      <c r="AC48" s="3"/>
    </row>
    <row r="49" spans="1:29" ht="26.1" customHeight="1" x14ac:dyDescent="0.2">
      <c r="A49" s="92"/>
      <c r="B49" s="93"/>
      <c r="C49" s="96"/>
      <c r="D49" s="97"/>
      <c r="E49" s="97"/>
      <c r="F49" s="98"/>
      <c r="G49" s="110"/>
      <c r="H49" s="110"/>
      <c r="I49" s="110"/>
      <c r="J49" s="110"/>
      <c r="K49" s="111"/>
      <c r="L49" s="3"/>
      <c r="M49" s="3"/>
      <c r="N49" s="3"/>
      <c r="O49" s="3"/>
      <c r="P49" s="3"/>
      <c r="Q49" s="3"/>
      <c r="R49" s="3"/>
      <c r="S49" s="3"/>
      <c r="T49" s="3"/>
      <c r="U49" s="3"/>
      <c r="V49" s="3"/>
      <c r="W49" s="3"/>
      <c r="X49" s="3"/>
      <c r="Y49" s="3"/>
      <c r="Z49" s="3"/>
      <c r="AA49" s="3"/>
      <c r="AB49" s="3"/>
      <c r="AC49" s="3"/>
    </row>
    <row r="50" spans="1:29" ht="26.1" customHeight="1" x14ac:dyDescent="0.2">
      <c r="A50" s="92"/>
      <c r="B50" s="93"/>
      <c r="C50" s="96"/>
      <c r="D50" s="97"/>
      <c r="E50" s="97"/>
      <c r="F50" s="98"/>
      <c r="G50" s="110"/>
      <c r="H50" s="110"/>
      <c r="I50" s="110"/>
      <c r="J50" s="110"/>
      <c r="K50" s="111"/>
      <c r="L50" s="3"/>
      <c r="M50" s="3"/>
      <c r="N50" s="3"/>
      <c r="O50" s="3"/>
      <c r="P50" s="3"/>
      <c r="Q50" s="3"/>
      <c r="R50" s="3"/>
      <c r="S50" s="3"/>
      <c r="T50" s="3"/>
      <c r="U50" s="3"/>
      <c r="V50" s="3"/>
      <c r="W50" s="3"/>
      <c r="X50" s="3"/>
      <c r="Y50" s="3"/>
      <c r="Z50" s="3"/>
      <c r="AA50" s="3"/>
      <c r="AB50" s="3"/>
      <c r="AC50" s="3"/>
    </row>
    <row r="51" spans="1:29" ht="26.1" customHeight="1" x14ac:dyDescent="0.2">
      <c r="A51" s="92"/>
      <c r="B51" s="93"/>
      <c r="C51" s="96"/>
      <c r="D51" s="97"/>
      <c r="E51" s="97"/>
      <c r="F51" s="98"/>
      <c r="G51" s="110"/>
      <c r="H51" s="110"/>
      <c r="I51" s="110"/>
      <c r="J51" s="110"/>
      <c r="K51" s="111"/>
      <c r="L51" s="3"/>
      <c r="M51" s="3"/>
      <c r="N51" s="3"/>
      <c r="O51" s="3"/>
      <c r="P51" s="3"/>
      <c r="Q51" s="3"/>
      <c r="R51" s="3"/>
      <c r="S51" s="3"/>
      <c r="T51" s="3"/>
      <c r="U51" s="3"/>
      <c r="V51" s="3"/>
      <c r="W51" s="3"/>
      <c r="X51" s="3"/>
      <c r="Y51" s="3"/>
      <c r="Z51" s="3"/>
      <c r="AA51" s="3"/>
      <c r="AB51" s="3"/>
      <c r="AC51" s="3"/>
    </row>
    <row r="52" spans="1:29" ht="26.1" customHeight="1" x14ac:dyDescent="0.2">
      <c r="A52" s="92"/>
      <c r="B52" s="93"/>
      <c r="C52" s="96"/>
      <c r="D52" s="97"/>
      <c r="E52" s="97"/>
      <c r="F52" s="98"/>
      <c r="G52" s="110"/>
      <c r="H52" s="110"/>
      <c r="I52" s="110"/>
      <c r="J52" s="110"/>
      <c r="K52" s="111"/>
      <c r="L52" s="3"/>
      <c r="M52" s="3"/>
      <c r="N52" s="3"/>
      <c r="O52" s="3"/>
      <c r="P52" s="3"/>
      <c r="Q52" s="3"/>
      <c r="R52" s="3"/>
      <c r="S52" s="3"/>
      <c r="T52" s="3"/>
      <c r="U52" s="3"/>
      <c r="V52" s="3"/>
      <c r="W52" s="3"/>
      <c r="X52" s="3"/>
      <c r="Y52" s="3"/>
      <c r="Z52" s="3"/>
      <c r="AA52" s="3"/>
      <c r="AB52" s="3"/>
      <c r="AC52" s="3"/>
    </row>
    <row r="53" spans="1:29" ht="26.1" customHeight="1" thickBot="1" x14ac:dyDescent="0.25">
      <c r="A53" s="94"/>
      <c r="B53" s="95"/>
      <c r="C53" s="99"/>
      <c r="D53" s="100"/>
      <c r="E53" s="100"/>
      <c r="F53" s="101"/>
      <c r="G53" s="112"/>
      <c r="H53" s="112"/>
      <c r="I53" s="112"/>
      <c r="J53" s="112"/>
      <c r="K53" s="113"/>
      <c r="L53" s="3"/>
      <c r="M53" s="3"/>
      <c r="N53" s="3"/>
      <c r="O53" s="3"/>
      <c r="P53" s="3"/>
      <c r="Q53" s="3"/>
      <c r="R53" s="3"/>
      <c r="S53" s="3"/>
      <c r="T53" s="3"/>
      <c r="U53" s="3"/>
      <c r="V53" s="3"/>
      <c r="W53" s="3"/>
      <c r="X53" s="3"/>
      <c r="Y53" s="3"/>
      <c r="Z53" s="3"/>
      <c r="AA53" s="3"/>
      <c r="AB53" s="3"/>
      <c r="AC53" s="3"/>
    </row>
    <row r="54" spans="1:29" x14ac:dyDescent="0.2">
      <c r="A54" s="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row>
    <row r="55" spans="1:29" x14ac:dyDescent="0.2">
      <c r="A55" s="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56" spans="1:29" x14ac:dyDescent="0.2">
      <c r="A56" s="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29" x14ac:dyDescent="0.2">
      <c r="A57" s="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spans="1:29" x14ac:dyDescent="0.2">
      <c r="A58" s="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row>
    <row r="59" spans="1:29" x14ac:dyDescent="0.2">
      <c r="A59" s="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row>
    <row r="60" spans="1:29" x14ac:dyDescent="0.2">
      <c r="A60" s="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row>
    <row r="61" spans="1:29" x14ac:dyDescent="0.2">
      <c r="A61" s="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row>
    <row r="62" spans="1:29" x14ac:dyDescent="0.2">
      <c r="A62" s="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row>
    <row r="63" spans="1:29" x14ac:dyDescent="0.2">
      <c r="A63" s="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row>
    <row r="64" spans="1:29" x14ac:dyDescent="0.2">
      <c r="A64" s="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row>
    <row r="65" spans="1:29" x14ac:dyDescent="0.2">
      <c r="A65" s="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row>
    <row r="66" spans="1:29" x14ac:dyDescent="0.2">
      <c r="A66" s="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row>
    <row r="67" spans="1:29" x14ac:dyDescent="0.2">
      <c r="A67" s="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row>
    <row r="68" spans="1:29" x14ac:dyDescent="0.2">
      <c r="A68" s="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row>
    <row r="69" spans="1:29" x14ac:dyDescent="0.2">
      <c r="A69" s="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row>
    <row r="70" spans="1:29" x14ac:dyDescent="0.2">
      <c r="A70" s="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row>
    <row r="71" spans="1:29" x14ac:dyDescent="0.2">
      <c r="A71" s="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row>
    <row r="72" spans="1:29" x14ac:dyDescent="0.2">
      <c r="A72" s="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row>
    <row r="73" spans="1:29" x14ac:dyDescent="0.2">
      <c r="A73" s="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row>
    <row r="74" spans="1:29" x14ac:dyDescent="0.2">
      <c r="A74" s="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row>
    <row r="75" spans="1:29" x14ac:dyDescent="0.2">
      <c r="A75" s="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row>
    <row r="76" spans="1:29" x14ac:dyDescent="0.2">
      <c r="A76" s="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row>
    <row r="77" spans="1:29" x14ac:dyDescent="0.2">
      <c r="A77" s="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row>
    <row r="78" spans="1:29" x14ac:dyDescent="0.2">
      <c r="A78" s="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row>
    <row r="79" spans="1:29" x14ac:dyDescent="0.2">
      <c r="A79" s="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row>
    <row r="80" spans="1:29" x14ac:dyDescent="0.2">
      <c r="A80" s="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row>
    <row r="81" spans="1:29" x14ac:dyDescent="0.2">
      <c r="A81" s="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row>
    <row r="82" spans="1:29" x14ac:dyDescent="0.2">
      <c r="A82" s="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row>
    <row r="83" spans="1:29" x14ac:dyDescent="0.2">
      <c r="A83" s="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row>
    <row r="84" spans="1:29" x14ac:dyDescent="0.2">
      <c r="A84" s="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row>
    <row r="85" spans="1:29" x14ac:dyDescent="0.2">
      <c r="A85" s="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row>
    <row r="86" spans="1:29" x14ac:dyDescent="0.2">
      <c r="A86" s="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row>
    <row r="87" spans="1:29" x14ac:dyDescent="0.2">
      <c r="A87" s="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row>
    <row r="88" spans="1:29" x14ac:dyDescent="0.2">
      <c r="A88" s="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row>
    <row r="89" spans="1:29" x14ac:dyDescent="0.2">
      <c r="A89" s="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row>
    <row r="90" spans="1:29" x14ac:dyDescent="0.2">
      <c r="A90" s="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row>
    <row r="91" spans="1:29" x14ac:dyDescent="0.2">
      <c r="A91" s="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row>
    <row r="92" spans="1:29" x14ac:dyDescent="0.2">
      <c r="A92" s="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row>
    <row r="93" spans="1:29" x14ac:dyDescent="0.2">
      <c r="A93" s="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row>
    <row r="94" spans="1:29" x14ac:dyDescent="0.2">
      <c r="A94" s="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row>
    <row r="95" spans="1:29" x14ac:dyDescent="0.2">
      <c r="A95" s="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row>
    <row r="96" spans="1:29" x14ac:dyDescent="0.2">
      <c r="A96" s="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row>
    <row r="97" spans="1:29" x14ac:dyDescent="0.2">
      <c r="A97" s="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row>
    <row r="98" spans="1:29" x14ac:dyDescent="0.2">
      <c r="A98" s="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row>
    <row r="99" spans="1:29" x14ac:dyDescent="0.2">
      <c r="A99" s="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row>
    <row r="100" spans="1:29" x14ac:dyDescent="0.2">
      <c r="A100" s="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row>
    <row r="101" spans="1:29" x14ac:dyDescent="0.2">
      <c r="A101" s="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row>
    <row r="102" spans="1:29" x14ac:dyDescent="0.2">
      <c r="A102" s="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row>
    <row r="103" spans="1:29" x14ac:dyDescent="0.2">
      <c r="A103" s="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row>
    <row r="104" spans="1:29" x14ac:dyDescent="0.2">
      <c r="A104" s="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row>
    <row r="105" spans="1:29" x14ac:dyDescent="0.2">
      <c r="A105" s="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row>
    <row r="106" spans="1:29" x14ac:dyDescent="0.2">
      <c r="A106" s="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row>
    <row r="107" spans="1:29" x14ac:dyDescent="0.2">
      <c r="A107" s="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row>
    <row r="108" spans="1:29" x14ac:dyDescent="0.2">
      <c r="A108" s="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row>
    <row r="109" spans="1:29" x14ac:dyDescent="0.2">
      <c r="A109" s="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row>
    <row r="110" spans="1:29" x14ac:dyDescent="0.2">
      <c r="A110" s="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row>
    <row r="111" spans="1:29" x14ac:dyDescent="0.2">
      <c r="A111" s="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row>
    <row r="112" spans="1:29" x14ac:dyDescent="0.2">
      <c r="A112" s="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row>
    <row r="113" spans="1:29" x14ac:dyDescent="0.2">
      <c r="A113" s="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row>
    <row r="114" spans="1:29" x14ac:dyDescent="0.2">
      <c r="A114" s="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row>
    <row r="115" spans="1:29" x14ac:dyDescent="0.2">
      <c r="A115" s="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row>
    <row r="116" spans="1:29" x14ac:dyDescent="0.2">
      <c r="A116" s="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row>
    <row r="117" spans="1:29" x14ac:dyDescent="0.2">
      <c r="A117" s="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row>
    <row r="118" spans="1:29" x14ac:dyDescent="0.2">
      <c r="A118" s="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row>
    <row r="119" spans="1:29" x14ac:dyDescent="0.2">
      <c r="A119" s="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row>
    <row r="120" spans="1:29" x14ac:dyDescent="0.2">
      <c r="A120" s="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row>
    <row r="121" spans="1:29" x14ac:dyDescent="0.2">
      <c r="A121" s="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row>
    <row r="122" spans="1:29" x14ac:dyDescent="0.2">
      <c r="A122" s="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row>
    <row r="123" spans="1:29" x14ac:dyDescent="0.2">
      <c r="A123" s="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row>
    <row r="124" spans="1:29" x14ac:dyDescent="0.2">
      <c r="A124" s="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row>
    <row r="125" spans="1:29" x14ac:dyDescent="0.2">
      <c r="A125" s="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row>
    <row r="126" spans="1:29" x14ac:dyDescent="0.2">
      <c r="A126" s="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row>
    <row r="127" spans="1:29" x14ac:dyDescent="0.2">
      <c r="A127" s="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row>
    <row r="128" spans="1:29" x14ac:dyDescent="0.2">
      <c r="A128" s="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row>
    <row r="129" spans="1:29" x14ac:dyDescent="0.2">
      <c r="A129" s="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row>
    <row r="130" spans="1:29" x14ac:dyDescent="0.2">
      <c r="A130" s="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row>
    <row r="131" spans="1:29" x14ac:dyDescent="0.2">
      <c r="A131" s="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row>
    <row r="132" spans="1:29" x14ac:dyDescent="0.2">
      <c r="A132" s="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row>
    <row r="133" spans="1:29" x14ac:dyDescent="0.2">
      <c r="A133" s="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row>
    <row r="134" spans="1:29" x14ac:dyDescent="0.2">
      <c r="A134" s="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row>
    <row r="135" spans="1:29" x14ac:dyDescent="0.2">
      <c r="A135" s="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row>
    <row r="136" spans="1:29" x14ac:dyDescent="0.2">
      <c r="A136" s="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row>
    <row r="137" spans="1:29" x14ac:dyDescent="0.2">
      <c r="A137" s="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row>
    <row r="138" spans="1:29" x14ac:dyDescent="0.2">
      <c r="A138" s="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row>
    <row r="139" spans="1:29" x14ac:dyDescent="0.2">
      <c r="A139" s="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row>
    <row r="140" spans="1:29" x14ac:dyDescent="0.2">
      <c r="A140" s="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row>
    <row r="141" spans="1:29" x14ac:dyDescent="0.2">
      <c r="A141" s="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row>
    <row r="142" spans="1:29" x14ac:dyDescent="0.2">
      <c r="A142" s="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row>
    <row r="143" spans="1:29" x14ac:dyDescent="0.2">
      <c r="A143" s="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row>
    <row r="144" spans="1:29" x14ac:dyDescent="0.2">
      <c r="A144" s="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row>
    <row r="145" spans="1:29" x14ac:dyDescent="0.2">
      <c r="A145" s="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row>
    <row r="146" spans="1:29" x14ac:dyDescent="0.2">
      <c r="A146" s="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row>
    <row r="147" spans="1:29" x14ac:dyDescent="0.2">
      <c r="A147" s="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row>
    <row r="148" spans="1:29" x14ac:dyDescent="0.2">
      <c r="A148" s="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row>
    <row r="149" spans="1:29" x14ac:dyDescent="0.2">
      <c r="A149" s="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row>
    <row r="150" spans="1:29" x14ac:dyDescent="0.2">
      <c r="A150" s="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row>
    <row r="151" spans="1:29" x14ac:dyDescent="0.2">
      <c r="A151" s="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row>
    <row r="152" spans="1:29" x14ac:dyDescent="0.2">
      <c r="A152" s="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row>
    <row r="153" spans="1:29" x14ac:dyDescent="0.2">
      <c r="A153" s="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row>
    <row r="154" spans="1:29" x14ac:dyDescent="0.2">
      <c r="A154" s="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row>
    <row r="155" spans="1:29" x14ac:dyDescent="0.2">
      <c r="A155" s="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row>
    <row r="156" spans="1:29" x14ac:dyDescent="0.2">
      <c r="A156" s="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row>
    <row r="157" spans="1:29" x14ac:dyDescent="0.2">
      <c r="A157" s="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row>
    <row r="158" spans="1:29" x14ac:dyDescent="0.2">
      <c r="A158" s="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row>
    <row r="159" spans="1:29" x14ac:dyDescent="0.2">
      <c r="A159" s="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row>
    <row r="160" spans="1:29" x14ac:dyDescent="0.2">
      <c r="A160" s="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row>
    <row r="161" spans="1:29" x14ac:dyDescent="0.2">
      <c r="A161" s="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row>
    <row r="162" spans="1:29" x14ac:dyDescent="0.2">
      <c r="A162" s="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row>
    <row r="163" spans="1:29" x14ac:dyDescent="0.2">
      <c r="A163" s="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row>
    <row r="164" spans="1:29" x14ac:dyDescent="0.2">
      <c r="A164" s="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row>
    <row r="165" spans="1:29" x14ac:dyDescent="0.2">
      <c r="A165" s="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row>
    <row r="166" spans="1:29" x14ac:dyDescent="0.2">
      <c r="A166" s="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row>
    <row r="167" spans="1:29" x14ac:dyDescent="0.2">
      <c r="A167" s="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row>
    <row r="168" spans="1:29" x14ac:dyDescent="0.2">
      <c r="A168" s="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row>
    <row r="169" spans="1:29" x14ac:dyDescent="0.2">
      <c r="A169" s="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row>
    <row r="170" spans="1:29" x14ac:dyDescent="0.2">
      <c r="A170" s="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row>
    <row r="171" spans="1:29" x14ac:dyDescent="0.2">
      <c r="A171" s="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row>
    <row r="172" spans="1:29" x14ac:dyDescent="0.2">
      <c r="A172" s="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row>
    <row r="173" spans="1:29" x14ac:dyDescent="0.2">
      <c r="A173" s="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row>
    <row r="174" spans="1:29" x14ac:dyDescent="0.2">
      <c r="A174" s="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row>
    <row r="175" spans="1:29" x14ac:dyDescent="0.2">
      <c r="A175" s="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row>
    <row r="176" spans="1:29" x14ac:dyDescent="0.2">
      <c r="A176" s="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row>
    <row r="177" spans="1:29" x14ac:dyDescent="0.2">
      <c r="A177" s="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row>
    <row r="178" spans="1:29" x14ac:dyDescent="0.2">
      <c r="A178" s="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row>
    <row r="179" spans="1:29" x14ac:dyDescent="0.2">
      <c r="A179" s="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row>
    <row r="180" spans="1:29" x14ac:dyDescent="0.2">
      <c r="A180" s="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row>
    <row r="181" spans="1:29" x14ac:dyDescent="0.2">
      <c r="A181" s="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row>
    <row r="182" spans="1:29" x14ac:dyDescent="0.2">
      <c r="A182" s="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row>
    <row r="183" spans="1:29" x14ac:dyDescent="0.2">
      <c r="A183" s="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row>
    <row r="184" spans="1:29" x14ac:dyDescent="0.2">
      <c r="A184" s="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row>
    <row r="185" spans="1:29" x14ac:dyDescent="0.2">
      <c r="A185" s="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row>
    <row r="186" spans="1:29" x14ac:dyDescent="0.2">
      <c r="A186" s="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row>
    <row r="187" spans="1:29" x14ac:dyDescent="0.2">
      <c r="A187" s="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row>
    <row r="188" spans="1:29" x14ac:dyDescent="0.2">
      <c r="A188" s="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row>
    <row r="189" spans="1:29" x14ac:dyDescent="0.2">
      <c r="A189" s="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row>
    <row r="190" spans="1:29" x14ac:dyDescent="0.2">
      <c r="A190" s="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row>
    <row r="191" spans="1:29" x14ac:dyDescent="0.2">
      <c r="A191" s="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row>
    <row r="192" spans="1:29" x14ac:dyDescent="0.2">
      <c r="A192" s="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row>
    <row r="193" spans="1:29" x14ac:dyDescent="0.2">
      <c r="A193" s="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row>
    <row r="194" spans="1:29" x14ac:dyDescent="0.2">
      <c r="A194" s="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row>
    <row r="195" spans="1:29" x14ac:dyDescent="0.2">
      <c r="A195" s="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row>
    <row r="196" spans="1:29" x14ac:dyDescent="0.2">
      <c r="A196" s="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row>
    <row r="197" spans="1:29" x14ac:dyDescent="0.2">
      <c r="A197" s="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row>
    <row r="198" spans="1:29" x14ac:dyDescent="0.2">
      <c r="A198" s="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row>
    <row r="199" spans="1:29" x14ac:dyDescent="0.2">
      <c r="A199" s="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row>
    <row r="200" spans="1:29" x14ac:dyDescent="0.2">
      <c r="A200" s="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row>
    <row r="201" spans="1:29" x14ac:dyDescent="0.2">
      <c r="A201" s="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row>
    <row r="202" spans="1:29" x14ac:dyDescent="0.2">
      <c r="A202" s="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row>
    <row r="203" spans="1:29" x14ac:dyDescent="0.2">
      <c r="A203" s="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row>
    <row r="204" spans="1:29" x14ac:dyDescent="0.2">
      <c r="A204" s="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row>
    <row r="205" spans="1:29" x14ac:dyDescent="0.2">
      <c r="A205" s="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row>
    <row r="206" spans="1:29" x14ac:dyDescent="0.2">
      <c r="A206" s="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row>
    <row r="207" spans="1:29" x14ac:dyDescent="0.2">
      <c r="A207" s="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row>
    <row r="208" spans="1:29" x14ac:dyDescent="0.2">
      <c r="A208" s="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row>
    <row r="209" spans="1:29" x14ac:dyDescent="0.2">
      <c r="A209" s="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row>
    <row r="210" spans="1:29" x14ac:dyDescent="0.2">
      <c r="A210" s="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row>
    <row r="211" spans="1:29" x14ac:dyDescent="0.2">
      <c r="A211" s="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spans="1:29" x14ac:dyDescent="0.2">
      <c r="A212" s="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spans="1:29" x14ac:dyDescent="0.2">
      <c r="A213" s="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spans="1:29" x14ac:dyDescent="0.2">
      <c r="A214" s="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spans="1:29" x14ac:dyDescent="0.2">
      <c r="A215" s="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x14ac:dyDescent="0.2">
      <c r="A216" s="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spans="1:29" x14ac:dyDescent="0.2">
      <c r="A217" s="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spans="1:29" x14ac:dyDescent="0.2">
      <c r="A218" s="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spans="1:29" x14ac:dyDescent="0.2">
      <c r="A219" s="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spans="1:29" x14ac:dyDescent="0.2">
      <c r="A220" s="5"/>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spans="1:29" x14ac:dyDescent="0.2">
      <c r="A221" s="5"/>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spans="1:29" x14ac:dyDescent="0.2">
      <c r="A222" s="5"/>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spans="1:29" x14ac:dyDescent="0.2">
      <c r="A223" s="5"/>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spans="1:29" x14ac:dyDescent="0.2">
      <c r="A224" s="5"/>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spans="1:29" x14ac:dyDescent="0.2">
      <c r="A225" s="5"/>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spans="1:29" x14ac:dyDescent="0.2">
      <c r="A226" s="5"/>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spans="1:29" x14ac:dyDescent="0.2">
      <c r="A227" s="5"/>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spans="1:29" x14ac:dyDescent="0.2">
      <c r="A228" s="5"/>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spans="1:29" x14ac:dyDescent="0.2">
      <c r="A229" s="5"/>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spans="1:29" x14ac:dyDescent="0.2">
      <c r="A230" s="5"/>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spans="1:29" x14ac:dyDescent="0.2">
      <c r="A231" s="5"/>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spans="1:29" x14ac:dyDescent="0.2">
      <c r="A232" s="5"/>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spans="1:29" x14ac:dyDescent="0.2">
      <c r="A233" s="5"/>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spans="1:29" x14ac:dyDescent="0.2">
      <c r="A234" s="5"/>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spans="1:29" x14ac:dyDescent="0.2">
      <c r="A235" s="5"/>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spans="1:29" x14ac:dyDescent="0.2">
      <c r="A236" s="5"/>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spans="1:29" x14ac:dyDescent="0.2">
      <c r="A237" s="5"/>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spans="1:29" x14ac:dyDescent="0.2">
      <c r="A238" s="5"/>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spans="1:29" x14ac:dyDescent="0.2">
      <c r="A239" s="5"/>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spans="1:29" x14ac:dyDescent="0.2">
      <c r="A240" s="5"/>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spans="1:29" x14ac:dyDescent="0.2">
      <c r="A241" s="5"/>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spans="1:29" x14ac:dyDescent="0.2">
      <c r="A242" s="5"/>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spans="1:29" x14ac:dyDescent="0.2">
      <c r="A243" s="5"/>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spans="1:29" x14ac:dyDescent="0.2">
      <c r="A244" s="5"/>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spans="1:29" x14ac:dyDescent="0.2">
      <c r="A245" s="5"/>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spans="1:29" x14ac:dyDescent="0.2">
      <c r="A246" s="5"/>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spans="1:29" x14ac:dyDescent="0.2">
      <c r="A247" s="5"/>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spans="1:29" x14ac:dyDescent="0.2">
      <c r="A248" s="5"/>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spans="1:29" x14ac:dyDescent="0.2">
      <c r="A249" s="5"/>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spans="1:29" x14ac:dyDescent="0.2">
      <c r="A250" s="5"/>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spans="1:29" x14ac:dyDescent="0.2">
      <c r="A251" s="5"/>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spans="1:29" x14ac:dyDescent="0.2">
      <c r="A252" s="5"/>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spans="1:29" x14ac:dyDescent="0.2">
      <c r="A253" s="5"/>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spans="1:29" x14ac:dyDescent="0.2">
      <c r="A254" s="5"/>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spans="1:29" x14ac:dyDescent="0.2">
      <c r="A255" s="5"/>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spans="1:29" x14ac:dyDescent="0.2">
      <c r="A256" s="5"/>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spans="1:29" x14ac:dyDescent="0.2">
      <c r="A257" s="5"/>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spans="1:29" x14ac:dyDescent="0.2">
      <c r="A258" s="5"/>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spans="1:29" x14ac:dyDescent="0.2">
      <c r="A259" s="5"/>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spans="1:29" x14ac:dyDescent="0.2">
      <c r="A260" s="5"/>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spans="1:29" x14ac:dyDescent="0.2">
      <c r="A261" s="5"/>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spans="1:29" x14ac:dyDescent="0.2">
      <c r="A262" s="5"/>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spans="1:29" x14ac:dyDescent="0.2">
      <c r="A263" s="5"/>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spans="1:29" x14ac:dyDescent="0.2">
      <c r="A264" s="5"/>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spans="1:29" x14ac:dyDescent="0.2">
      <c r="A265" s="5"/>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spans="1:29" x14ac:dyDescent="0.2">
      <c r="A266" s="5"/>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spans="1:29" x14ac:dyDescent="0.2">
      <c r="A267" s="5"/>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spans="1:29" x14ac:dyDescent="0.2">
      <c r="A268" s="5"/>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spans="1:29" x14ac:dyDescent="0.2">
      <c r="A269" s="5"/>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spans="1:29" x14ac:dyDescent="0.2">
      <c r="A270" s="5"/>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spans="1:29" x14ac:dyDescent="0.2">
      <c r="A271" s="5"/>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spans="1:29" x14ac:dyDescent="0.2">
      <c r="A272" s="5"/>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spans="1:29" x14ac:dyDescent="0.2">
      <c r="A273" s="5"/>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spans="1:29" x14ac:dyDescent="0.2">
      <c r="A274" s="5"/>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spans="1:29" x14ac:dyDescent="0.2">
      <c r="A275" s="5"/>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row>
    <row r="276" spans="1:29" x14ac:dyDescent="0.2">
      <c r="A276" s="5"/>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row>
    <row r="277" spans="1:29" x14ac:dyDescent="0.2">
      <c r="A277" s="5"/>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row>
    <row r="278" spans="1:29" x14ac:dyDescent="0.2">
      <c r="A278" s="5"/>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row>
    <row r="279" spans="1:29" x14ac:dyDescent="0.2">
      <c r="A279" s="5"/>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row>
    <row r="280" spans="1:29" x14ac:dyDescent="0.2">
      <c r="A280" s="5"/>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row>
    <row r="281" spans="1:29" x14ac:dyDescent="0.2">
      <c r="A281" s="5"/>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row>
    <row r="282" spans="1:29" x14ac:dyDescent="0.2">
      <c r="A282" s="5"/>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row>
    <row r="283" spans="1:29" x14ac:dyDescent="0.2">
      <c r="A283" s="5"/>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row>
    <row r="284" spans="1:29" x14ac:dyDescent="0.2">
      <c r="A284" s="5"/>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row>
    <row r="285" spans="1:29" x14ac:dyDescent="0.2">
      <c r="A285" s="5"/>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row>
    <row r="286" spans="1:29" x14ac:dyDescent="0.2">
      <c r="A286" s="5"/>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row>
    <row r="287" spans="1:29" x14ac:dyDescent="0.2">
      <c r="A287" s="5"/>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row>
    <row r="288" spans="1:29" x14ac:dyDescent="0.2">
      <c r="A288" s="5"/>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row>
    <row r="289" spans="1:29" x14ac:dyDescent="0.2">
      <c r="A289" s="5"/>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row>
    <row r="290" spans="1:29" x14ac:dyDescent="0.2">
      <c r="A290" s="5"/>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row>
    <row r="291" spans="1:29" x14ac:dyDescent="0.2">
      <c r="A291" s="5"/>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row>
    <row r="292" spans="1:29" x14ac:dyDescent="0.2">
      <c r="A292" s="5"/>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row>
    <row r="293" spans="1:29" x14ac:dyDescent="0.2">
      <c r="A293" s="5"/>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row>
    <row r="294" spans="1:29" x14ac:dyDescent="0.2">
      <c r="A294" s="5"/>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row>
    <row r="295" spans="1:29" x14ac:dyDescent="0.2">
      <c r="A295" s="5"/>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row>
    <row r="296" spans="1:29" x14ac:dyDescent="0.2">
      <c r="A296" s="5"/>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row>
    <row r="297" spans="1:29" x14ac:dyDescent="0.2">
      <c r="A297" s="5"/>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row>
    <row r="298" spans="1:29" x14ac:dyDescent="0.2">
      <c r="A298" s="5"/>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row>
    <row r="299" spans="1:29" x14ac:dyDescent="0.2">
      <c r="A299" s="5"/>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row>
    <row r="300" spans="1:29" x14ac:dyDescent="0.2">
      <c r="A300" s="5"/>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row>
    <row r="301" spans="1:29" x14ac:dyDescent="0.2">
      <c r="A301" s="5"/>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row>
    <row r="302" spans="1:29" x14ac:dyDescent="0.2">
      <c r="A302" s="5"/>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row>
    <row r="303" spans="1:29" x14ac:dyDescent="0.2">
      <c r="A303" s="5"/>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row>
    <row r="304" spans="1:29" x14ac:dyDescent="0.2">
      <c r="A304" s="5"/>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row>
    <row r="305" spans="1:29" x14ac:dyDescent="0.2">
      <c r="A305" s="5"/>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row>
    <row r="306" spans="1:29" x14ac:dyDescent="0.2">
      <c r="A306" s="5"/>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row>
    <row r="307" spans="1:29" x14ac:dyDescent="0.2">
      <c r="A307" s="5"/>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row>
    <row r="308" spans="1:29" x14ac:dyDescent="0.2">
      <c r="A308" s="5"/>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row>
    <row r="309" spans="1:29" x14ac:dyDescent="0.2">
      <c r="A309" s="5"/>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row>
    <row r="310" spans="1:29" x14ac:dyDescent="0.2">
      <c r="A310" s="5"/>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row>
    <row r="311" spans="1:29" x14ac:dyDescent="0.2">
      <c r="A311" s="5"/>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row>
    <row r="312" spans="1:29" x14ac:dyDescent="0.2">
      <c r="A312" s="5"/>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row>
    <row r="313" spans="1:29" x14ac:dyDescent="0.2">
      <c r="A313" s="5"/>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row>
    <row r="314" spans="1:29" x14ac:dyDescent="0.2">
      <c r="A314" s="5"/>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row>
    <row r="315" spans="1:29" x14ac:dyDescent="0.2">
      <c r="A315" s="5"/>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row>
    <row r="316" spans="1:29" x14ac:dyDescent="0.2">
      <c r="A316" s="5"/>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row>
    <row r="317" spans="1:29" x14ac:dyDescent="0.2">
      <c r="A317" s="5"/>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row>
    <row r="318" spans="1:29" x14ac:dyDescent="0.2">
      <c r="A318" s="5"/>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row>
    <row r="319" spans="1:29" x14ac:dyDescent="0.2">
      <c r="A319" s="5"/>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row>
    <row r="320" spans="1:29" x14ac:dyDescent="0.2">
      <c r="A320" s="5"/>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row>
    <row r="321" spans="1:29" x14ac:dyDescent="0.2">
      <c r="A321" s="5"/>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row>
    <row r="322" spans="1:29" x14ac:dyDescent="0.2">
      <c r="A322" s="5"/>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row>
    <row r="323" spans="1:29" x14ac:dyDescent="0.2">
      <c r="A323" s="5"/>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row>
    <row r="324" spans="1:29" x14ac:dyDescent="0.2">
      <c r="A324" s="5"/>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row>
    <row r="325" spans="1:29" x14ac:dyDescent="0.2">
      <c r="A325" s="5"/>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row>
    <row r="326" spans="1:29" x14ac:dyDescent="0.2">
      <c r="A326" s="5"/>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row>
    <row r="327" spans="1:29" x14ac:dyDescent="0.2">
      <c r="A327" s="5"/>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row>
    <row r="328" spans="1:29" x14ac:dyDescent="0.2">
      <c r="A328" s="5"/>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row>
    <row r="329" spans="1:29" x14ac:dyDescent="0.2">
      <c r="A329" s="5"/>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row>
    <row r="330" spans="1:29" x14ac:dyDescent="0.2">
      <c r="A330" s="5"/>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row>
    <row r="331" spans="1:29" x14ac:dyDescent="0.2">
      <c r="A331" s="5"/>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row>
    <row r="332" spans="1:29" x14ac:dyDescent="0.2">
      <c r="A332" s="5"/>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row>
    <row r="333" spans="1:29" x14ac:dyDescent="0.2">
      <c r="A333" s="5"/>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row>
    <row r="334" spans="1:29" x14ac:dyDescent="0.2">
      <c r="A334" s="5"/>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row>
    <row r="335" spans="1:29" x14ac:dyDescent="0.2">
      <c r="A335" s="5"/>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row>
    <row r="336" spans="1:29" x14ac:dyDescent="0.2">
      <c r="A336" s="5"/>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row>
    <row r="337" spans="1:29" x14ac:dyDescent="0.2">
      <c r="A337" s="5"/>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row>
    <row r="338" spans="1:29" x14ac:dyDescent="0.2">
      <c r="A338" s="5"/>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row>
    <row r="339" spans="1:29" x14ac:dyDescent="0.2">
      <c r="A339" s="5"/>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row>
    <row r="340" spans="1:29" x14ac:dyDescent="0.2">
      <c r="A340" s="5"/>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row>
    <row r="341" spans="1:29" x14ac:dyDescent="0.2">
      <c r="A341" s="5"/>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row>
    <row r="342" spans="1:29" x14ac:dyDescent="0.2">
      <c r="A342" s="5"/>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row>
    <row r="343" spans="1:29" x14ac:dyDescent="0.2">
      <c r="A343" s="5"/>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row>
    <row r="344" spans="1:29" x14ac:dyDescent="0.2">
      <c r="A344" s="5"/>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row>
    <row r="345" spans="1:29" x14ac:dyDescent="0.2">
      <c r="A345" s="5"/>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row>
    <row r="346" spans="1:29" x14ac:dyDescent="0.2">
      <c r="A346" s="5"/>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row>
    <row r="347" spans="1:29" x14ac:dyDescent="0.2">
      <c r="A347" s="5"/>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row>
    <row r="348" spans="1:29" x14ac:dyDescent="0.2">
      <c r="A348" s="5"/>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row>
    <row r="349" spans="1:29" x14ac:dyDescent="0.2">
      <c r="A349" s="5"/>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row>
    <row r="350" spans="1:29" x14ac:dyDescent="0.2">
      <c r="A350" s="5"/>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row>
    <row r="351" spans="1:29" x14ac:dyDescent="0.2">
      <c r="A351" s="5"/>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row>
    <row r="352" spans="1:29" x14ac:dyDescent="0.2">
      <c r="A352" s="5"/>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row>
    <row r="353" spans="1:29" x14ac:dyDescent="0.2">
      <c r="A353" s="5"/>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row>
    <row r="354" spans="1:29" x14ac:dyDescent="0.2">
      <c r="A354" s="5"/>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row>
    <row r="355" spans="1:29" x14ac:dyDescent="0.2">
      <c r="A355" s="5"/>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row>
    <row r="356" spans="1:29" x14ac:dyDescent="0.2">
      <c r="A356" s="5"/>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row>
    <row r="357" spans="1:29" x14ac:dyDescent="0.2">
      <c r="A357" s="5"/>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row>
    <row r="358" spans="1:29" x14ac:dyDescent="0.2">
      <c r="A358" s="5"/>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row>
    <row r="359" spans="1:29" x14ac:dyDescent="0.2">
      <c r="A359" s="5"/>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row>
    <row r="360" spans="1:29" x14ac:dyDescent="0.2">
      <c r="A360" s="5"/>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row>
    <row r="361" spans="1:29" x14ac:dyDescent="0.2">
      <c r="A361" s="5"/>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row>
    <row r="362" spans="1:29" x14ac:dyDescent="0.2">
      <c r="A362" s="5"/>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row>
    <row r="363" spans="1:29" x14ac:dyDescent="0.2">
      <c r="A363" s="5"/>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row>
    <row r="364" spans="1:29" x14ac:dyDescent="0.2">
      <c r="A364" s="5"/>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row>
    <row r="365" spans="1:29" x14ac:dyDescent="0.2">
      <c r="A365" s="5"/>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row>
    <row r="366" spans="1:29" x14ac:dyDescent="0.2">
      <c r="A366" s="5"/>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row>
    <row r="367" spans="1:29" x14ac:dyDescent="0.2">
      <c r="A367" s="5"/>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row>
    <row r="368" spans="1:29" x14ac:dyDescent="0.2">
      <c r="A368" s="5"/>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row>
    <row r="369" spans="1:29" x14ac:dyDescent="0.2">
      <c r="A369" s="5"/>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row>
    <row r="370" spans="1:29" x14ac:dyDescent="0.2">
      <c r="A370" s="5"/>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row>
    <row r="371" spans="1:29" x14ac:dyDescent="0.2">
      <c r="A371" s="5"/>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row>
    <row r="372" spans="1:29" x14ac:dyDescent="0.2">
      <c r="A372" s="5"/>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row>
    <row r="373" spans="1:29" x14ac:dyDescent="0.2">
      <c r="A373" s="5"/>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row>
    <row r="374" spans="1:29" x14ac:dyDescent="0.2">
      <c r="A374" s="5"/>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row>
    <row r="375" spans="1:29" x14ac:dyDescent="0.2">
      <c r="A375" s="5"/>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row>
    <row r="376" spans="1:29" x14ac:dyDescent="0.2">
      <c r="A376" s="5"/>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row>
    <row r="377" spans="1:29" x14ac:dyDescent="0.2">
      <c r="A377" s="5"/>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row>
    <row r="378" spans="1:29" x14ac:dyDescent="0.2">
      <c r="A378" s="5"/>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row>
    <row r="379" spans="1:29" x14ac:dyDescent="0.2">
      <c r="A379" s="5"/>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row>
    <row r="380" spans="1:29" x14ac:dyDescent="0.2">
      <c r="A380" s="5"/>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row>
    <row r="381" spans="1:29" x14ac:dyDescent="0.2">
      <c r="A381" s="5"/>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row>
    <row r="382" spans="1:29" x14ac:dyDescent="0.2">
      <c r="A382" s="5"/>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row>
    <row r="383" spans="1:29" x14ac:dyDescent="0.2">
      <c r="A383" s="5"/>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row>
    <row r="384" spans="1:29" x14ac:dyDescent="0.2">
      <c r="A384" s="5"/>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row>
    <row r="385" spans="1:29" x14ac:dyDescent="0.2">
      <c r="A385" s="5"/>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row>
    <row r="386" spans="1:29" x14ac:dyDescent="0.2">
      <c r="A386" s="5"/>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row>
    <row r="387" spans="1:29" x14ac:dyDescent="0.2">
      <c r="A387" s="5"/>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row>
    <row r="388" spans="1:29" x14ac:dyDescent="0.2">
      <c r="A388" s="5"/>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row>
    <row r="389" spans="1:29" x14ac:dyDescent="0.2">
      <c r="A389" s="5"/>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row>
    <row r="390" spans="1:29" x14ac:dyDescent="0.2">
      <c r="A390" s="5"/>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row>
    <row r="391" spans="1:29" x14ac:dyDescent="0.2">
      <c r="A391" s="5"/>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row>
    <row r="392" spans="1:29" x14ac:dyDescent="0.2">
      <c r="A392" s="5"/>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row>
    <row r="393" spans="1:29" x14ac:dyDescent="0.2">
      <c r="A393" s="5"/>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row>
    <row r="394" spans="1:29" x14ac:dyDescent="0.2">
      <c r="A394" s="5"/>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row>
    <row r="395" spans="1:29" x14ac:dyDescent="0.2">
      <c r="A395" s="5"/>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row>
    <row r="396" spans="1:29" x14ac:dyDescent="0.2">
      <c r="A396" s="5"/>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row>
    <row r="397" spans="1:29" x14ac:dyDescent="0.2">
      <c r="A397" s="5"/>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row>
    <row r="398" spans="1:29" x14ac:dyDescent="0.2">
      <c r="A398" s="5"/>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row>
    <row r="399" spans="1:29" x14ac:dyDescent="0.2">
      <c r="A399" s="5"/>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row>
    <row r="400" spans="1:29" x14ac:dyDescent="0.2">
      <c r="A400" s="5"/>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row>
    <row r="401" spans="1:29" x14ac:dyDescent="0.2">
      <c r="A401" s="5"/>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row>
    <row r="402" spans="1:29" x14ac:dyDescent="0.2">
      <c r="A402" s="5"/>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row>
    <row r="403" spans="1:29" x14ac:dyDescent="0.2">
      <c r="A403" s="5"/>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row>
    <row r="404" spans="1:29" x14ac:dyDescent="0.2">
      <c r="A404" s="5"/>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row>
    <row r="405" spans="1:29" x14ac:dyDescent="0.2">
      <c r="A405" s="5"/>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row>
    <row r="406" spans="1:29" x14ac:dyDescent="0.2">
      <c r="A406" s="5"/>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row>
    <row r="407" spans="1:29" x14ac:dyDescent="0.2">
      <c r="A407" s="5"/>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row>
    <row r="408" spans="1:29" x14ac:dyDescent="0.2">
      <c r="A408" s="5"/>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row>
    <row r="409" spans="1:29" x14ac:dyDescent="0.2">
      <c r="A409" s="5"/>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row>
    <row r="410" spans="1:29" x14ac:dyDescent="0.2">
      <c r="A410" s="5"/>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row>
    <row r="411" spans="1:29" x14ac:dyDescent="0.2">
      <c r="A411" s="5"/>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row>
    <row r="412" spans="1:29" x14ac:dyDescent="0.2">
      <c r="A412" s="5"/>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row>
    <row r="413" spans="1:29" x14ac:dyDescent="0.2">
      <c r="A413" s="5"/>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row>
    <row r="414" spans="1:29" x14ac:dyDescent="0.2">
      <c r="A414" s="5"/>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row>
    <row r="415" spans="1:29" x14ac:dyDescent="0.2">
      <c r="A415" s="5"/>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row>
    <row r="416" spans="1:29" x14ac:dyDescent="0.2">
      <c r="A416" s="5"/>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row>
    <row r="417" spans="1:29" x14ac:dyDescent="0.2">
      <c r="A417" s="5"/>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row>
    <row r="418" spans="1:29" x14ac:dyDescent="0.2">
      <c r="A418" s="5"/>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row>
    <row r="419" spans="1:29" x14ac:dyDescent="0.2">
      <c r="A419" s="5"/>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row>
    <row r="420" spans="1:29" x14ac:dyDescent="0.2">
      <c r="A420" s="5"/>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row>
    <row r="421" spans="1:29" x14ac:dyDescent="0.2">
      <c r="A421" s="5"/>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row>
    <row r="422" spans="1:29" x14ac:dyDescent="0.2">
      <c r="A422" s="5"/>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row>
    <row r="423" spans="1:29" x14ac:dyDescent="0.2">
      <c r="A423" s="5"/>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row>
    <row r="424" spans="1:29" x14ac:dyDescent="0.2">
      <c r="A424" s="5"/>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row>
    <row r="425" spans="1:29" x14ac:dyDescent="0.2">
      <c r="A425" s="5"/>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row>
    <row r="426" spans="1:29" x14ac:dyDescent="0.2">
      <c r="A426" s="5"/>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row>
    <row r="427" spans="1:29" x14ac:dyDescent="0.2">
      <c r="A427" s="5"/>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row>
    <row r="428" spans="1:29" x14ac:dyDescent="0.2">
      <c r="A428" s="5"/>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row>
    <row r="429" spans="1:29" x14ac:dyDescent="0.2">
      <c r="A429" s="5"/>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row>
    <row r="430" spans="1:29" x14ac:dyDescent="0.2">
      <c r="A430" s="5"/>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row>
    <row r="431" spans="1:29" x14ac:dyDescent="0.2">
      <c r="A431" s="5"/>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row>
    <row r="432" spans="1:29" x14ac:dyDescent="0.2">
      <c r="A432" s="5"/>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row>
    <row r="433" spans="1:29" x14ac:dyDescent="0.2">
      <c r="A433" s="5"/>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row>
    <row r="434" spans="1:29" x14ac:dyDescent="0.2">
      <c r="A434" s="5"/>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row>
    <row r="435" spans="1:29" x14ac:dyDescent="0.2">
      <c r="A435" s="5"/>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row>
    <row r="436" spans="1:29" x14ac:dyDescent="0.2">
      <c r="A436" s="5"/>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row>
    <row r="437" spans="1:29" x14ac:dyDescent="0.2">
      <c r="A437" s="5"/>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row>
    <row r="438" spans="1:29" x14ac:dyDescent="0.2">
      <c r="A438" s="5"/>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row>
    <row r="439" spans="1:29" x14ac:dyDescent="0.2">
      <c r="A439" s="5"/>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row>
    <row r="440" spans="1:29" x14ac:dyDescent="0.2">
      <c r="A440" s="5"/>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row>
    <row r="441" spans="1:29" x14ac:dyDescent="0.2">
      <c r="A441" s="5"/>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row>
    <row r="442" spans="1:29" x14ac:dyDescent="0.2">
      <c r="A442" s="5"/>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row>
    <row r="443" spans="1:29" x14ac:dyDescent="0.2">
      <c r="A443" s="5"/>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row>
    <row r="444" spans="1:29" x14ac:dyDescent="0.2">
      <c r="A444" s="5"/>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row>
    <row r="445" spans="1:29" x14ac:dyDescent="0.2">
      <c r="A445" s="5"/>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row>
    <row r="446" spans="1:29" x14ac:dyDescent="0.2">
      <c r="A446" s="5"/>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row>
    <row r="447" spans="1:29" x14ac:dyDescent="0.2">
      <c r="A447" s="5"/>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row>
    <row r="448" spans="1:29" x14ac:dyDescent="0.2">
      <c r="A448" s="5"/>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row>
    <row r="449" spans="1:29" x14ac:dyDescent="0.2">
      <c r="A449" s="5"/>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row>
    <row r="450" spans="1:29" x14ac:dyDescent="0.2">
      <c r="A450" s="5"/>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row>
    <row r="451" spans="1:29" x14ac:dyDescent="0.2">
      <c r="A451" s="5"/>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row>
    <row r="452" spans="1:29" x14ac:dyDescent="0.2">
      <c r="A452" s="5"/>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row>
    <row r="453" spans="1:29" x14ac:dyDescent="0.2">
      <c r="A453" s="5"/>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row>
    <row r="454" spans="1:29" x14ac:dyDescent="0.2">
      <c r="A454" s="5"/>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row>
    <row r="455" spans="1:29" x14ac:dyDescent="0.2">
      <c r="A455" s="5"/>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row>
    <row r="456" spans="1:29" x14ac:dyDescent="0.2">
      <c r="A456" s="5"/>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row>
    <row r="457" spans="1:29" x14ac:dyDescent="0.2">
      <c r="A457" s="5"/>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row>
    <row r="458" spans="1:29" x14ac:dyDescent="0.2">
      <c r="A458" s="5"/>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row>
    <row r="459" spans="1:29" x14ac:dyDescent="0.2">
      <c r="A459" s="5"/>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row>
    <row r="460" spans="1:29" x14ac:dyDescent="0.2">
      <c r="A460" s="5"/>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row>
    <row r="461" spans="1:29" x14ac:dyDescent="0.2">
      <c r="A461" s="5"/>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row>
    <row r="462" spans="1:29" x14ac:dyDescent="0.2">
      <c r="A462" s="5"/>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row>
    <row r="463" spans="1:29" x14ac:dyDescent="0.2">
      <c r="A463" s="5"/>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row>
    <row r="464" spans="1:29" x14ac:dyDescent="0.2">
      <c r="A464" s="5"/>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row>
    <row r="465" spans="1:29" x14ac:dyDescent="0.2">
      <c r="A465" s="5"/>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row>
    <row r="466" spans="1:29" x14ac:dyDescent="0.2">
      <c r="A466" s="5"/>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row>
    <row r="467" spans="1:29" x14ac:dyDescent="0.2">
      <c r="A467" s="5"/>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row>
    <row r="468" spans="1:29" x14ac:dyDescent="0.2">
      <c r="A468" s="5"/>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row>
    <row r="469" spans="1:29" x14ac:dyDescent="0.2">
      <c r="A469" s="5"/>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row>
    <row r="470" spans="1:29" x14ac:dyDescent="0.2">
      <c r="A470" s="5"/>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row>
    <row r="471" spans="1:29" x14ac:dyDescent="0.2">
      <c r="A471" s="5"/>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row>
    <row r="472" spans="1:29" x14ac:dyDescent="0.2">
      <c r="A472" s="5"/>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row>
    <row r="473" spans="1:29" x14ac:dyDescent="0.2">
      <c r="A473" s="5"/>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row>
    <row r="474" spans="1:29" x14ac:dyDescent="0.2">
      <c r="A474" s="5"/>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row>
    <row r="475" spans="1:29" x14ac:dyDescent="0.2">
      <c r="A475" s="5"/>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row>
    <row r="476" spans="1:29" x14ac:dyDescent="0.2">
      <c r="A476" s="5"/>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row>
    <row r="477" spans="1:29" x14ac:dyDescent="0.2">
      <c r="A477" s="5"/>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row>
    <row r="478" spans="1:29" x14ac:dyDescent="0.2">
      <c r="A478" s="5"/>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row>
    <row r="479" spans="1:29" x14ac:dyDescent="0.2">
      <c r="A479" s="5"/>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row>
    <row r="480" spans="1:29" x14ac:dyDescent="0.2">
      <c r="A480" s="5"/>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row>
    <row r="481" spans="1:29" x14ac:dyDescent="0.2">
      <c r="A481" s="5"/>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row>
    <row r="482" spans="1:29" x14ac:dyDescent="0.2">
      <c r="A482" s="5"/>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row>
    <row r="483" spans="1:29" x14ac:dyDescent="0.2">
      <c r="A483" s="5"/>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row>
    <row r="484" spans="1:29" x14ac:dyDescent="0.2">
      <c r="A484" s="5"/>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row>
    <row r="485" spans="1:29" x14ac:dyDescent="0.2">
      <c r="A485" s="5"/>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row>
    <row r="486" spans="1:29" x14ac:dyDescent="0.2">
      <c r="A486" s="5"/>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row>
    <row r="487" spans="1:29" x14ac:dyDescent="0.2">
      <c r="A487" s="5"/>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row>
    <row r="488" spans="1:29" x14ac:dyDescent="0.2">
      <c r="A488" s="5"/>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row>
    <row r="489" spans="1:29" x14ac:dyDescent="0.2">
      <c r="A489" s="5"/>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row>
    <row r="490" spans="1:29" x14ac:dyDescent="0.2">
      <c r="A490" s="5"/>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row>
    <row r="491" spans="1:29" x14ac:dyDescent="0.2">
      <c r="A491" s="5"/>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row>
    <row r="492" spans="1:29" x14ac:dyDescent="0.2">
      <c r="A492" s="5"/>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row>
    <row r="493" spans="1:29" x14ac:dyDescent="0.2">
      <c r="A493" s="5"/>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row>
    <row r="494" spans="1:29" x14ac:dyDescent="0.2">
      <c r="A494" s="5"/>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row>
    <row r="495" spans="1:29" x14ac:dyDescent="0.2">
      <c r="A495" s="5"/>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row>
    <row r="496" spans="1:29" x14ac:dyDescent="0.2">
      <c r="A496" s="5"/>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row>
    <row r="497" spans="1:29" x14ac:dyDescent="0.2">
      <c r="A497" s="5"/>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row>
    <row r="498" spans="1:29" x14ac:dyDescent="0.2">
      <c r="A498" s="5"/>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row>
    <row r="499" spans="1:29" x14ac:dyDescent="0.2">
      <c r="A499" s="5"/>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row>
    <row r="500" spans="1:29" x14ac:dyDescent="0.2">
      <c r="A500" s="5"/>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row>
    <row r="501" spans="1:29" x14ac:dyDescent="0.2">
      <c r="A501" s="5"/>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row>
    <row r="502" spans="1:29" x14ac:dyDescent="0.2">
      <c r="A502" s="5"/>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row>
    <row r="503" spans="1:29" x14ac:dyDescent="0.2">
      <c r="A503" s="5"/>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row>
    <row r="504" spans="1:29" x14ac:dyDescent="0.2">
      <c r="A504" s="5"/>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row>
    <row r="505" spans="1:29" x14ac:dyDescent="0.2">
      <c r="A505" s="5"/>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row>
    <row r="506" spans="1:29" x14ac:dyDescent="0.2">
      <c r="A506" s="5"/>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row>
    <row r="507" spans="1:29" x14ac:dyDescent="0.2">
      <c r="A507" s="5"/>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row>
    <row r="508" spans="1:29" x14ac:dyDescent="0.2">
      <c r="A508" s="5"/>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row>
    <row r="509" spans="1:29" x14ac:dyDescent="0.2">
      <c r="A509" s="5"/>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row>
    <row r="510" spans="1:29" x14ac:dyDescent="0.2">
      <c r="A510" s="5"/>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row>
    <row r="511" spans="1:29" x14ac:dyDescent="0.2">
      <c r="A511" s="5"/>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row>
    <row r="512" spans="1:29" x14ac:dyDescent="0.2">
      <c r="A512" s="5"/>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row>
    <row r="513" spans="1:29" x14ac:dyDescent="0.2">
      <c r="A513" s="5"/>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row>
    <row r="514" spans="1:29" x14ac:dyDescent="0.2">
      <c r="A514" s="5"/>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row>
    <row r="515" spans="1:29" x14ac:dyDescent="0.2">
      <c r="A515" s="5"/>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row>
    <row r="516" spans="1:29" x14ac:dyDescent="0.2">
      <c r="A516" s="5"/>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row>
    <row r="517" spans="1:29" x14ac:dyDescent="0.2">
      <c r="A517" s="5"/>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row>
    <row r="518" spans="1:29" x14ac:dyDescent="0.2">
      <c r="A518" s="5"/>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row>
    <row r="519" spans="1:29" x14ac:dyDescent="0.2">
      <c r="A519" s="5"/>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row>
    <row r="520" spans="1:29" x14ac:dyDescent="0.2">
      <c r="A520" s="5"/>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row>
    <row r="521" spans="1:29" x14ac:dyDescent="0.2">
      <c r="A521" s="5"/>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row>
    <row r="522" spans="1:29" x14ac:dyDescent="0.2">
      <c r="A522" s="5"/>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row>
    <row r="523" spans="1:29" x14ac:dyDescent="0.2">
      <c r="A523" s="5"/>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row>
    <row r="524" spans="1:29" x14ac:dyDescent="0.2">
      <c r="A524" s="5"/>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row>
    <row r="525" spans="1:29" x14ac:dyDescent="0.2">
      <c r="A525" s="5"/>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row>
    <row r="526" spans="1:29" x14ac:dyDescent="0.2">
      <c r="A526" s="5"/>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row>
    <row r="527" spans="1:29" x14ac:dyDescent="0.2">
      <c r="A527" s="5"/>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row>
    <row r="528" spans="1:29" x14ac:dyDescent="0.2">
      <c r="A528" s="5"/>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row>
    <row r="529" spans="1:29" x14ac:dyDescent="0.2">
      <c r="A529" s="5"/>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row>
    <row r="530" spans="1:29" x14ac:dyDescent="0.2">
      <c r="A530" s="5"/>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row>
    <row r="531" spans="1:29" x14ac:dyDescent="0.2">
      <c r="A531" s="5"/>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row>
    <row r="532" spans="1:29" x14ac:dyDescent="0.2">
      <c r="A532" s="5"/>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row>
    <row r="533" spans="1:29" x14ac:dyDescent="0.2">
      <c r="A533" s="5"/>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row>
    <row r="534" spans="1:29" x14ac:dyDescent="0.2">
      <c r="A534" s="5"/>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row>
    <row r="535" spans="1:29" x14ac:dyDescent="0.2">
      <c r="A535" s="5"/>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row>
    <row r="536" spans="1:29" x14ac:dyDescent="0.2">
      <c r="A536" s="5"/>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row>
    <row r="537" spans="1:29" x14ac:dyDescent="0.2">
      <c r="A537" s="5"/>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row>
    <row r="538" spans="1:29" x14ac:dyDescent="0.2">
      <c r="A538" s="5"/>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row>
    <row r="539" spans="1:29" x14ac:dyDescent="0.2">
      <c r="A539" s="5"/>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row>
    <row r="540" spans="1:29" x14ac:dyDescent="0.2">
      <c r="A540" s="5"/>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row>
    <row r="541" spans="1:29" x14ac:dyDescent="0.2">
      <c r="A541" s="5"/>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row>
    <row r="542" spans="1:29" x14ac:dyDescent="0.2">
      <c r="A542" s="5"/>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row>
    <row r="543" spans="1:29" x14ac:dyDescent="0.2">
      <c r="A543" s="5"/>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row>
    <row r="544" spans="1:29" x14ac:dyDescent="0.2">
      <c r="A544" s="5"/>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row>
    <row r="545" spans="1:29" x14ac:dyDescent="0.2">
      <c r="A545" s="5"/>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row>
    <row r="546" spans="1:29" x14ac:dyDescent="0.2">
      <c r="A546" s="5"/>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row>
    <row r="547" spans="1:29" x14ac:dyDescent="0.2">
      <c r="A547" s="5"/>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row>
    <row r="548" spans="1:29" x14ac:dyDescent="0.2">
      <c r="A548" s="5"/>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row>
    <row r="549" spans="1:29" x14ac:dyDescent="0.2">
      <c r="A549" s="5"/>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row>
    <row r="550" spans="1:29" x14ac:dyDescent="0.2">
      <c r="A550" s="5"/>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row>
    <row r="551" spans="1:29" x14ac:dyDescent="0.2">
      <c r="A551" s="5"/>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row>
    <row r="552" spans="1:29" x14ac:dyDescent="0.2">
      <c r="A552" s="5"/>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row>
    <row r="553" spans="1:29" x14ac:dyDescent="0.2">
      <c r="A553" s="5"/>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row>
    <row r="554" spans="1:29" x14ac:dyDescent="0.2">
      <c r="A554" s="5"/>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row>
    <row r="555" spans="1:29" x14ac:dyDescent="0.2">
      <c r="A555" s="5"/>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row>
    <row r="556" spans="1:29" x14ac:dyDescent="0.2">
      <c r="A556" s="5"/>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row>
    <row r="557" spans="1:29" x14ac:dyDescent="0.2">
      <c r="A557" s="5"/>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row>
    <row r="558" spans="1:29" x14ac:dyDescent="0.2">
      <c r="A558" s="5"/>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row>
    <row r="559" spans="1:29" x14ac:dyDescent="0.2">
      <c r="A559" s="5"/>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row>
    <row r="560" spans="1:29" x14ac:dyDescent="0.2">
      <c r="A560" s="5"/>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row>
    <row r="561" spans="1:29" x14ac:dyDescent="0.2">
      <c r="A561" s="5"/>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row>
    <row r="562" spans="1:29" x14ac:dyDescent="0.2">
      <c r="A562" s="5"/>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row>
    <row r="563" spans="1:29" x14ac:dyDescent="0.2">
      <c r="A563" s="5"/>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row>
    <row r="564" spans="1:29" x14ac:dyDescent="0.2">
      <c r="A564" s="5"/>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row>
    <row r="565" spans="1:29" x14ac:dyDescent="0.2">
      <c r="A565" s="5"/>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row>
    <row r="566" spans="1:29" x14ac:dyDescent="0.2">
      <c r="A566" s="5"/>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row>
    <row r="567" spans="1:29" x14ac:dyDescent="0.2">
      <c r="A567" s="5"/>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row>
    <row r="568" spans="1:29" x14ac:dyDescent="0.2">
      <c r="A568" s="5"/>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row>
    <row r="569" spans="1:29" x14ac:dyDescent="0.2">
      <c r="A569" s="5"/>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row>
    <row r="570" spans="1:29" x14ac:dyDescent="0.2">
      <c r="A570" s="5"/>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row>
    <row r="571" spans="1:29" x14ac:dyDescent="0.2">
      <c r="A571" s="5"/>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row>
    <row r="572" spans="1:29" x14ac:dyDescent="0.2">
      <c r="A572" s="5"/>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row>
    <row r="573" spans="1:29" x14ac:dyDescent="0.2">
      <c r="A573" s="5"/>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row>
    <row r="574" spans="1:29" x14ac:dyDescent="0.2">
      <c r="A574" s="5"/>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row>
    <row r="575" spans="1:29" x14ac:dyDescent="0.2">
      <c r="A575" s="5"/>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row>
    <row r="576" spans="1:29" x14ac:dyDescent="0.2">
      <c r="A576" s="5"/>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row>
    <row r="577" spans="1:29" x14ac:dyDescent="0.2">
      <c r="A577" s="5"/>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row>
    <row r="578" spans="1:29" x14ac:dyDescent="0.2">
      <c r="A578" s="5"/>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row>
    <row r="579" spans="1:29" x14ac:dyDescent="0.2">
      <c r="A579" s="5"/>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row>
    <row r="580" spans="1:29" x14ac:dyDescent="0.2">
      <c r="A580" s="5"/>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row>
    <row r="581" spans="1:29" x14ac:dyDescent="0.2">
      <c r="A581" s="5"/>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row>
    <row r="582" spans="1:29" x14ac:dyDescent="0.2">
      <c r="A582" s="5"/>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row>
    <row r="583" spans="1:29" x14ac:dyDescent="0.2">
      <c r="A583" s="5"/>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row>
    <row r="584" spans="1:29" x14ac:dyDescent="0.2">
      <c r="A584" s="5"/>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row>
    <row r="585" spans="1:29" x14ac:dyDescent="0.2">
      <c r="A585" s="5"/>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row>
    <row r="586" spans="1:29" x14ac:dyDescent="0.2">
      <c r="A586" s="5"/>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row>
    <row r="587" spans="1:29" x14ac:dyDescent="0.2">
      <c r="A587" s="5"/>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row>
    <row r="588" spans="1:29" x14ac:dyDescent="0.2">
      <c r="A588" s="5"/>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row>
    <row r="589" spans="1:29" x14ac:dyDescent="0.2">
      <c r="A589" s="5"/>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row>
    <row r="590" spans="1:29" x14ac:dyDescent="0.2">
      <c r="A590" s="5"/>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row>
    <row r="591" spans="1:29" x14ac:dyDescent="0.2">
      <c r="A591" s="5"/>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row>
    <row r="592" spans="1:29" x14ac:dyDescent="0.2">
      <c r="A592" s="5"/>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row>
    <row r="593" spans="1:29" x14ac:dyDescent="0.2">
      <c r="A593" s="5"/>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row>
    <row r="594" spans="1:29" x14ac:dyDescent="0.2">
      <c r="A594" s="5"/>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row>
    <row r="595" spans="1:29" x14ac:dyDescent="0.2">
      <c r="A595" s="5"/>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row>
    <row r="596" spans="1:29" x14ac:dyDescent="0.2">
      <c r="A596" s="5"/>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row>
    <row r="597" spans="1:29" x14ac:dyDescent="0.2">
      <c r="A597" s="5"/>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row>
    <row r="598" spans="1:29" x14ac:dyDescent="0.2">
      <c r="A598" s="5"/>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row>
    <row r="599" spans="1:29" x14ac:dyDescent="0.2">
      <c r="A599" s="5"/>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row>
    <row r="600" spans="1:29" x14ac:dyDescent="0.2">
      <c r="A600" s="5"/>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row>
    <row r="601" spans="1:29" x14ac:dyDescent="0.2">
      <c r="A601" s="5"/>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row>
    <row r="602" spans="1:29" x14ac:dyDescent="0.2">
      <c r="A602" s="5"/>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row>
    <row r="603" spans="1:29" x14ac:dyDescent="0.2">
      <c r="A603" s="5"/>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row>
    <row r="604" spans="1:29" x14ac:dyDescent="0.2">
      <c r="A604" s="5"/>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row>
    <row r="605" spans="1:29" x14ac:dyDescent="0.2">
      <c r="A605" s="5"/>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row>
    <row r="606" spans="1:29" x14ac:dyDescent="0.2">
      <c r="A606" s="5"/>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row>
    <row r="607" spans="1:29" x14ac:dyDescent="0.2">
      <c r="A607" s="5"/>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row>
    <row r="608" spans="1:29" x14ac:dyDescent="0.2">
      <c r="A608" s="5"/>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row>
    <row r="609" spans="1:29" x14ac:dyDescent="0.2">
      <c r="A609" s="5"/>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row>
    <row r="610" spans="1:29" x14ac:dyDescent="0.2">
      <c r="A610" s="5"/>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row>
    <row r="611" spans="1:29" x14ac:dyDescent="0.2">
      <c r="A611" s="5"/>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row>
    <row r="612" spans="1:29" x14ac:dyDescent="0.2">
      <c r="A612" s="5"/>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row>
    <row r="613" spans="1:29" x14ac:dyDescent="0.2">
      <c r="A613" s="5"/>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row>
    <row r="614" spans="1:29" x14ac:dyDescent="0.2">
      <c r="A614" s="5"/>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row>
    <row r="615" spans="1:29" x14ac:dyDescent="0.2">
      <c r="A615" s="5"/>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row>
    <row r="616" spans="1:29" x14ac:dyDescent="0.2">
      <c r="A616" s="5"/>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row>
    <row r="617" spans="1:29" x14ac:dyDescent="0.2">
      <c r="A617" s="5"/>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row>
    <row r="618" spans="1:29" x14ac:dyDescent="0.2">
      <c r="A618" s="5"/>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row>
    <row r="619" spans="1:29" x14ac:dyDescent="0.2">
      <c r="A619" s="5"/>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row>
    <row r="620" spans="1:29" x14ac:dyDescent="0.2">
      <c r="A620" s="5"/>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row>
    <row r="621" spans="1:29" x14ac:dyDescent="0.2">
      <c r="A621" s="5"/>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row>
    <row r="622" spans="1:29" x14ac:dyDescent="0.2">
      <c r="A622" s="5"/>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row>
    <row r="623" spans="1:29" x14ac:dyDescent="0.2">
      <c r="A623" s="5"/>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row>
    <row r="624" spans="1:29" x14ac:dyDescent="0.2">
      <c r="A624" s="5"/>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row>
    <row r="625" spans="1:29" x14ac:dyDescent="0.2">
      <c r="A625" s="5"/>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row>
    <row r="626" spans="1:29" x14ac:dyDescent="0.2">
      <c r="A626" s="5"/>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row>
    <row r="627" spans="1:29" x14ac:dyDescent="0.2">
      <c r="A627" s="5"/>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row>
    <row r="628" spans="1:29" x14ac:dyDescent="0.2">
      <c r="A628" s="5"/>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row>
    <row r="629" spans="1:29" x14ac:dyDescent="0.2">
      <c r="A629" s="5"/>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row>
    <row r="630" spans="1:29" x14ac:dyDescent="0.2">
      <c r="A630" s="5"/>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row>
    <row r="631" spans="1:29" x14ac:dyDescent="0.2">
      <c r="A631" s="5"/>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row>
    <row r="632" spans="1:29" x14ac:dyDescent="0.2">
      <c r="A632" s="5"/>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row>
    <row r="633" spans="1:29" x14ac:dyDescent="0.2">
      <c r="A633" s="5"/>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row>
    <row r="634" spans="1:29" x14ac:dyDescent="0.2">
      <c r="A634" s="5"/>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row>
    <row r="635" spans="1:29" x14ac:dyDescent="0.2">
      <c r="A635" s="5"/>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row>
    <row r="636" spans="1:29" x14ac:dyDescent="0.2">
      <c r="A636" s="5"/>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row>
    <row r="637" spans="1:29" x14ac:dyDescent="0.2">
      <c r="A637" s="5"/>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row>
    <row r="638" spans="1:29" x14ac:dyDescent="0.2">
      <c r="A638" s="5"/>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row>
    <row r="639" spans="1:29" x14ac:dyDescent="0.2">
      <c r="A639" s="5"/>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row>
    <row r="640" spans="1:29" x14ac:dyDescent="0.2">
      <c r="A640" s="5"/>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row>
    <row r="641" spans="1:29" x14ac:dyDescent="0.2">
      <c r="A641" s="5"/>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row>
    <row r="642" spans="1:29" x14ac:dyDescent="0.2">
      <c r="A642" s="5"/>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row>
    <row r="643" spans="1:29" x14ac:dyDescent="0.2">
      <c r="A643" s="5"/>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row>
    <row r="644" spans="1:29" x14ac:dyDescent="0.2">
      <c r="A644" s="5"/>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row>
    <row r="645" spans="1:29" x14ac:dyDescent="0.2">
      <c r="A645" s="5"/>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row>
    <row r="646" spans="1:29" x14ac:dyDescent="0.2">
      <c r="A646" s="5"/>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row>
    <row r="647" spans="1:29" x14ac:dyDescent="0.2">
      <c r="A647" s="5"/>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row>
    <row r="648" spans="1:29" x14ac:dyDescent="0.2">
      <c r="A648" s="5"/>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row>
    <row r="649" spans="1:29" x14ac:dyDescent="0.2">
      <c r="A649" s="5"/>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row>
    <row r="650" spans="1:29" x14ac:dyDescent="0.2">
      <c r="A650" s="5"/>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row>
    <row r="651" spans="1:29" x14ac:dyDescent="0.2">
      <c r="A651" s="5"/>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row>
    <row r="652" spans="1:29" x14ac:dyDescent="0.2">
      <c r="A652" s="5"/>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row>
    <row r="653" spans="1:29" x14ac:dyDescent="0.2">
      <c r="A653" s="5"/>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row>
    <row r="654" spans="1:29" x14ac:dyDescent="0.2">
      <c r="A654" s="5"/>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row>
    <row r="655" spans="1:29" x14ac:dyDescent="0.2">
      <c r="A655" s="5"/>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row>
    <row r="656" spans="1:29" x14ac:dyDescent="0.2">
      <c r="A656" s="5"/>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row>
    <row r="657" spans="1:29" x14ac:dyDescent="0.2">
      <c r="A657" s="5"/>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row>
    <row r="658" spans="1:29" x14ac:dyDescent="0.2">
      <c r="A658" s="5"/>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row>
    <row r="659" spans="1:29" x14ac:dyDescent="0.2">
      <c r="A659" s="5"/>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row>
    <row r="660" spans="1:29" x14ac:dyDescent="0.2">
      <c r="A660" s="5"/>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row>
    <row r="661" spans="1:29" x14ac:dyDescent="0.2">
      <c r="A661" s="5"/>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row>
    <row r="662" spans="1:29" x14ac:dyDescent="0.2">
      <c r="A662" s="5"/>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row>
    <row r="663" spans="1:29" x14ac:dyDescent="0.2">
      <c r="A663" s="5"/>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row>
    <row r="664" spans="1:29" x14ac:dyDescent="0.2">
      <c r="A664" s="5"/>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row>
    <row r="665" spans="1:29" x14ac:dyDescent="0.2">
      <c r="A665" s="5"/>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row>
    <row r="666" spans="1:29" x14ac:dyDescent="0.2">
      <c r="A666" s="5"/>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row>
    <row r="667" spans="1:29" x14ac:dyDescent="0.2">
      <c r="A667" s="5"/>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row>
    <row r="668" spans="1:29" x14ac:dyDescent="0.2">
      <c r="A668" s="5"/>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row>
    <row r="669" spans="1:29" x14ac:dyDescent="0.2">
      <c r="A669" s="5"/>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row>
    <row r="670" spans="1:29" x14ac:dyDescent="0.2">
      <c r="A670" s="5"/>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row>
    <row r="671" spans="1:29" x14ac:dyDescent="0.2">
      <c r="A671" s="5"/>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row>
    <row r="672" spans="1:29" x14ac:dyDescent="0.2">
      <c r="A672" s="5"/>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row>
    <row r="673" spans="1:29" x14ac:dyDescent="0.2">
      <c r="A673" s="5"/>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row>
    <row r="674" spans="1:29" x14ac:dyDescent="0.2">
      <c r="A674" s="5"/>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row>
    <row r="675" spans="1:29" x14ac:dyDescent="0.2">
      <c r="A675" s="5"/>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row>
    <row r="676" spans="1:29" x14ac:dyDescent="0.2">
      <c r="A676" s="5"/>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row>
    <row r="677" spans="1:29" x14ac:dyDescent="0.2">
      <c r="A677" s="5"/>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row>
    <row r="678" spans="1:29" x14ac:dyDescent="0.2">
      <c r="A678" s="5"/>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row>
    <row r="679" spans="1:29" x14ac:dyDescent="0.2">
      <c r="A679" s="5"/>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row>
    <row r="680" spans="1:29" x14ac:dyDescent="0.2">
      <c r="A680" s="5"/>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row>
    <row r="681" spans="1:29" x14ac:dyDescent="0.2">
      <c r="A681" s="5"/>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row>
    <row r="682" spans="1:29" x14ac:dyDescent="0.2">
      <c r="A682" s="5"/>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row>
    <row r="683" spans="1:29" x14ac:dyDescent="0.2">
      <c r="A683" s="5"/>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row>
    <row r="684" spans="1:29" x14ac:dyDescent="0.2">
      <c r="A684" s="5"/>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row>
    <row r="685" spans="1:29" x14ac:dyDescent="0.2">
      <c r="A685" s="5"/>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row>
    <row r="686" spans="1:29" x14ac:dyDescent="0.2">
      <c r="A686" s="5"/>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row>
    <row r="687" spans="1:29" x14ac:dyDescent="0.2">
      <c r="A687" s="5"/>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row>
    <row r="688" spans="1:29" x14ac:dyDescent="0.2">
      <c r="A688" s="5"/>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row>
    <row r="689" spans="1:29" x14ac:dyDescent="0.2">
      <c r="A689" s="5"/>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row>
    <row r="690" spans="1:29" x14ac:dyDescent="0.2">
      <c r="A690" s="5"/>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row>
    <row r="691" spans="1:29" x14ac:dyDescent="0.2">
      <c r="A691" s="5"/>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row>
    <row r="692" spans="1:29" x14ac:dyDescent="0.2">
      <c r="A692" s="5"/>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row>
    <row r="693" spans="1:29" x14ac:dyDescent="0.2">
      <c r="A693" s="5"/>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row>
    <row r="694" spans="1:29" x14ac:dyDescent="0.2">
      <c r="A694" s="5"/>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row>
    <row r="695" spans="1:29" x14ac:dyDescent="0.2">
      <c r="A695" s="5"/>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row>
    <row r="696" spans="1:29" x14ac:dyDescent="0.2">
      <c r="A696" s="5"/>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row>
    <row r="697" spans="1:29" x14ac:dyDescent="0.2">
      <c r="A697" s="5"/>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row>
    <row r="698" spans="1:29" x14ac:dyDescent="0.2">
      <c r="A698" s="5"/>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row>
    <row r="699" spans="1:29" x14ac:dyDescent="0.2">
      <c r="A699" s="5"/>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row>
    <row r="700" spans="1:29" x14ac:dyDescent="0.2">
      <c r="A700" s="5"/>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row>
    <row r="701" spans="1:29" x14ac:dyDescent="0.2">
      <c r="A701" s="5"/>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row>
    <row r="702" spans="1:29" x14ac:dyDescent="0.2">
      <c r="A702" s="5"/>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row>
    <row r="703" spans="1:29" x14ac:dyDescent="0.2">
      <c r="A703" s="5"/>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row>
    <row r="704" spans="1:29" x14ac:dyDescent="0.2">
      <c r="A704" s="5"/>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row>
    <row r="705" spans="1:29" x14ac:dyDescent="0.2">
      <c r="A705" s="5"/>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row>
    <row r="706" spans="1:29" x14ac:dyDescent="0.2">
      <c r="A706" s="5"/>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row>
    <row r="707" spans="1:29" x14ac:dyDescent="0.2">
      <c r="A707" s="5"/>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row>
    <row r="708" spans="1:29" x14ac:dyDescent="0.2">
      <c r="A708" s="5"/>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row>
    <row r="709" spans="1:29" x14ac:dyDescent="0.2">
      <c r="A709" s="5"/>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row>
    <row r="710" spans="1:29" x14ac:dyDescent="0.2">
      <c r="A710" s="5"/>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row>
    <row r="711" spans="1:29" x14ac:dyDescent="0.2">
      <c r="A711" s="5"/>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row>
    <row r="712" spans="1:29" x14ac:dyDescent="0.2">
      <c r="A712" s="5"/>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row>
    <row r="713" spans="1:29" x14ac:dyDescent="0.2">
      <c r="A713" s="5"/>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row>
    <row r="714" spans="1:29" x14ac:dyDescent="0.2">
      <c r="A714" s="5"/>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row>
    <row r="715" spans="1:29" x14ac:dyDescent="0.2">
      <c r="A715" s="5"/>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row>
    <row r="716" spans="1:29" x14ac:dyDescent="0.2">
      <c r="A716" s="5"/>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row>
    <row r="717" spans="1:29" x14ac:dyDescent="0.2">
      <c r="A717" s="5"/>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row>
    <row r="718" spans="1:29" x14ac:dyDescent="0.2">
      <c r="A718" s="5"/>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row>
    <row r="719" spans="1:29" x14ac:dyDescent="0.2">
      <c r="A719" s="5"/>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row>
    <row r="720" spans="1:29" x14ac:dyDescent="0.2">
      <c r="A720" s="5"/>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row>
    <row r="721" spans="1:29" x14ac:dyDescent="0.2">
      <c r="A721" s="5"/>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row>
    <row r="722" spans="1:29" x14ac:dyDescent="0.2">
      <c r="A722" s="5"/>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row>
    <row r="723" spans="1:29" x14ac:dyDescent="0.2">
      <c r="A723" s="5"/>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row>
    <row r="724" spans="1:29" x14ac:dyDescent="0.2">
      <c r="A724" s="5"/>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row>
    <row r="725" spans="1:29" x14ac:dyDescent="0.2">
      <c r="A725" s="5"/>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row>
    <row r="726" spans="1:29" x14ac:dyDescent="0.2">
      <c r="A726" s="5"/>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row>
    <row r="727" spans="1:29" x14ac:dyDescent="0.2">
      <c r="A727" s="5"/>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row>
    <row r="728" spans="1:29" x14ac:dyDescent="0.2">
      <c r="A728" s="5"/>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row>
    <row r="729" spans="1:29" x14ac:dyDescent="0.2">
      <c r="A729" s="5"/>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row>
    <row r="730" spans="1:29" x14ac:dyDescent="0.2">
      <c r="A730" s="5"/>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row>
    <row r="731" spans="1:29" x14ac:dyDescent="0.2">
      <c r="A731" s="5"/>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row>
    <row r="732" spans="1:29" x14ac:dyDescent="0.2">
      <c r="A732" s="5"/>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row>
    <row r="733" spans="1:29" x14ac:dyDescent="0.2">
      <c r="A733" s="5"/>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row>
    <row r="734" spans="1:29" x14ac:dyDescent="0.2">
      <c r="A734" s="5"/>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row>
    <row r="735" spans="1:29" x14ac:dyDescent="0.2">
      <c r="A735" s="5"/>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row>
    <row r="736" spans="1:29" x14ac:dyDescent="0.2">
      <c r="A736" s="5"/>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row>
    <row r="737" spans="1:29" x14ac:dyDescent="0.2">
      <c r="A737" s="5"/>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row>
    <row r="738" spans="1:29" x14ac:dyDescent="0.2">
      <c r="A738" s="5"/>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row>
    <row r="739" spans="1:29" x14ac:dyDescent="0.2">
      <c r="A739" s="5"/>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row>
    <row r="740" spans="1:29" x14ac:dyDescent="0.2">
      <c r="A740" s="5"/>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row>
    <row r="741" spans="1:29" x14ac:dyDescent="0.2">
      <c r="A741" s="5"/>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row>
    <row r="742" spans="1:29" x14ac:dyDescent="0.2">
      <c r="A742" s="5"/>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row>
    <row r="743" spans="1:29" x14ac:dyDescent="0.2">
      <c r="A743" s="5"/>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row>
    <row r="744" spans="1:29" x14ac:dyDescent="0.2">
      <c r="A744" s="5"/>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row>
    <row r="745" spans="1:29" x14ac:dyDescent="0.2">
      <c r="A745" s="5"/>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row>
    <row r="746" spans="1:29" x14ac:dyDescent="0.2">
      <c r="A746" s="5"/>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row>
    <row r="747" spans="1:29" x14ac:dyDescent="0.2">
      <c r="A747" s="5"/>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row>
    <row r="748" spans="1:29" x14ac:dyDescent="0.2">
      <c r="A748" s="5"/>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row>
    <row r="749" spans="1:29" x14ac:dyDescent="0.2">
      <c r="A749" s="5"/>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row>
    <row r="750" spans="1:29" x14ac:dyDescent="0.2">
      <c r="A750" s="5"/>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row>
    <row r="751" spans="1:29" x14ac:dyDescent="0.2">
      <c r="A751" s="5"/>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row>
    <row r="752" spans="1:29" x14ac:dyDescent="0.2">
      <c r="A752" s="5"/>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row>
    <row r="753" spans="1:29" x14ac:dyDescent="0.2">
      <c r="A753" s="5"/>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row>
    <row r="754" spans="1:29" x14ac:dyDescent="0.2">
      <c r="A754" s="5"/>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row>
    <row r="755" spans="1:29" x14ac:dyDescent="0.2">
      <c r="A755" s="5"/>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row>
    <row r="756" spans="1:29" x14ac:dyDescent="0.2">
      <c r="A756" s="5"/>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row>
    <row r="757" spans="1:29" x14ac:dyDescent="0.2">
      <c r="A757" s="5"/>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row>
    <row r="758" spans="1:29" x14ac:dyDescent="0.2">
      <c r="A758" s="5"/>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row>
    <row r="759" spans="1:29" x14ac:dyDescent="0.2">
      <c r="A759" s="5"/>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row>
    <row r="760" spans="1:29" x14ac:dyDescent="0.2">
      <c r="A760" s="5"/>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row>
    <row r="761" spans="1:29" x14ac:dyDescent="0.2">
      <c r="A761" s="5"/>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row>
    <row r="762" spans="1:29" x14ac:dyDescent="0.2">
      <c r="A762" s="5"/>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row>
    <row r="763" spans="1:29" x14ac:dyDescent="0.2">
      <c r="A763" s="5"/>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row>
    <row r="764" spans="1:29" x14ac:dyDescent="0.2">
      <c r="A764" s="5"/>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row>
    <row r="765" spans="1:29" x14ac:dyDescent="0.2">
      <c r="A765" s="5"/>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row>
    <row r="766" spans="1:29" x14ac:dyDescent="0.2">
      <c r="A766" s="5"/>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row>
    <row r="767" spans="1:29" x14ac:dyDescent="0.2">
      <c r="A767" s="5"/>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row>
    <row r="768" spans="1:29" x14ac:dyDescent="0.2">
      <c r="A768" s="5"/>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row>
    <row r="769" spans="1:29" x14ac:dyDescent="0.2">
      <c r="A769" s="5"/>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row>
    <row r="770" spans="1:29" x14ac:dyDescent="0.2">
      <c r="A770" s="5"/>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row>
    <row r="771" spans="1:29" x14ac:dyDescent="0.2">
      <c r="A771" s="5"/>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row>
    <row r="772" spans="1:29" x14ac:dyDescent="0.2">
      <c r="A772" s="5"/>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row>
    <row r="773" spans="1:29" x14ac:dyDescent="0.2">
      <c r="A773" s="5"/>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row>
    <row r="774" spans="1:29" x14ac:dyDescent="0.2">
      <c r="A774" s="5"/>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row>
    <row r="775" spans="1:29" x14ac:dyDescent="0.2">
      <c r="A775" s="5"/>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row>
    <row r="776" spans="1:29" x14ac:dyDescent="0.2">
      <c r="A776" s="5"/>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row>
    <row r="777" spans="1:29" x14ac:dyDescent="0.2">
      <c r="A777" s="5"/>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row>
    <row r="778" spans="1:29" x14ac:dyDescent="0.2">
      <c r="A778" s="5"/>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row>
    <row r="779" spans="1:29" x14ac:dyDescent="0.2">
      <c r="A779" s="5"/>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row>
    <row r="780" spans="1:29" x14ac:dyDescent="0.2">
      <c r="A780" s="5"/>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row>
    <row r="781" spans="1:29" x14ac:dyDescent="0.2">
      <c r="A781" s="5"/>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row>
    <row r="782" spans="1:29" x14ac:dyDescent="0.2">
      <c r="A782" s="5"/>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row>
    <row r="783" spans="1:29" x14ac:dyDescent="0.2">
      <c r="A783" s="5"/>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row>
    <row r="784" spans="1:29" x14ac:dyDescent="0.2">
      <c r="A784" s="5"/>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row>
    <row r="785" spans="1:29" x14ac:dyDescent="0.2">
      <c r="A785" s="5"/>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row>
    <row r="786" spans="1:29" x14ac:dyDescent="0.2">
      <c r="A786" s="5"/>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row>
    <row r="787" spans="1:29" x14ac:dyDescent="0.2">
      <c r="A787" s="5"/>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row>
    <row r="788" spans="1:29" x14ac:dyDescent="0.2">
      <c r="A788" s="5"/>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row>
    <row r="789" spans="1:29" x14ac:dyDescent="0.2">
      <c r="A789" s="5"/>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row>
    <row r="790" spans="1:29" x14ac:dyDescent="0.2">
      <c r="A790" s="5"/>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row>
    <row r="791" spans="1:29" x14ac:dyDescent="0.2">
      <c r="A791" s="5"/>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row>
    <row r="792" spans="1:29" x14ac:dyDescent="0.2">
      <c r="A792" s="5"/>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row>
    <row r="793" spans="1:29" x14ac:dyDescent="0.2">
      <c r="A793" s="5"/>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row>
    <row r="794" spans="1:29" x14ac:dyDescent="0.2">
      <c r="A794" s="5"/>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row>
    <row r="795" spans="1:29" x14ac:dyDescent="0.2">
      <c r="A795" s="5"/>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row>
    <row r="796" spans="1:29" x14ac:dyDescent="0.2">
      <c r="A796" s="5"/>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row>
    <row r="797" spans="1:29" x14ac:dyDescent="0.2">
      <c r="A797" s="5"/>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row>
    <row r="798" spans="1:29" x14ac:dyDescent="0.2">
      <c r="A798" s="5"/>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row>
    <row r="799" spans="1:29" x14ac:dyDescent="0.2">
      <c r="A799" s="5"/>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row>
    <row r="800" spans="1:29" x14ac:dyDescent="0.2">
      <c r="A800" s="5"/>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row>
    <row r="801" spans="1:29" x14ac:dyDescent="0.2">
      <c r="A801" s="5"/>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row>
    <row r="802" spans="1:29" x14ac:dyDescent="0.2">
      <c r="A802" s="5"/>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row>
    <row r="803" spans="1:29" x14ac:dyDescent="0.2">
      <c r="A803" s="5"/>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row>
    <row r="804" spans="1:29" x14ac:dyDescent="0.2">
      <c r="A804" s="5"/>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row>
    <row r="805" spans="1:29" x14ac:dyDescent="0.2">
      <c r="A805" s="5"/>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row>
    <row r="806" spans="1:29" x14ac:dyDescent="0.2">
      <c r="A806" s="5"/>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row>
    <row r="807" spans="1:29" x14ac:dyDescent="0.2">
      <c r="A807" s="5"/>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row>
    <row r="808" spans="1:29" x14ac:dyDescent="0.2">
      <c r="A808" s="5"/>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row>
    <row r="809" spans="1:29" x14ac:dyDescent="0.2">
      <c r="A809" s="5"/>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row>
    <row r="810" spans="1:29" x14ac:dyDescent="0.2">
      <c r="A810" s="5"/>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row>
    <row r="811" spans="1:29" x14ac:dyDescent="0.2">
      <c r="A811" s="5"/>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row>
    <row r="812" spans="1:29" x14ac:dyDescent="0.2">
      <c r="A812" s="5"/>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row>
    <row r="813" spans="1:29" x14ac:dyDescent="0.2">
      <c r="A813" s="5"/>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row>
    <row r="814" spans="1:29" x14ac:dyDescent="0.2">
      <c r="A814" s="5"/>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row>
    <row r="815" spans="1:29" x14ac:dyDescent="0.2">
      <c r="A815" s="5"/>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row>
    <row r="816" spans="1:29" x14ac:dyDescent="0.2">
      <c r="A816" s="5"/>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row>
    <row r="817" spans="1:29" x14ac:dyDescent="0.2">
      <c r="A817" s="5"/>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row>
    <row r="818" spans="1:29" x14ac:dyDescent="0.2">
      <c r="A818" s="5"/>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row>
    <row r="819" spans="1:29" x14ac:dyDescent="0.2">
      <c r="A819" s="5"/>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row>
    <row r="820" spans="1:29" x14ac:dyDescent="0.2">
      <c r="A820" s="5"/>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row>
    <row r="821" spans="1:29" x14ac:dyDescent="0.2">
      <c r="A821" s="5"/>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row>
    <row r="822" spans="1:29" x14ac:dyDescent="0.2">
      <c r="A822" s="5"/>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row>
    <row r="823" spans="1:29" x14ac:dyDescent="0.2">
      <c r="A823" s="5"/>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row>
    <row r="824" spans="1:29" x14ac:dyDescent="0.2">
      <c r="A824" s="5"/>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row>
    <row r="825" spans="1:29" x14ac:dyDescent="0.2">
      <c r="A825" s="5"/>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row>
    <row r="826" spans="1:29" x14ac:dyDescent="0.2">
      <c r="A826" s="5"/>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row>
    <row r="827" spans="1:29" x14ac:dyDescent="0.2">
      <c r="A827" s="5"/>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row>
    <row r="828" spans="1:29" x14ac:dyDescent="0.2">
      <c r="A828" s="5"/>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row>
    <row r="829" spans="1:29" x14ac:dyDescent="0.2">
      <c r="A829" s="5"/>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row>
    <row r="830" spans="1:29" x14ac:dyDescent="0.2">
      <c r="A830" s="5"/>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row>
    <row r="831" spans="1:29" x14ac:dyDescent="0.2">
      <c r="A831" s="5"/>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row>
    <row r="832" spans="1:29" x14ac:dyDescent="0.2">
      <c r="A832" s="5"/>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row>
    <row r="833" spans="1:29" x14ac:dyDescent="0.2">
      <c r="A833" s="5"/>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row>
    <row r="834" spans="1:29" x14ac:dyDescent="0.2">
      <c r="A834" s="5"/>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row>
    <row r="835" spans="1:29" x14ac:dyDescent="0.2">
      <c r="A835" s="5"/>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row>
    <row r="836" spans="1:29" x14ac:dyDescent="0.2">
      <c r="A836" s="5"/>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row>
    <row r="837" spans="1:29" x14ac:dyDescent="0.2">
      <c r="A837" s="5"/>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row>
    <row r="838" spans="1:29" x14ac:dyDescent="0.2">
      <c r="A838" s="5"/>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row>
    <row r="839" spans="1:29" x14ac:dyDescent="0.2">
      <c r="A839" s="5"/>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row>
    <row r="840" spans="1:29" x14ac:dyDescent="0.2">
      <c r="A840" s="5"/>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row>
    <row r="841" spans="1:29" x14ac:dyDescent="0.2">
      <c r="A841" s="5"/>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row>
    <row r="842" spans="1:29" x14ac:dyDescent="0.2">
      <c r="A842" s="5"/>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row>
    <row r="843" spans="1:29" x14ac:dyDescent="0.2">
      <c r="A843" s="5"/>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row>
    <row r="844" spans="1:29" x14ac:dyDescent="0.2">
      <c r="A844" s="5"/>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row>
    <row r="845" spans="1:29" x14ac:dyDescent="0.2">
      <c r="A845" s="5"/>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row>
    <row r="846" spans="1:29" x14ac:dyDescent="0.2">
      <c r="A846" s="5"/>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row>
    <row r="847" spans="1:29" x14ac:dyDescent="0.2">
      <c r="A847" s="5"/>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row>
    <row r="848" spans="1:29" x14ac:dyDescent="0.2">
      <c r="A848" s="5"/>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row>
    <row r="849" spans="1:29" x14ac:dyDescent="0.2">
      <c r="A849" s="5"/>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row>
    <row r="850" spans="1:29" x14ac:dyDescent="0.2">
      <c r="A850" s="5"/>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row>
    <row r="851" spans="1:29" x14ac:dyDescent="0.2">
      <c r="A851" s="5"/>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row>
    <row r="852" spans="1:29" x14ac:dyDescent="0.2">
      <c r="A852" s="5"/>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row>
    <row r="853" spans="1:29" x14ac:dyDescent="0.2">
      <c r="A853" s="5"/>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row>
    <row r="854" spans="1:29" x14ac:dyDescent="0.2">
      <c r="A854" s="5"/>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row>
    <row r="855" spans="1:29" x14ac:dyDescent="0.2">
      <c r="A855" s="5"/>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row>
    <row r="856" spans="1:29" x14ac:dyDescent="0.2">
      <c r="A856" s="5"/>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row>
    <row r="857" spans="1:29" x14ac:dyDescent="0.2">
      <c r="A857" s="5"/>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row>
    <row r="858" spans="1:29" x14ac:dyDescent="0.2">
      <c r="A858" s="5"/>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row>
    <row r="859" spans="1:29" x14ac:dyDescent="0.2">
      <c r="A859" s="5"/>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row>
    <row r="860" spans="1:29" x14ac:dyDescent="0.2">
      <c r="A860" s="5"/>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row>
    <row r="861" spans="1:29" x14ac:dyDescent="0.2">
      <c r="A861" s="5"/>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row>
    <row r="862" spans="1:29" x14ac:dyDescent="0.2">
      <c r="A862" s="5"/>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row>
    <row r="863" spans="1:29" x14ac:dyDescent="0.2">
      <c r="A863" s="5"/>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row>
    <row r="864" spans="1:29" x14ac:dyDescent="0.2">
      <c r="A864" s="5"/>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row>
    <row r="865" spans="1:29" x14ac:dyDescent="0.2">
      <c r="A865" s="5"/>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row>
    <row r="866" spans="1:29" x14ac:dyDescent="0.2">
      <c r="A866" s="5"/>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row>
    <row r="867" spans="1:29" x14ac:dyDescent="0.2">
      <c r="A867" s="5"/>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row>
    <row r="868" spans="1:29" x14ac:dyDescent="0.2">
      <c r="A868" s="5"/>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row>
    <row r="869" spans="1:29" x14ac:dyDescent="0.2">
      <c r="A869" s="5"/>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row>
    <row r="870" spans="1:29" x14ac:dyDescent="0.2">
      <c r="A870" s="5"/>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row>
    <row r="871" spans="1:29" x14ac:dyDescent="0.2">
      <c r="A871" s="5"/>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row>
    <row r="872" spans="1:29" x14ac:dyDescent="0.2">
      <c r="A872" s="5"/>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row>
    <row r="873" spans="1:29" x14ac:dyDescent="0.2">
      <c r="A873" s="5"/>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row>
    <row r="874" spans="1:29" x14ac:dyDescent="0.2">
      <c r="A874" s="5"/>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row>
    <row r="875" spans="1:29" x14ac:dyDescent="0.2">
      <c r="A875" s="5"/>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row>
    <row r="876" spans="1:29" x14ac:dyDescent="0.2">
      <c r="A876" s="5"/>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row>
    <row r="877" spans="1:29" x14ac:dyDescent="0.2">
      <c r="A877" s="5"/>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row>
    <row r="878" spans="1:29" x14ac:dyDescent="0.2">
      <c r="A878" s="5"/>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row>
    <row r="879" spans="1:29" x14ac:dyDescent="0.2">
      <c r="A879" s="5"/>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row>
    <row r="880" spans="1:29" x14ac:dyDescent="0.2">
      <c r="A880" s="5"/>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row>
    <row r="881" spans="1:29" x14ac:dyDescent="0.2">
      <c r="A881" s="5"/>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row>
    <row r="882" spans="1:29" x14ac:dyDescent="0.2">
      <c r="A882" s="5"/>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row>
    <row r="883" spans="1:29" x14ac:dyDescent="0.2">
      <c r="A883" s="5"/>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row>
    <row r="884" spans="1:29" x14ac:dyDescent="0.2">
      <c r="A884" s="5"/>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row>
    <row r="885" spans="1:29" x14ac:dyDescent="0.2">
      <c r="A885" s="5"/>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row>
    <row r="886" spans="1:29" x14ac:dyDescent="0.2">
      <c r="A886" s="5"/>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row>
    <row r="887" spans="1:29" x14ac:dyDescent="0.2">
      <c r="A887" s="5"/>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row>
    <row r="888" spans="1:29" x14ac:dyDescent="0.2">
      <c r="A888" s="5"/>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row>
    <row r="889" spans="1:29" x14ac:dyDescent="0.2">
      <c r="A889" s="5"/>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row>
    <row r="890" spans="1:29" x14ac:dyDescent="0.2">
      <c r="A890" s="5"/>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row>
    <row r="891" spans="1:29" x14ac:dyDescent="0.2">
      <c r="A891" s="5"/>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row>
    <row r="892" spans="1:29" x14ac:dyDescent="0.2">
      <c r="A892" s="5"/>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row>
    <row r="893" spans="1:29" x14ac:dyDescent="0.2">
      <c r="A893" s="5"/>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row>
    <row r="894" spans="1:29" x14ac:dyDescent="0.2">
      <c r="A894" s="5"/>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row>
    <row r="895" spans="1:29" x14ac:dyDescent="0.2">
      <c r="A895" s="5"/>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row>
    <row r="896" spans="1:29" x14ac:dyDescent="0.2">
      <c r="A896" s="5"/>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row>
    <row r="897" spans="1:29" x14ac:dyDescent="0.2">
      <c r="A897" s="5"/>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row>
    <row r="898" spans="1:29" x14ac:dyDescent="0.2">
      <c r="A898" s="5"/>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row>
    <row r="899" spans="1:29" x14ac:dyDescent="0.2">
      <c r="A899" s="5"/>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row>
    <row r="900" spans="1:29" x14ac:dyDescent="0.2">
      <c r="A900" s="5"/>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row>
    <row r="901" spans="1:29" x14ac:dyDescent="0.2">
      <c r="A901" s="5"/>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row>
    <row r="902" spans="1:29" x14ac:dyDescent="0.2">
      <c r="A902" s="5"/>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row>
    <row r="903" spans="1:29" x14ac:dyDescent="0.2">
      <c r="A903" s="5"/>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row>
    <row r="904" spans="1:29" x14ac:dyDescent="0.2">
      <c r="A904" s="5"/>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row>
    <row r="905" spans="1:29" x14ac:dyDescent="0.2">
      <c r="A905" s="5"/>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row>
    <row r="906" spans="1:29" x14ac:dyDescent="0.2">
      <c r="A906" s="5"/>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row>
    <row r="907" spans="1:29" x14ac:dyDescent="0.2">
      <c r="A907" s="5"/>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row>
    <row r="908" spans="1:29" x14ac:dyDescent="0.2">
      <c r="A908" s="5"/>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row>
    <row r="909" spans="1:29" x14ac:dyDescent="0.2">
      <c r="A909" s="5"/>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row>
    <row r="910" spans="1:29" x14ac:dyDescent="0.2">
      <c r="A910" s="5"/>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row>
    <row r="911" spans="1:29" x14ac:dyDescent="0.2">
      <c r="A911" s="5"/>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row>
    <row r="912" spans="1:29" x14ac:dyDescent="0.2">
      <c r="A912" s="5"/>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row>
    <row r="913" spans="1:29" x14ac:dyDescent="0.2">
      <c r="A913" s="5"/>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row>
    <row r="914" spans="1:29" x14ac:dyDescent="0.2">
      <c r="A914" s="5"/>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row>
    <row r="915" spans="1:29" x14ac:dyDescent="0.2">
      <c r="A915" s="5"/>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row>
    <row r="916" spans="1:29" x14ac:dyDescent="0.2">
      <c r="A916" s="5"/>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row>
    <row r="917" spans="1:29" x14ac:dyDescent="0.2">
      <c r="A917" s="5"/>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row>
    <row r="918" spans="1:29" x14ac:dyDescent="0.2">
      <c r="A918" s="5"/>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row>
    <row r="919" spans="1:29" x14ac:dyDescent="0.2">
      <c r="A919" s="5"/>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row>
    <row r="920" spans="1:29" x14ac:dyDescent="0.2">
      <c r="A920" s="5"/>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row>
    <row r="921" spans="1:29" x14ac:dyDescent="0.2">
      <c r="A921" s="5"/>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row>
    <row r="922" spans="1:29" x14ac:dyDescent="0.2">
      <c r="A922" s="5"/>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row>
    <row r="923" spans="1:29" x14ac:dyDescent="0.2">
      <c r="A923" s="5"/>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row>
    <row r="924" spans="1:29" x14ac:dyDescent="0.2">
      <c r="A924" s="5"/>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row>
    <row r="925" spans="1:29" x14ac:dyDescent="0.2">
      <c r="A925" s="5"/>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row>
    <row r="926" spans="1:29" x14ac:dyDescent="0.2">
      <c r="A926" s="5"/>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row>
    <row r="927" spans="1:29" x14ac:dyDescent="0.2">
      <c r="A927" s="5"/>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row>
    <row r="928" spans="1:29" x14ac:dyDescent="0.2">
      <c r="A928" s="5"/>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row>
    <row r="929" spans="1:29" x14ac:dyDescent="0.2">
      <c r="A929" s="5"/>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row>
    <row r="930" spans="1:29" x14ac:dyDescent="0.2">
      <c r="A930" s="5"/>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row>
    <row r="931" spans="1:29" x14ac:dyDescent="0.2">
      <c r="A931" s="5"/>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row>
    <row r="932" spans="1:29" x14ac:dyDescent="0.2">
      <c r="A932" s="5"/>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row>
    <row r="933" spans="1:29" x14ac:dyDescent="0.2">
      <c r="A933" s="5"/>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row>
    <row r="934" spans="1:29" x14ac:dyDescent="0.2">
      <c r="A934" s="5"/>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row>
    <row r="935" spans="1:29" x14ac:dyDescent="0.2">
      <c r="A935" s="5"/>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row>
    <row r="936" spans="1:29" x14ac:dyDescent="0.2">
      <c r="A936" s="5"/>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row>
    <row r="937" spans="1:29" x14ac:dyDescent="0.2">
      <c r="A937" s="5"/>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row>
    <row r="938" spans="1:29" x14ac:dyDescent="0.2">
      <c r="A938" s="5"/>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row>
    <row r="939" spans="1:29" x14ac:dyDescent="0.2">
      <c r="A939" s="5"/>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row>
    <row r="940" spans="1:29" x14ac:dyDescent="0.2">
      <c r="A940" s="5"/>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row>
    <row r="941" spans="1:29" x14ac:dyDescent="0.2">
      <c r="A941" s="5"/>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row>
    <row r="942" spans="1:29" x14ac:dyDescent="0.2">
      <c r="A942" s="5"/>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row>
    <row r="943" spans="1:29" x14ac:dyDescent="0.2">
      <c r="A943" s="5"/>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row>
    <row r="944" spans="1:29" x14ac:dyDescent="0.2">
      <c r="A944" s="5"/>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row>
    <row r="945" spans="1:29" x14ac:dyDescent="0.2">
      <c r="A945" s="5"/>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row>
    <row r="946" spans="1:29" x14ac:dyDescent="0.2">
      <c r="A946" s="5"/>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row>
    <row r="947" spans="1:29" x14ac:dyDescent="0.2">
      <c r="A947" s="5"/>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row>
    <row r="948" spans="1:29" x14ac:dyDescent="0.2">
      <c r="A948" s="5"/>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row>
    <row r="949" spans="1:29" x14ac:dyDescent="0.2">
      <c r="A949" s="5"/>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row>
    <row r="950" spans="1:29" x14ac:dyDescent="0.2">
      <c r="A950" s="5"/>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row>
    <row r="951" spans="1:29" x14ac:dyDescent="0.2">
      <c r="A951" s="5"/>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row>
    <row r="952" spans="1:29" x14ac:dyDescent="0.2">
      <c r="A952" s="5"/>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row>
    <row r="953" spans="1:29" x14ac:dyDescent="0.2">
      <c r="A953" s="5"/>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row>
    <row r="954" spans="1:29" x14ac:dyDescent="0.2">
      <c r="A954" s="5"/>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row>
    <row r="955" spans="1:29" x14ac:dyDescent="0.2">
      <c r="A955" s="5"/>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row>
    <row r="956" spans="1:29" x14ac:dyDescent="0.2">
      <c r="A956" s="5"/>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row>
    <row r="957" spans="1:29" x14ac:dyDescent="0.2">
      <c r="A957" s="5"/>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row>
    <row r="958" spans="1:29" x14ac:dyDescent="0.2">
      <c r="A958" s="5"/>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row>
    <row r="959" spans="1:29" x14ac:dyDescent="0.2">
      <c r="A959" s="5"/>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row>
    <row r="960" spans="1:29" x14ac:dyDescent="0.2">
      <c r="A960" s="5"/>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row>
    <row r="961" spans="1:29" x14ac:dyDescent="0.2">
      <c r="A961" s="5"/>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row>
    <row r="962" spans="1:29" x14ac:dyDescent="0.2">
      <c r="A962" s="5"/>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row>
    <row r="963" spans="1:29" x14ac:dyDescent="0.2">
      <c r="A963" s="5"/>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row>
    <row r="964" spans="1:29" x14ac:dyDescent="0.2">
      <c r="A964" s="5"/>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row>
    <row r="965" spans="1:29" x14ac:dyDescent="0.2">
      <c r="A965" s="5"/>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row>
    <row r="966" spans="1:29" x14ac:dyDescent="0.2">
      <c r="A966" s="5"/>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row>
    <row r="967" spans="1:29" x14ac:dyDescent="0.2">
      <c r="A967" s="5"/>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row>
    <row r="968" spans="1:29" x14ac:dyDescent="0.2">
      <c r="A968" s="5"/>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row>
    <row r="969" spans="1:29" x14ac:dyDescent="0.2">
      <c r="A969" s="5"/>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row>
    <row r="970" spans="1:29" x14ac:dyDescent="0.2">
      <c r="A970" s="5"/>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row>
    <row r="971" spans="1:29" x14ac:dyDescent="0.2">
      <c r="A971" s="5"/>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row>
    <row r="972" spans="1:29" x14ac:dyDescent="0.2">
      <c r="A972" s="5"/>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row>
    <row r="973" spans="1:29" x14ac:dyDescent="0.2">
      <c r="A973" s="5"/>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row>
    <row r="974" spans="1:29" x14ac:dyDescent="0.2">
      <c r="A974" s="5"/>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row>
    <row r="975" spans="1:29" x14ac:dyDescent="0.2">
      <c r="A975" s="5"/>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row>
    <row r="976" spans="1:29" x14ac:dyDescent="0.2">
      <c r="A976" s="5"/>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row>
    <row r="977" spans="1:29" x14ac:dyDescent="0.2">
      <c r="A977" s="5"/>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row>
    <row r="978" spans="1:29" x14ac:dyDescent="0.2">
      <c r="A978" s="5"/>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row>
    <row r="979" spans="1:29" x14ac:dyDescent="0.2">
      <c r="A979" s="5"/>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row>
    <row r="980" spans="1:29" x14ac:dyDescent="0.2">
      <c r="A980" s="5"/>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row>
    <row r="981" spans="1:29" x14ac:dyDescent="0.2">
      <c r="A981" s="5"/>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row>
    <row r="982" spans="1:29" x14ac:dyDescent="0.2">
      <c r="A982" s="5"/>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row>
    <row r="983" spans="1:29" x14ac:dyDescent="0.2">
      <c r="A983" s="5"/>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row>
    <row r="984" spans="1:29" x14ac:dyDescent="0.2">
      <c r="A984" s="5"/>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row>
    <row r="985" spans="1:29" x14ac:dyDescent="0.2">
      <c r="A985" s="5"/>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row>
    <row r="986" spans="1:29" x14ac:dyDescent="0.2">
      <c r="A986" s="5"/>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row>
    <row r="987" spans="1:29" x14ac:dyDescent="0.2">
      <c r="A987" s="5"/>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row>
    <row r="988" spans="1:29" x14ac:dyDescent="0.2">
      <c r="A988" s="5"/>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row>
    <row r="989" spans="1:29" x14ac:dyDescent="0.2">
      <c r="A989" s="5"/>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row>
    <row r="990" spans="1:29" x14ac:dyDescent="0.2">
      <c r="A990" s="5"/>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row>
    <row r="991" spans="1:29" x14ac:dyDescent="0.2">
      <c r="A991" s="5"/>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row>
    <row r="992" spans="1:29" x14ac:dyDescent="0.2">
      <c r="A992" s="5"/>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row>
    <row r="993" spans="1:29" x14ac:dyDescent="0.2">
      <c r="A993" s="5"/>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row>
  </sheetData>
  <mergeCells count="39">
    <mergeCell ref="A34:B37"/>
    <mergeCell ref="C34:F37"/>
    <mergeCell ref="G34:K37"/>
    <mergeCell ref="A45:B53"/>
    <mergeCell ref="C45:F53"/>
    <mergeCell ref="G45:K53"/>
    <mergeCell ref="A38:B41"/>
    <mergeCell ref="C38:F41"/>
    <mergeCell ref="G38:K41"/>
    <mergeCell ref="A43:K43"/>
    <mergeCell ref="A44:B44"/>
    <mergeCell ref="C44:F44"/>
    <mergeCell ref="G44:K44"/>
    <mergeCell ref="I30:K30"/>
    <mergeCell ref="I31:K31"/>
    <mergeCell ref="A33:B33"/>
    <mergeCell ref="C33:F33"/>
    <mergeCell ref="G33:K33"/>
    <mergeCell ref="H20:K20"/>
    <mergeCell ref="H1:J1"/>
    <mergeCell ref="H2:J2"/>
    <mergeCell ref="K1:K3"/>
    <mergeCell ref="A22:A24"/>
    <mergeCell ref="B22:C22"/>
    <mergeCell ref="D22:G22"/>
    <mergeCell ref="H22:K22"/>
    <mergeCell ref="D23:G31"/>
    <mergeCell ref="I23:K23"/>
    <mergeCell ref="I24:K24"/>
    <mergeCell ref="I25:K25"/>
    <mergeCell ref="I26:K26"/>
    <mergeCell ref="H27:K27"/>
    <mergeCell ref="I28:K28"/>
    <mergeCell ref="I29:K29"/>
    <mergeCell ref="E1:G1"/>
    <mergeCell ref="B1:D1"/>
    <mergeCell ref="E2:G2"/>
    <mergeCell ref="B2:D2"/>
    <mergeCell ref="B20:G20"/>
  </mergeCells>
  <conditionalFormatting sqref="K4:K19">
    <cfRule type="cellIs" dxfId="17" priority="172" operator="between">
      <formula>1.76</formula>
      <formula>2.01</formula>
    </cfRule>
    <cfRule type="cellIs" dxfId="16" priority="173" operator="between">
      <formula>1.51</formula>
      <formula>1.75</formula>
    </cfRule>
    <cfRule type="cellIs" dxfId="15" priority="174" operator="between">
      <formula>1.26</formula>
      <formula>1.5</formula>
    </cfRule>
    <cfRule type="cellIs" dxfId="14" priority="175" operator="between">
      <formula>1.01</formula>
      <formula>1.25</formula>
    </cfRule>
    <cfRule type="cellIs" dxfId="13" priority="176" operator="between">
      <formula>0.76</formula>
      <formula>1</formula>
    </cfRule>
    <cfRule type="cellIs" dxfId="12" priority="177" operator="between">
      <formula>0.51</formula>
      <formula>0.75</formula>
    </cfRule>
    <cfRule type="cellIs" dxfId="11" priority="178" operator="between">
      <formula>0.26</formula>
      <formula>0.5</formula>
    </cfRule>
    <cfRule type="cellIs" dxfId="10" priority="179" operator="equal">
      <formula>0</formula>
    </cfRule>
    <cfRule type="cellIs" dxfId="9" priority="180" operator="between">
      <formula>0.01</formula>
      <formula>0.25</formula>
    </cfRule>
  </conditionalFormatting>
  <conditionalFormatting sqref="B4:J19 B23:B31">
    <cfRule type="cellIs" dxfId="8" priority="181" operator="equal">
      <formula>$B$31</formula>
    </cfRule>
    <cfRule type="cellIs" dxfId="7" priority="182" operator="equal">
      <formula>$B$30</formula>
    </cfRule>
    <cfRule type="cellIs" dxfId="6" priority="183" operator="equal">
      <formula>$B$29</formula>
    </cfRule>
    <cfRule type="cellIs" dxfId="5" priority="184" operator="equal">
      <formula>$B$28</formula>
    </cfRule>
    <cfRule type="cellIs" dxfId="4" priority="185" operator="equal">
      <formula>$B$27</formula>
    </cfRule>
    <cfRule type="cellIs" dxfId="3" priority="186" operator="equal">
      <formula>$B$26</formula>
    </cfRule>
    <cfRule type="cellIs" dxfId="2" priority="187" operator="equal">
      <formula>$B$25</formula>
    </cfRule>
    <cfRule type="cellIs" dxfId="1" priority="188" operator="equal">
      <formula>$B$24</formula>
    </cfRule>
    <cfRule type="cellIs" dxfId="0" priority="189" operator="equal">
      <formula>$B$23</formula>
    </cfRule>
  </conditionalFormatting>
  <hyperlinks>
    <hyperlink ref="A25" r:id="rId1" display="Grade 3: bit.ly/ode-mathx-g3"/>
    <hyperlink ref="A26" r:id="rId2" display="Grade 4: bit.ly/ode-mathx-g4"/>
    <hyperlink ref="A27" r:id="rId3" display="Grade 5: bit.ly/ode-mathx-g5"/>
    <hyperlink ref="A28" r:id="rId4" display="Grade 6: bit.ly/ode-mathx-g6"/>
    <hyperlink ref="A29" r:id="rId5" display="Grade 7: bit.ly/ode-mathx-g7"/>
    <hyperlink ref="A30" r:id="rId6" display="Grade 8: bit.ly/ode-mathx-g8"/>
    <hyperlink ref="A31" r:id="rId7" display="High School: bit.ly/ode-mathx-g11"/>
    <hyperlink ref="H20:K20" r:id="rId8" display="ODE Math Assessment Home: bit.ly/osas_math"/>
    <hyperlink ref="B20:G20" r:id="rId9" display="For more target report information and resources, visit: bit.ly/target_report_resources"/>
    <hyperlink ref="A4" r:id="rId10"/>
    <hyperlink ref="A5" r:id="rId11"/>
    <hyperlink ref="A6" r:id="rId12"/>
    <hyperlink ref="A7" r:id="rId13"/>
    <hyperlink ref="A8" r:id="rId14"/>
    <hyperlink ref="A9" r:id="rId15"/>
    <hyperlink ref="A10" r:id="rId16"/>
    <hyperlink ref="A11" r:id="rId17"/>
    <hyperlink ref="A12" r:id="rId18"/>
    <hyperlink ref="A13" r:id="rId19"/>
    <hyperlink ref="A14" r:id="rId20"/>
    <hyperlink ref="A15" r:id="rId21"/>
    <hyperlink ref="A16" r:id="rId22"/>
    <hyperlink ref="A17" r:id="rId23"/>
    <hyperlink ref="A18" r:id="rId24"/>
    <hyperlink ref="A19" r:id="rId25"/>
  </hyperlinks>
  <pageMargins left="0.7" right="0.7" top="0.75" bottom="0.75" header="0.3" footer="0.3"/>
  <pageSetup paperSize="17" scale="57" orientation="portrait" r:id="rId2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E426A0BE1DCD4282029129806F0353" ma:contentTypeVersion="8" ma:contentTypeDescription="Create a new document." ma:contentTypeScope="" ma:versionID="2fa6e710697f4022c0d5a648e4491bb5">
  <xsd:schema xmlns:xsd="http://www.w3.org/2001/XMLSchema" xmlns:xs="http://www.w3.org/2001/XMLSchema" xmlns:p="http://schemas.microsoft.com/office/2006/metadata/properties" xmlns:ns1="http://schemas.microsoft.com/sharepoint/v3" xmlns:ns2="826a7eb6-1fc1-4229-aedf-6a10bdcdc31e" xmlns:ns3="54031767-dd6d-417c-ab73-583408f47564" targetNamespace="http://schemas.microsoft.com/office/2006/metadata/properties" ma:root="true" ma:fieldsID="256e605d0e29d97c9081fe2632c68745" ns1:_="" ns2:_="" ns3:_="">
    <xsd:import namespace="http://schemas.microsoft.com/sharepoint/v3"/>
    <xsd:import namespace="826a7eb6-1fc1-4229-aedf-6a10bdcdc31e"/>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a7eb6-1fc1-4229-aedf-6a10bdcdc31e"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826a7eb6-1fc1-4229-aedf-6a10bdcdc31e" xsi:nil="true"/>
    <Remediation_x0020_Date xmlns="826a7eb6-1fc1-4229-aedf-6a10bdcdc31e">2022-12-12T15:39:16+00:00</Remediation_x0020_Date>
    <PublishingExpirationDate xmlns="http://schemas.microsoft.com/sharepoint/v3" xsi:nil="true"/>
    <PublishingStartDate xmlns="http://schemas.microsoft.com/sharepoint/v3" xsi:nil="true"/>
    <Priority xmlns="826a7eb6-1fc1-4229-aedf-6a10bdcdc31e">New</Priority>
  </documentManagement>
</p:properties>
</file>

<file path=customXml/itemProps1.xml><?xml version="1.0" encoding="utf-8"?>
<ds:datastoreItem xmlns:ds="http://schemas.openxmlformats.org/officeDocument/2006/customXml" ds:itemID="{E77F7CD7-CC35-4150-9086-72F21FF6DE31}"/>
</file>

<file path=customXml/itemProps2.xml><?xml version="1.0" encoding="utf-8"?>
<ds:datastoreItem xmlns:ds="http://schemas.openxmlformats.org/officeDocument/2006/customXml" ds:itemID="{62E9552A-CFDF-4C87-B1B8-D553B7ACC797}"/>
</file>

<file path=customXml/itemProps3.xml><?xml version="1.0" encoding="utf-8"?>
<ds:datastoreItem xmlns:ds="http://schemas.openxmlformats.org/officeDocument/2006/customXml" ds:itemID="{55C953E4-8D17-4658-A61F-0C28C408B3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ENTER DATA HERE</vt:lpstr>
      <vt:lpstr>Grade 3</vt:lpstr>
      <vt:lpstr>Grade 4</vt:lpstr>
      <vt:lpstr>Grade 5</vt:lpstr>
      <vt:lpstr>Grade 6</vt:lpstr>
      <vt:lpstr>Grade 7</vt:lpstr>
      <vt:lpstr>Grade 8</vt:lpstr>
      <vt:lpstr>High School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"byerleya"</dc:creator>
  <cp:lastModifiedBy>"plattnec"</cp:lastModifiedBy>
  <cp:lastPrinted>2019-09-18T23:54:20Z</cp:lastPrinted>
  <dcterms:created xsi:type="dcterms:W3CDTF">2019-08-21T18:10:16Z</dcterms:created>
  <dcterms:modified xsi:type="dcterms:W3CDTF">2022-12-12T15:38:26Z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0x010100ACE426A0BE1DCD4282029129806F0353</vt:lpwstr>
  </property>
</Properties>
</file>