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J:\A-7 Standards &amp; Instructional Support\Instructional Materials\Adoptions\2024 Adoption- Health\2024 Evaluation Committee Documents\2024 Health Group IMETs\1.1 Committee\"/>
    </mc:Choice>
  </mc:AlternateContent>
  <xr:revisionPtr revIDLastSave="0" documentId="13_ncr:1_{F2D002E9-2B0B-437F-8E13-DB5B0B262F0E}" xr6:coauthVersionLast="47" xr6:coauthVersionMax="47" xr10:uidLastSave="{00000000-0000-0000-0000-000000000000}"/>
  <bookViews>
    <workbookView xWindow="-23820" yWindow="-16320" windowWidth="29040" windowHeight="15840" xr2:uid="{00000000-000D-0000-FFFF-FFFF00000000}"/>
  </bookViews>
  <sheets>
    <sheet name="Summary" sheetId="1" r:id="rId1"/>
    <sheet name="1.1 Alignment" sheetId="2" r:id="rId2"/>
    <sheet name="1.2 Strengths-Based" sheetId="3" r:id="rId3"/>
    <sheet name="1.3 Health Literacy Analysis" sheetId="4" r:id="rId4"/>
    <sheet name="1.4 Comprehensive Sex Ed." sheetId="5" r:id="rId5"/>
    <sheet name="2.1 Engagement" sheetId="6" r:id="rId6"/>
    <sheet name="2.2 Culturally Responsive" sheetId="7" r:id="rId7"/>
    <sheet name="3.1 Supports for Teachers" sheetId="8" r:id="rId8"/>
    <sheet name="3.2 Supports for Students" sheetId="9" r:id="rId9"/>
    <sheet name="3.3 Digital Design Elements" sheetId="10" r:id="rId10"/>
    <sheet name="4.1 Formative Assessment" sheetId="11" r:id="rId11"/>
    <sheet name="4.2 Performance Assessments" sheetId="12" r:id="rId12"/>
    <sheet name="4.3 Integrated Assessment" sheetId="13" r:id="rId13"/>
    <sheet name="Reference Sheet" sheetId="14" state="hidden" r:id="rId14"/>
    <sheet name="Sheet2" sheetId="15" state="hidden"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9" roundtripDataChecksum="+ocmFPZIMNHs79MRiFxLnRZ4cyBPrBGFUPWhOPqaATk="/>
    </ext>
  </extLst>
</workbook>
</file>

<file path=xl/calcChain.xml><?xml version="1.0" encoding="utf-8"?>
<calcChain xmlns="http://schemas.openxmlformats.org/spreadsheetml/2006/main">
  <c r="H11" i="13" l="1"/>
  <c r="J24" i="13" s="1"/>
  <c r="D11" i="13"/>
  <c r="H8" i="13"/>
  <c r="H7" i="13"/>
  <c r="H6" i="13"/>
  <c r="H5" i="13"/>
  <c r="H8" i="12"/>
  <c r="H7" i="12"/>
  <c r="H6" i="12"/>
  <c r="H5" i="12"/>
  <c r="H11" i="12" s="1"/>
  <c r="H8" i="11"/>
  <c r="H7" i="11"/>
  <c r="H6" i="11"/>
  <c r="H5" i="11"/>
  <c r="H11" i="11" s="1"/>
  <c r="H11" i="10"/>
  <c r="J24" i="10" s="1"/>
  <c r="D11" i="10"/>
  <c r="H8" i="10"/>
  <c r="H7" i="10"/>
  <c r="H6" i="10"/>
  <c r="H5" i="10"/>
  <c r="H8" i="9"/>
  <c r="H7" i="9"/>
  <c r="H6" i="9"/>
  <c r="H5" i="9"/>
  <c r="H11" i="9" s="1"/>
  <c r="H8" i="8"/>
  <c r="H7" i="8"/>
  <c r="H6" i="8"/>
  <c r="H5" i="8"/>
  <c r="H11" i="8" s="1"/>
  <c r="H7" i="7"/>
  <c r="H6" i="7"/>
  <c r="H5" i="7"/>
  <c r="H10" i="7" s="1"/>
  <c r="D10" i="7" s="1"/>
  <c r="H7" i="6"/>
  <c r="H9" i="6" s="1"/>
  <c r="H6" i="6"/>
  <c r="H5" i="6"/>
  <c r="H10" i="6" s="1"/>
  <c r="D10" i="6" s="1"/>
  <c r="H8" i="5"/>
  <c r="H7" i="5"/>
  <c r="H6" i="5"/>
  <c r="H11" i="5" s="1"/>
  <c r="D12" i="5" s="1"/>
  <c r="H5" i="5"/>
  <c r="H10" i="5" s="1"/>
  <c r="H7" i="4"/>
  <c r="H6" i="4"/>
  <c r="H5" i="4"/>
  <c r="H10" i="4" s="1"/>
  <c r="D10" i="4" s="1"/>
  <c r="H8" i="3"/>
  <c r="H7" i="3"/>
  <c r="H6" i="3"/>
  <c r="H5" i="3"/>
  <c r="H11" i="3" s="1"/>
  <c r="D12" i="3" s="1"/>
  <c r="H8" i="2"/>
  <c r="H7" i="2"/>
  <c r="H11" i="2" s="1"/>
  <c r="D12" i="2" s="1"/>
  <c r="H6" i="2"/>
  <c r="H5" i="2"/>
  <c r="F12" i="1"/>
  <c r="E11" i="1"/>
  <c r="D11" i="12" l="1"/>
  <c r="J24" i="12"/>
  <c r="J23" i="12"/>
  <c r="J22" i="12"/>
  <c r="J18" i="12"/>
  <c r="J17" i="12"/>
  <c r="J21" i="12"/>
  <c r="J20" i="12"/>
  <c r="J19" i="12"/>
  <c r="J22" i="6"/>
  <c r="J21" i="6"/>
  <c r="J20" i="6"/>
  <c r="J28" i="6"/>
  <c r="J19" i="6"/>
  <c r="J18" i="6"/>
  <c r="J17" i="6"/>
  <c r="J25" i="6"/>
  <c r="J24" i="6"/>
  <c r="J27" i="6"/>
  <c r="J26" i="6"/>
  <c r="J20" i="8"/>
  <c r="J19" i="8"/>
  <c r="J18" i="8"/>
  <c r="D11" i="8"/>
  <c r="J17" i="8"/>
  <c r="J22" i="8"/>
  <c r="J21" i="8"/>
  <c r="J24" i="8"/>
  <c r="J23" i="8"/>
  <c r="J20" i="5"/>
  <c r="J19" i="5"/>
  <c r="J31" i="5"/>
  <c r="J18" i="5"/>
  <c r="J27" i="5"/>
  <c r="J26" i="5"/>
  <c r="J30" i="5"/>
  <c r="J17" i="5"/>
  <c r="J29" i="5"/>
  <c r="J28" i="5"/>
  <c r="J21" i="5"/>
  <c r="J24" i="5"/>
  <c r="J23" i="5"/>
  <c r="J22" i="5"/>
  <c r="J20" i="11"/>
  <c r="J19" i="11"/>
  <c r="J18" i="11"/>
  <c r="D11" i="11"/>
  <c r="J17" i="11"/>
  <c r="J22" i="11"/>
  <c r="J21" i="11"/>
  <c r="J24" i="11"/>
  <c r="J23" i="11"/>
  <c r="J22" i="9"/>
  <c r="J21" i="9"/>
  <c r="D11" i="9"/>
  <c r="J24" i="9"/>
  <c r="J23" i="9"/>
  <c r="J18" i="9"/>
  <c r="J17" i="9"/>
  <c r="J20" i="9"/>
  <c r="J19" i="9"/>
  <c r="J17" i="13"/>
  <c r="J18" i="13"/>
  <c r="J19" i="10"/>
  <c r="J19" i="13"/>
  <c r="H9" i="4"/>
  <c r="J20" i="10"/>
  <c r="J20" i="13"/>
  <c r="H9" i="7"/>
  <c r="J21" i="10"/>
  <c r="J21" i="13"/>
  <c r="J17" i="10"/>
  <c r="J18" i="10"/>
  <c r="H10" i="3"/>
  <c r="J22" i="10"/>
  <c r="J22" i="13"/>
  <c r="H10" i="2"/>
  <c r="J23" i="10"/>
  <c r="J23" i="13"/>
  <c r="J28" i="4" l="1"/>
  <c r="J27" i="4"/>
  <c r="J22" i="4"/>
  <c r="J26" i="4"/>
  <c r="J25" i="4"/>
  <c r="J24" i="4"/>
  <c r="J17" i="4"/>
  <c r="J21" i="4"/>
  <c r="J20" i="4"/>
  <c r="J19" i="4"/>
  <c r="J18" i="4"/>
  <c r="J26" i="2"/>
  <c r="J24" i="2"/>
  <c r="J23" i="2"/>
  <c r="J19" i="2"/>
  <c r="J22" i="2"/>
  <c r="J21" i="2"/>
  <c r="J20" i="2"/>
  <c r="J27" i="2"/>
  <c r="J31" i="2"/>
  <c r="J18" i="2"/>
  <c r="J30" i="2"/>
  <c r="J17" i="2"/>
  <c r="J29" i="2"/>
  <c r="J28" i="2"/>
  <c r="H12" i="12"/>
  <c r="D12" i="12" s="1"/>
  <c r="C29" i="1" s="1"/>
  <c r="E29" i="1" s="1"/>
  <c r="J28" i="7"/>
  <c r="J27" i="7"/>
  <c r="J26" i="7"/>
  <c r="J21" i="7"/>
  <c r="J20" i="7"/>
  <c r="J25" i="7"/>
  <c r="J24" i="7"/>
  <c r="J22" i="7"/>
  <c r="J17" i="7"/>
  <c r="J19" i="7"/>
  <c r="J18" i="7"/>
  <c r="J27" i="3"/>
  <c r="J26" i="3"/>
  <c r="J24" i="3"/>
  <c r="J20" i="3"/>
  <c r="J23" i="3"/>
  <c r="J22" i="3"/>
  <c r="J21" i="3"/>
  <c r="J29" i="3"/>
  <c r="J28" i="3"/>
  <c r="J19" i="3"/>
  <c r="J31" i="3"/>
  <c r="J18" i="3"/>
  <c r="J30" i="3"/>
  <c r="J17" i="3"/>
  <c r="H12" i="13"/>
  <c r="D12" i="13" s="1"/>
  <c r="C30" i="1" s="1"/>
  <c r="H11" i="6"/>
  <c r="D11" i="6" s="1"/>
  <c r="C19" i="1" s="1"/>
  <c r="H12" i="5"/>
  <c r="D13" i="5" s="1"/>
  <c r="C16" i="1" s="1"/>
  <c r="E16" i="1" s="1"/>
  <c r="H12" i="10"/>
  <c r="D12" i="10" s="1"/>
  <c r="C25" i="1" s="1"/>
  <c r="H12" i="11"/>
  <c r="D12" i="11" s="1"/>
  <c r="C28" i="1" s="1"/>
  <c r="H12" i="9"/>
  <c r="D12" i="9" s="1"/>
  <c r="C24" i="1" s="1"/>
  <c r="E24" i="1" s="1"/>
  <c r="H12" i="8"/>
  <c r="D12" i="8" s="1"/>
  <c r="C23" i="1" s="1"/>
  <c r="H11" i="7" l="1"/>
  <c r="D11" i="7" s="1"/>
  <c r="C20" i="1" s="1"/>
  <c r="E20" i="1" s="1"/>
  <c r="H12" i="2"/>
  <c r="D13" i="2" s="1"/>
  <c r="C13" i="1" s="1"/>
  <c r="E19" i="1"/>
  <c r="E23" i="1"/>
  <c r="F26" i="1"/>
  <c r="E28" i="1"/>
  <c r="F30" i="1"/>
  <c r="H11" i="4"/>
  <c r="D11" i="4" s="1"/>
  <c r="C15" i="1" s="1"/>
  <c r="E15" i="1" s="1"/>
  <c r="H12" i="3"/>
  <c r="D13" i="3" s="1"/>
  <c r="C14" i="1" s="1"/>
  <c r="E14" i="1" s="1"/>
  <c r="F21" i="1" l="1"/>
  <c r="F17" i="1"/>
  <c r="F31" i="1" s="1"/>
  <c r="E13" i="1"/>
  <c r="E31" i="1" s="1"/>
  <c r="C32" i="1" l="1"/>
</calcChain>
</file>

<file path=xl/sharedStrings.xml><?xml version="1.0" encoding="utf-8"?>
<sst xmlns="http://schemas.openxmlformats.org/spreadsheetml/2006/main" count="467" uniqueCount="307">
  <si>
    <t>Oregon Instructional Material Evaluation Tool (OR-IMET) Summary</t>
  </si>
  <si>
    <t>Health (2025-2032)</t>
  </si>
  <si>
    <t>Overall Rating</t>
  </si>
  <si>
    <t>Publisher:</t>
  </si>
  <si>
    <t>The Children's Health Market</t>
  </si>
  <si>
    <t>Title:</t>
  </si>
  <si>
    <t>The Great Body Shop</t>
  </si>
  <si>
    <t>Publishing Date:</t>
  </si>
  <si>
    <t>Category</t>
  </si>
  <si>
    <t>K-5</t>
  </si>
  <si>
    <t>Review Date:</t>
  </si>
  <si>
    <t>Legal Requirements</t>
  </si>
  <si>
    <t>Yes</t>
  </si>
  <si>
    <t>Part 1: Oregon Health Baseline Criteria</t>
  </si>
  <si>
    <t>Rating</t>
  </si>
  <si>
    <t>Criterion 1.1 Alignment to Health Education Standards</t>
  </si>
  <si>
    <t>Criterion 1.2 Strengths-Based Approach</t>
  </si>
  <si>
    <t>Criterion 1.3 Health Literacy and Analysis</t>
  </si>
  <si>
    <t>Criterion 1.4 Comprehensive Sexuality Education and Violence/ Abuse Prevention</t>
  </si>
  <si>
    <t>Part 2: Equitable Student Engagement and Cultural Pedagogy Criteria</t>
  </si>
  <si>
    <t>Criterion 2.1 Engagement &amp; Motivation</t>
  </si>
  <si>
    <t>Criterion 2.2 Culturally Responsive Instructional Support</t>
  </si>
  <si>
    <t xml:space="preserve">Part 3: Technical Usability Criteria </t>
  </si>
  <si>
    <t xml:space="preserve">Criterion 3.1 Supports for Teachers </t>
  </si>
  <si>
    <t>Criterion 3.2 Supports for Students</t>
  </si>
  <si>
    <t>Criterion 3.3 Digital Learning Design Elements*</t>
  </si>
  <si>
    <t>Part 4: Assessment Criteria</t>
  </si>
  <si>
    <t>Criterion 4.1 Formative Assessment Process</t>
  </si>
  <si>
    <t>Criterion 4.2 Performance Assessments</t>
  </si>
  <si>
    <t>Criterion 4.3 Integrated Assessment System*</t>
  </si>
  <si>
    <t>*This criterion is not required. Quality indicators are provided for evaluation if digital design elements and/or integrated assessment systems are present.</t>
  </si>
  <si>
    <t>Part 1: Oregon Health Baseline Criteria [K-HS]</t>
  </si>
  <si>
    <t>1.1: Alignment to Health Education Standards</t>
  </si>
  <si>
    <t xml:space="preserve">Materials and instructional practices include regular opportunities to implement the Health Education standards throughout grade levels, including coverage of the topic-areas. </t>
  </si>
  <si>
    <t>Metric</t>
  </si>
  <si>
    <t>Score</t>
  </si>
  <si>
    <t>2 points</t>
  </si>
  <si>
    <t>1 point</t>
  </si>
  <si>
    <t>0 points</t>
  </si>
  <si>
    <t xml:space="preserve">Comments </t>
  </si>
  <si>
    <r>
      <rPr>
        <b/>
        <sz val="11"/>
        <color theme="1"/>
        <rFont val="Arial"/>
        <family val="2"/>
      </rPr>
      <t xml:space="preserve">1.1.1 Topic Areas
</t>
    </r>
    <r>
      <rPr>
        <sz val="11"/>
        <color theme="1"/>
        <rFont val="Arial"/>
        <family val="2"/>
      </rPr>
      <t xml:space="preserve">Materials cover all topic areas included in the Oregon Health Education Standards, scaffolded across K-12, using language and approaches that are inclusive of race, gender, ability, and sexual orientation. 
Materials are comprehensive and define health as multidimensional, impacted by socio-ecological factors, and changing throughout the lifespan.
</t>
    </r>
  </si>
  <si>
    <t>2: Meets expectations</t>
  </si>
  <si>
    <t>Materials include all of the eight topic areas listed in the standards throughout the grades:
-Wellness and Health Promotion
-Safety and First Aid
-Substance Use, Misuse and Abuse
-Food, Nutrition, and Physical Activity
-Social, Emotional, and Mental Health
-Healthy Relationships and Violence/Abuse Prevention
-Growth and Development
-Sexual and Reproductive Health
AND
Materials are inclusive and include a positive representation of a diversity of race, gender, ability and sexual orientation throughout the grade bands.
AND
Materials address multidimensional (physical, mental, social, emotional and environmental) approaches to health with opportunities to learn about the impact that socio-ecological factors have on our health, and reflect that health status changes throughout the lifespan.</t>
  </si>
  <si>
    <t>Materials include all of the eight topic areas listed in the standards throughout the grades:
-Wellness and Health Promotion
-Safety and First Aid
-Substance Use, Misuse and Abuse
-Food, Nutrition, and Physical Activity
-Social, Emotional, and Mental Health
-Healthy Relationships and Violence/Abuse Prevention
-Growth and Development
-Sexual and Reproductive Health
AND
Materials are inclusive and include a positive representation of a diversity of race, gender, ability and sexual orientation throughout the grade bands.
OR
Materials address multidimensional (physical, mental, social, emotional and environmental) approaches to health with opportunities to learn about the impact that socio-ecological factors have on our health, and reflect that health status changes throughout the lifespan.</t>
  </si>
  <si>
    <r>
      <rPr>
        <sz val="11"/>
        <color theme="1"/>
        <rFont val="Calibri"/>
        <family val="2"/>
      </rPr>
      <t xml:space="preserve">Materials </t>
    </r>
    <r>
      <rPr>
        <u/>
        <sz val="11"/>
        <color theme="1"/>
        <rFont val="Calibri"/>
        <family val="2"/>
      </rPr>
      <t>do not</t>
    </r>
    <r>
      <rPr>
        <sz val="11"/>
        <color theme="1"/>
        <rFont val="Calibri"/>
        <family val="2"/>
      </rPr>
      <t xml:space="preserve"> include all of the eight topic areas listed in the standards throughout the grades:
-Wellness and Health Promotion
-Safety and First Aid
-Substance Use, Misuse and Abuse
-Food, Nutrition, and Physical Activity
-Social, Emotional, and Mental Health
-Healthy Relationships and Violence/Abuse Prevention
-Growth and Development
-Sexual and Reproductive Health
OR
Materials </t>
    </r>
    <r>
      <rPr>
        <u/>
        <sz val="11"/>
        <color theme="1"/>
        <rFont val="Calibri"/>
        <family val="2"/>
      </rPr>
      <t>are not</t>
    </r>
    <r>
      <rPr>
        <sz val="11"/>
        <color theme="1"/>
        <rFont val="Calibri"/>
        <family val="2"/>
      </rPr>
      <t xml:space="preserve"> inclusive and do not include a positive representation of a diversity of race, gender, ability and sexual orientation throughout the grade bands
AND
Materials </t>
    </r>
    <r>
      <rPr>
        <u/>
        <sz val="11"/>
        <color theme="1"/>
        <rFont val="Calibri"/>
        <family val="2"/>
      </rPr>
      <t>do not</t>
    </r>
    <r>
      <rPr>
        <sz val="11"/>
        <color theme="1"/>
        <rFont val="Calibri"/>
        <family val="2"/>
      </rPr>
      <t xml:space="preserve"> address multidimensional (physical, mental, social, emotional and environmental) approaches to health with opportunities to learn about the impact that socio-ecological factors have on our health, and reflect that health status changes throughout the lifespan.</t>
    </r>
  </si>
  <si>
    <r>
      <rPr>
        <b/>
        <sz val="11"/>
        <color theme="1"/>
        <rFont val="Arial"/>
        <family val="2"/>
      </rPr>
      <t xml:space="preserve">1.1.2 Skills-Based
</t>
    </r>
    <r>
      <rPr>
        <sz val="11"/>
        <color theme="1"/>
        <rFont val="Arial"/>
        <family val="2"/>
      </rPr>
      <t xml:space="preserve">Materials reflect skills-based instruction included in the Oregon Health Education Standards, to equip and empower students to make informed and critical decisions that impact their health and well-being throughout their lives.
</t>
    </r>
  </si>
  <si>
    <t xml:space="preserve">Materials include all of the skills within the standards:
-Analyze influences
-Access valid and reliable sources of information, products, and services
-Interpersonal communication
-Decision-making
-Goal-setting
-Health and safety practices
-Advocacy
AND
Materials provide opportunities for students to practice all of the skills with relevant life situations/scenarios.
</t>
  </si>
  <si>
    <t>Materials include all of the skills within the standards:
-Analyze influences
-Access valid and reliable sources of information, products, and services
-Interpersonal communication
-Decision-making
-Goal-setting
-Health and safety practices
-Advocacy
OR
Materials provide opportunities for students to practice all of the skills with relevant life situations/scenarios.</t>
  </si>
  <si>
    <r>
      <rPr>
        <sz val="11"/>
        <color theme="1"/>
        <rFont val="Calibri"/>
        <family val="2"/>
      </rPr>
      <t xml:space="preserve">Materials </t>
    </r>
    <r>
      <rPr>
        <u/>
        <sz val="11"/>
        <color theme="1"/>
        <rFont val="Calibri"/>
        <family val="2"/>
      </rPr>
      <t>do not</t>
    </r>
    <r>
      <rPr>
        <sz val="11"/>
        <color theme="1"/>
        <rFont val="Calibri"/>
        <family val="2"/>
      </rPr>
      <t xml:space="preserve"> include all of the skills within the standards:
-Analyze influences
-Access valid and reliable sources of information, products, and services
-Interpersonal communication
-Decision-making
-Goal-setting
-Health and safety practices
-Advocacy
AND
Instruction </t>
    </r>
    <r>
      <rPr>
        <u/>
        <sz val="11"/>
        <color theme="1"/>
        <rFont val="Calibri"/>
        <family val="2"/>
      </rPr>
      <t>does not</t>
    </r>
    <r>
      <rPr>
        <sz val="11"/>
        <color theme="1"/>
        <rFont val="Calibri"/>
        <family val="2"/>
      </rPr>
      <t xml:space="preserve"> include designated time for students to practice/apply all of the skills within relevant life situations/scenarios.</t>
    </r>
  </si>
  <si>
    <r>
      <rPr>
        <b/>
        <sz val="11"/>
        <color theme="1"/>
        <rFont val="Arial"/>
        <family val="2"/>
      </rPr>
      <t>1.1.3 Research-Based and Medically Accurate</t>
    </r>
    <r>
      <rPr>
        <sz val="11"/>
        <color theme="1"/>
        <rFont val="Arial"/>
        <family val="2"/>
      </rPr>
      <t xml:space="preserve">
Materials are grounded in medical and scientific accuracy and supported by peer-reviewed research and leading medical and public health professional organizations.
Materials use qualitative and quantitative local, state and national data and studies to inform instruction.</t>
    </r>
  </si>
  <si>
    <t>1: Partially meets expectations</t>
  </si>
  <si>
    <t>Materials incorporate peer-reviewed research from leading medical and public health professional organizations. 
AND
Materials utilize qualitative and quantitative local, state, and national data and studies.</t>
  </si>
  <si>
    <t>Materials incorporate peer-reviewed research from leading medical and public health professional organizations. 
OR
Materials utilize qualitative and quantitative local, state, and national data and studies.</t>
  </si>
  <si>
    <r>
      <rPr>
        <sz val="11"/>
        <color theme="1"/>
        <rFont val="Calibri"/>
        <family val="2"/>
      </rPr>
      <t xml:space="preserve">Materials </t>
    </r>
    <r>
      <rPr>
        <u/>
        <sz val="11"/>
        <color theme="1"/>
        <rFont val="Calibri"/>
        <family val="2"/>
      </rPr>
      <t>do not</t>
    </r>
    <r>
      <rPr>
        <sz val="11"/>
        <color theme="1"/>
        <rFont val="Calibri"/>
        <family val="2"/>
      </rPr>
      <t xml:space="preserve"> include  peer-reviewed research and leading medical and public health professional organizations.
AND
Materials </t>
    </r>
    <r>
      <rPr>
        <u/>
        <sz val="11"/>
        <color theme="1"/>
        <rFont val="Calibri"/>
        <family val="2"/>
      </rPr>
      <t>do not</t>
    </r>
    <r>
      <rPr>
        <sz val="11"/>
        <color theme="1"/>
        <rFont val="Calibri"/>
        <family val="2"/>
      </rPr>
      <t xml:space="preserve"> utilize references to qualitative and quantitative local, state, and national data and studies.</t>
    </r>
  </si>
  <si>
    <t>The research is dated (some almost 20 years old), so it could call medical accuracy into question. The qualitative research is prevelant and quantitative is only summarized. To improve, publisher could provide more current research and provide the quantitative data (rather than only summarizing).</t>
  </si>
  <si>
    <r>
      <rPr>
        <b/>
        <sz val="11"/>
        <color theme="1"/>
        <rFont val="Arial"/>
        <family val="2"/>
      </rPr>
      <t xml:space="preserve">1.1.4 Knowledge and Skill Progression
</t>
    </r>
    <r>
      <rPr>
        <sz val="11"/>
        <color theme="1"/>
        <rFont val="Arial"/>
        <family val="2"/>
      </rPr>
      <t xml:space="preserve">Materials progress with rigor across the grades in both depth of knowledge and skill development.
</t>
    </r>
  </si>
  <si>
    <t xml:space="preserve">Materials have an intentional sequence where student tasks increase in sophistication.
AND
Materials become more complex and build upon prior skill development for increased proficiency.
</t>
  </si>
  <si>
    <t>Materials have an intentional sequence where student tasks increase in sophistication.
OR
Materials become more complex and build upon prior skill development for increased proficiency.</t>
  </si>
  <si>
    <r>
      <rPr>
        <sz val="11"/>
        <color theme="1"/>
        <rFont val="Calibri"/>
        <family val="2"/>
      </rPr>
      <t xml:space="preserve">Materials </t>
    </r>
    <r>
      <rPr>
        <u/>
        <sz val="11"/>
        <color theme="1"/>
        <rFont val="Calibri"/>
        <family val="2"/>
      </rPr>
      <t>do not</t>
    </r>
    <r>
      <rPr>
        <sz val="11"/>
        <color theme="1"/>
        <rFont val="Calibri"/>
        <family val="2"/>
      </rPr>
      <t xml:space="preserve"> have an intentional sequence where student tasks increase in sophistication.
AND
Materials </t>
    </r>
    <r>
      <rPr>
        <u/>
        <sz val="11"/>
        <color theme="1"/>
        <rFont val="Calibri"/>
        <family val="2"/>
      </rPr>
      <t>do not</t>
    </r>
    <r>
      <rPr>
        <sz val="11"/>
        <color theme="1"/>
        <rFont val="Calibri"/>
        <family val="2"/>
      </rPr>
      <t xml:space="preserve"> become more complex and build upon prior skill development for increased proficiency.</t>
    </r>
  </si>
  <si>
    <t>Meets Expectations (7-8 points)     Partially Meets Expectations (5-6 points)     Does Not Meet Expectations (0-4 points)
PROGRAMS THAT SCORE 0 ON A GIVEN METRIC WILL RECEIVE A CRITERION SCORE OF 0.</t>
  </si>
  <si>
    <t>Rating for 1.1: Alignment to Health Education Standards</t>
  </si>
  <si>
    <t xml:space="preserve">Point Total: </t>
  </si>
  <si>
    <t>Criterion Score</t>
  </si>
  <si>
    <t>Final Comments for 1.1: Alignment to Health Education Standards</t>
  </si>
  <si>
    <t xml:space="preserve">The materials include resources for all of Oregon Health topic areas and skills and the publisher has provided all materials in grade-specific areas that allow for knowledge and skill progression. To note, the publisher could provide current research to establish medical accuracy and more transparent quantitative data. Also, it would be helpful for the publisher to include the growth and development / sexual and reproductive health lessons within the sequence of lessons (as opposed to being separated as an 'Activity' later down in the lesson) so they are included (and not missed). </t>
  </si>
  <si>
    <t>1.2: Strengths-Based Approach</t>
  </si>
  <si>
    <t>Adopts a strengths-based approach, centering on both individual and systemic protective factors that enrich and advance health and well-being, while refraining from value judgments regarding health choices, behaviors, and status.</t>
  </si>
  <si>
    <r>
      <rPr>
        <b/>
        <sz val="11"/>
        <color theme="1"/>
        <rFont val="Arial"/>
        <family val="2"/>
      </rPr>
      <t xml:space="preserve">1.2.1 Self-Efficacy
</t>
    </r>
    <r>
      <rPr>
        <sz val="11"/>
        <color theme="1"/>
        <rFont val="Arial"/>
        <family val="2"/>
      </rPr>
      <t xml:space="preserve">Materials emphasize the development of critical thinking and positive skill building that empowers learners to make the best decisions for themselves based on their own values and goals.
</t>
    </r>
  </si>
  <si>
    <t>Materials include opportunities for students to critically reflect on information alongside their own values and beliefs to self-determine their health goals and practices. 
AND
Materials encourage students to apply their own experiences, goals, and interests into learning activities, while respecting student privacy.</t>
  </si>
  <si>
    <t>Materials include opportunities for students to critically reflect on information alongside their own values and beliefs to self-determine their health goals and practices. 
OR
Materials encourage students to apply their own experiences, goals, and interests into learning activities, while respecting student privacy.</t>
  </si>
  <si>
    <r>
      <rPr>
        <sz val="11"/>
        <color theme="1"/>
        <rFont val="Calibri"/>
        <family val="2"/>
      </rPr>
      <t xml:space="preserve">Materials </t>
    </r>
    <r>
      <rPr>
        <u/>
        <sz val="11"/>
        <color theme="1"/>
        <rFont val="Calibri"/>
        <family val="2"/>
      </rPr>
      <t>do not</t>
    </r>
    <r>
      <rPr>
        <sz val="11"/>
        <color theme="1"/>
        <rFont val="Calibri"/>
        <family val="2"/>
      </rPr>
      <t xml:space="preserve"> include opportunities for students to critically reflect on information alongside their own values and beliefs to self-determine their health goals and practices. 
AND
Materials </t>
    </r>
    <r>
      <rPr>
        <u/>
        <sz val="11"/>
        <color theme="1"/>
        <rFont val="Calibri"/>
        <family val="2"/>
      </rPr>
      <t>do not</t>
    </r>
    <r>
      <rPr>
        <sz val="11"/>
        <color theme="1"/>
        <rFont val="Calibri"/>
        <family val="2"/>
      </rPr>
      <t xml:space="preserve"> encourage students to apply their own experiences, goals, and interests into learning activities, while respecting student privacy.</t>
    </r>
  </si>
  <si>
    <r>
      <rPr>
        <b/>
        <sz val="11"/>
        <color theme="1"/>
        <rFont val="Arial"/>
        <family val="2"/>
      </rPr>
      <t xml:space="preserve">1.2.2 Promoting Positive Norms and Behaviors
</t>
    </r>
    <r>
      <rPr>
        <sz val="11"/>
        <color theme="1"/>
        <rFont val="Arial"/>
        <family val="2"/>
      </rPr>
      <t xml:space="preserve">Materials build on students' sense of self-worth and avoid fear- or shame-based instruction that rely on scare tactics, stereotypes, and/or disparaging messages about student, family, and community identities and health decisions.
Materials promote positive individual and social health enhancing behaviors and social norms, beyond risk reduction, that support and encourage healthy and safe interactions, relationships, and help young people to thrive. 
</t>
    </r>
  </si>
  <si>
    <t xml:space="preserve">Materials promote positive self-esteem and encourage students to respect others by avoiding shaming language about student decisions, values, and beliefs.
AND
Materials balance discussion of risks, responsibilities, skills, and resources without overemphasizing negative outcomes.
AND
Materials offer opportunities for peers to connect with each other to discuss relevant health topics and strengthen relationships and positive social norms.
</t>
  </si>
  <si>
    <t>Materials promote positive self-esteem and encourage students to respect others by avoiding shaming language about student decisions, values, and beliefs.
AND
Materials balance discussion of risks, responsibilities, skills, and resources without overemphasizing negative outcomes.</t>
  </si>
  <si>
    <r>
      <rPr>
        <sz val="11"/>
        <color theme="1"/>
        <rFont val="Calibri"/>
        <family val="2"/>
      </rPr>
      <t xml:space="preserve">Materials </t>
    </r>
    <r>
      <rPr>
        <u/>
        <sz val="11"/>
        <color theme="1"/>
        <rFont val="Calibri"/>
        <family val="2"/>
      </rPr>
      <t>do not</t>
    </r>
    <r>
      <rPr>
        <sz val="11"/>
        <color theme="1"/>
        <rFont val="Calibri"/>
        <family val="2"/>
      </rPr>
      <t xml:space="preserve"> promote positive self-esteem and encourage students to respect others by avoiding shaming language about student decisions, values, and beliefs.
AND
Materials </t>
    </r>
    <r>
      <rPr>
        <u/>
        <sz val="11"/>
        <color theme="1"/>
        <rFont val="Calibri"/>
        <family val="2"/>
      </rPr>
      <t>do not</t>
    </r>
    <r>
      <rPr>
        <sz val="11"/>
        <color theme="1"/>
        <rFont val="Calibri"/>
        <family val="2"/>
      </rPr>
      <t xml:space="preserve"> balance discussion of risks, responsibilities, skills, and resources, or overemphasize negative outcomes</t>
    </r>
  </si>
  <si>
    <r>
      <rPr>
        <b/>
        <sz val="11"/>
        <color theme="1"/>
        <rFont val="Arial"/>
        <family val="2"/>
      </rPr>
      <t>1.2.3 Community and Peer Connections</t>
    </r>
    <r>
      <rPr>
        <sz val="11"/>
        <color theme="1"/>
        <rFont val="Arial"/>
        <family val="2"/>
      </rPr>
      <t xml:space="preserve">
Materials encourage students to identify their own individual, family, and community strengths, values, goals, and resources.</t>
    </r>
  </si>
  <si>
    <t>Materials include activities that encourage students to identify individual, family, and community strengths, values, and goals.
AND
Materials include opportunities for students to know about and utilize a wide variety of community resources.</t>
  </si>
  <si>
    <t>Materials include activities that encourage students to identify individual, family, and community strengths, values, and goals.
OR
Materials include opportunities for students to know about and utilize a wide variety of community resources.</t>
  </si>
  <si>
    <r>
      <rPr>
        <sz val="11"/>
        <color theme="1"/>
        <rFont val="Calibri"/>
        <family val="2"/>
      </rPr>
      <t xml:space="preserve">Materials </t>
    </r>
    <r>
      <rPr>
        <u/>
        <sz val="11"/>
        <color theme="1"/>
        <rFont val="Calibri"/>
        <family val="2"/>
      </rPr>
      <t>do not</t>
    </r>
    <r>
      <rPr>
        <sz val="11"/>
        <color theme="1"/>
        <rFont val="Calibri"/>
        <family val="2"/>
      </rPr>
      <t xml:space="preserve"> include activities that encourage students to identify individual, family and community strengths, values, and goals.
AND
Materials </t>
    </r>
    <r>
      <rPr>
        <u/>
        <sz val="11"/>
        <color theme="1"/>
        <rFont val="Calibri"/>
        <family val="2"/>
      </rPr>
      <t>do not</t>
    </r>
    <r>
      <rPr>
        <sz val="11"/>
        <color theme="1"/>
        <rFont val="Calibri"/>
        <family val="2"/>
      </rPr>
      <t xml:space="preserve"> include opportunities for students to know about and utilize a wide variety of community resources.</t>
    </r>
  </si>
  <si>
    <r>
      <rPr>
        <b/>
        <sz val="11"/>
        <color theme="1"/>
        <rFont val="Arial"/>
        <family val="2"/>
      </rPr>
      <t xml:space="preserve">1.2.4 Trauma-Informed
</t>
    </r>
    <r>
      <rPr>
        <sz val="11"/>
        <color theme="1"/>
        <rFont val="Arial"/>
        <family val="2"/>
      </rPr>
      <t xml:space="preserve">Materials provide opportunities for educators to promote safer learning environments, approach sensitive subjects with care, acknowledge that students may have personal experiences with the topic, and maximize opportunities for individual and collective wellness and healing.
</t>
    </r>
  </si>
  <si>
    <t xml:space="preserve">Materials acknowledge and include trauma-informed practices and
build a sense of safety for students (e.g., sensitivity around topics such as violence, substance use, sexual assault, etc.)
AND
Materials give guidance and examples for teachers about trauma-informed practices. (e.g., community agreements, question boxes, national and local resources, and how current and historical trauma affects marginalized groups.)
</t>
  </si>
  <si>
    <t>Materials acknowledge and include trauma-informed practices and
build a sense of safety for students (e.g., sensitivity around topics such as violence, substance use, sexual assault, etc.)
OR
Materials give guidance and examples for teachers about trauma-informed practices. (e.g., community agreements, question boxes, national and local resources, and how current and historical trauma affects marginalized groups.)</t>
  </si>
  <si>
    <r>
      <rPr>
        <sz val="11"/>
        <color theme="1"/>
        <rFont val="Calibri"/>
        <family val="2"/>
      </rPr>
      <t xml:space="preserve">Materials </t>
    </r>
    <r>
      <rPr>
        <u/>
        <sz val="11"/>
        <color theme="1"/>
        <rFont val="Calibri"/>
        <family val="2"/>
      </rPr>
      <t>do not</t>
    </r>
    <r>
      <rPr>
        <sz val="11"/>
        <color theme="1"/>
        <rFont val="Calibri"/>
        <family val="2"/>
      </rPr>
      <t xml:space="preserve"> acknowledge and include trauma-informed practices and build a sense of safety for students (e.g., sensitivity around topics such as violence, substance use, sexual assault, etc.).
AND
Materials </t>
    </r>
    <r>
      <rPr>
        <u/>
        <sz val="11"/>
        <color theme="1"/>
        <rFont val="Calibri"/>
        <family val="2"/>
      </rPr>
      <t>do not</t>
    </r>
    <r>
      <rPr>
        <sz val="11"/>
        <color theme="1"/>
        <rFont val="Calibri"/>
        <family val="2"/>
      </rPr>
      <t xml:space="preserve"> give guidance and examples for teachers about trauma-informed practices. (e.g., community agreements, question boxes, national and local resources, and how current and historical trauma affects marginalized groups.)</t>
    </r>
  </si>
  <si>
    <t>Rating for 1.2: Strengths-Based Approach</t>
  </si>
  <si>
    <t>Final Comments for 1.2: Strengths-Based Approach</t>
  </si>
  <si>
    <t xml:space="preserve">These materials emphasize the development of critical thinking and positive skill-building at all grade levels. This curriculum promotes positive norms and avoids fear- or shame based instruction in health. The materials provide a structure (What do we know? What do we need to learn? What did we learn?) for each lesson that allows for student reflection and goal setting. The publisher also provides guidance for teachers before lessons to support trauma-informed instruction. </t>
  </si>
  <si>
    <t>1.3: Health Literacy and Analysis</t>
  </si>
  <si>
    <t>Materials support a conceptual understanding of health literacy through knowledge and skills, and inspire critical analysis of a variety of cultural, historical, societal, and individual factors that influence health behavior.</t>
  </si>
  <si>
    <r>
      <rPr>
        <b/>
        <sz val="11"/>
        <color theme="1"/>
        <rFont val="Arial"/>
        <family val="2"/>
      </rPr>
      <t xml:space="preserve">1.3.1: Active Health Literacy
</t>
    </r>
    <r>
      <rPr>
        <sz val="11"/>
        <color theme="1"/>
        <rFont val="Arial"/>
        <family val="2"/>
      </rPr>
      <t xml:space="preserve">Materials help students to access, comprehend, synthesize, and apply information that impacts their health.
</t>
    </r>
  </si>
  <si>
    <t>Materials provide opportunities for students to learn where and how to access age-appropriate medically accurate and culturally responsive information and resources in person and/or online.
AND
Materials provide opportunities for students to practice accessing, synthesizing, and applying information that impacts their health.</t>
  </si>
  <si>
    <t>Materials provide opportunities for students to learn where and how to access age-appropriate medically accurate and culturally responsive information and resources in person and/or online.
OR
Materials provide opportunities for students to practice accessing, synthesizing, and applying information that impacts their health.</t>
  </si>
  <si>
    <r>
      <rPr>
        <sz val="11"/>
        <color theme="1"/>
        <rFont val="Calibri"/>
        <family val="2"/>
      </rPr>
      <t xml:space="preserve">Materials </t>
    </r>
    <r>
      <rPr>
        <u/>
        <sz val="11"/>
        <color theme="1"/>
        <rFont val="Calibri"/>
        <family val="2"/>
      </rPr>
      <t>do not</t>
    </r>
    <r>
      <rPr>
        <sz val="11"/>
        <color theme="1"/>
        <rFont val="Calibri"/>
        <family val="2"/>
      </rPr>
      <t xml:space="preserve"> provide opportunities for students to learn where and how to access age-appropriate medically accurate and culturally responsive information and resources in person and/or online.
AND
Materials </t>
    </r>
    <r>
      <rPr>
        <u/>
        <sz val="11"/>
        <color theme="1"/>
        <rFont val="Calibri"/>
        <family val="2"/>
      </rPr>
      <t>do not</t>
    </r>
    <r>
      <rPr>
        <sz val="11"/>
        <color theme="1"/>
        <rFont val="Calibri"/>
        <family val="2"/>
      </rPr>
      <t xml:space="preserve"> provide opportunities for students to practice accessing, synthesizing, and applying information that impacts their health.</t>
    </r>
  </si>
  <si>
    <r>
      <rPr>
        <b/>
        <sz val="11"/>
        <color theme="1"/>
        <rFont val="Arial"/>
        <family val="2"/>
      </rPr>
      <t xml:space="preserve">1.3.2  Data and Medical Accuracy Analysis
</t>
    </r>
    <r>
      <rPr>
        <sz val="11"/>
        <color theme="1"/>
        <rFont val="Arial"/>
        <family val="2"/>
      </rPr>
      <t>Materials include opportunities for students to analyze current data, trends, and information related to health outcomes and social determinants of health.</t>
    </r>
  </si>
  <si>
    <t>Materials include activities that promote use of data and trends on current health issues.
AND
Materials include examples of how social determinants of health impact student and community health and well-being (e.g., access to resources (food, housing); economic stability; neighborhood and environment).</t>
  </si>
  <si>
    <t>Materials include activities that promote use of data and trends on current health issues.
OR
Materials include examples of how social determinants of health impact student and community health and well-being (e.g., access to resources (food, housing); economic stability; neighborhood and environment).</t>
  </si>
  <si>
    <r>
      <rPr>
        <sz val="11"/>
        <color theme="1"/>
        <rFont val="Calibri"/>
        <family val="2"/>
      </rPr>
      <t xml:space="preserve">Materials </t>
    </r>
    <r>
      <rPr>
        <u/>
        <sz val="11"/>
        <color theme="1"/>
        <rFont val="Calibri"/>
        <family val="2"/>
      </rPr>
      <t>do not</t>
    </r>
    <r>
      <rPr>
        <sz val="11"/>
        <color theme="1"/>
        <rFont val="Calibri"/>
        <family val="2"/>
      </rPr>
      <t xml:space="preserve"> include activities that promote use of data and trends on current health issues.
AND
Materials </t>
    </r>
    <r>
      <rPr>
        <u/>
        <sz val="11"/>
        <color theme="1"/>
        <rFont val="Calibri"/>
        <family val="2"/>
      </rPr>
      <t>do not</t>
    </r>
    <r>
      <rPr>
        <sz val="11"/>
        <color theme="1"/>
        <rFont val="Calibri"/>
        <family val="2"/>
      </rPr>
      <t xml:space="preserve"> include examples of how social determinants of health impact student and community health and well-being (e.g., access to resources (food, housing); economic stability; neighborhood and environment).</t>
    </r>
  </si>
  <si>
    <r>
      <rPr>
        <b/>
        <sz val="11"/>
        <color theme="1"/>
        <rFont val="Arial"/>
        <family val="2"/>
      </rPr>
      <t xml:space="preserve">1.3.3  Cultural Influences
</t>
    </r>
    <r>
      <rPr>
        <sz val="11"/>
        <color theme="1"/>
        <rFont val="Arial"/>
        <family val="2"/>
      </rPr>
      <t xml:space="preserve">Materials inspire critical analysis of a variety of family, cultural, societal, and individual factors that influence health behavior. </t>
    </r>
    <r>
      <rPr>
        <b/>
        <sz val="11"/>
        <color theme="1"/>
        <rFont val="Arial"/>
        <family val="2"/>
      </rPr>
      <t xml:space="preserve">
</t>
    </r>
  </si>
  <si>
    <t>Materials include opportunities to reflect on and discuss cultural and societal influences and analyze how they impact health and well-being.
AND
Materials include opportunities for students to recognize discrimination and how to support each other in a diverse community.</t>
  </si>
  <si>
    <t>Materials include opportunities to reflect on and discuss cultural and societal influences and analyze how they impact health and well-being.
OR
Materials include opportunities for students to recognize discrimination and how to support each other in a diverse community.</t>
  </si>
  <si>
    <r>
      <rPr>
        <sz val="11"/>
        <color theme="1"/>
        <rFont val="Calibri"/>
        <family val="2"/>
      </rPr>
      <t xml:space="preserve">Materials </t>
    </r>
    <r>
      <rPr>
        <u/>
        <sz val="11"/>
        <color theme="1"/>
        <rFont val="Calibri"/>
        <family val="2"/>
      </rPr>
      <t>do not</t>
    </r>
    <r>
      <rPr>
        <sz val="11"/>
        <color theme="1"/>
        <rFont val="Calibri"/>
        <family val="2"/>
      </rPr>
      <t xml:space="preserve"> include opportunities to reflect on and discuss cultural and societal influences or analyze how they impact health and well-being.
AND
Materials </t>
    </r>
    <r>
      <rPr>
        <u/>
        <sz val="11"/>
        <color theme="1"/>
        <rFont val="Calibri"/>
        <family val="2"/>
      </rPr>
      <t>do not</t>
    </r>
    <r>
      <rPr>
        <sz val="11"/>
        <color theme="1"/>
        <rFont val="Calibri"/>
        <family val="2"/>
      </rPr>
      <t xml:space="preserve"> include opportunities for students to recognize discrimination and how to support each other in a diverse community.</t>
    </r>
  </si>
  <si>
    <t>In some lessons and the "Portfolio(s)"  there are opportunities for students to reflect on cultural and societal influences re: how they impact health (KG and lack of electricity because of power outage, lack of water because of unpaid water bill, Grade 4 influences on eating, etc.). The committee didn't find opportunities for students to recognize discrimination. Lessons do reflect on ways that students can be supportive peers in their diverse community.</t>
  </si>
  <si>
    <t>Meets Expectations (5-6 points)     Partially Meets Expectations (3-4 points)     Does Not Meet Expectations (0-2 points)
PROGRAMS THAT SCORE 0 ON A GIVEN METRIC WILL RECEIVE A CRITERION SCORE OF 0.</t>
  </si>
  <si>
    <t>Rating for 1.3: Learning Health Literacy and Analysis</t>
  </si>
  <si>
    <t>Final Comments for 1.3: Learning Health Literacy and Analysis</t>
  </si>
  <si>
    <t>The publisher provides opportunities and knowledge goals for students to learn where and how to access age-appropriate health information. Lessons using data are included at some grade levels that support recognizing trends on current health issues. While there are lessons and "Portfolio(s)" activities that provide opportunities for students to reflect on cultural and societal influences re: how they impact health (i.e. KG and lack of electricity because of power outage, lack of water because of unpaid water bill, Grade 4 influences on eating, etc.), the committee didn't find opportunities for students to recognize discrimination.  To improve, the publisher might include lessons for students to recognize discriminatory practices in health and how to support each other in diverse communities.</t>
  </si>
  <si>
    <t>1.4: Comprehensive Sexuality Education and Violence/ Abuse Prevention</t>
  </si>
  <si>
    <t xml:space="preserve">Materials include comprehensive sexuality education which refers to sexuality as a normal part of human development that provides space for each student to consider their own personal, familial, and cultural values, health history, and goals, while maintaining privacy. </t>
  </si>
  <si>
    <r>
      <rPr>
        <b/>
        <sz val="11"/>
        <color theme="1"/>
        <rFont val="Arial"/>
        <family val="2"/>
      </rPr>
      <t xml:space="preserve">1.4.1 Inclusive
</t>
    </r>
    <r>
      <rPr>
        <sz val="11"/>
        <color theme="1"/>
        <rFont val="Arial"/>
        <family val="2"/>
      </rPr>
      <t xml:space="preserve">Materials include strengths-based sexuality education that is affirming and inclusive of historically and currently excluded, underserved, and underrepresented communities and the lived experiences of students.
</t>
    </r>
  </si>
  <si>
    <t>Materials use positive, affirming, and inclusive language when discussing and portraying LGBTQ2SIA+ people and communities, people of color, people with disabilities, and people from other protected classes throughout the program.
AND
Materials use a variety of scenarios, examples, and discussions that acknowledge a wide variety of people, values, and relationships (including friendships, family structures, and sexual and romantic relationships).
AND
Materials include language, illustrations, and scenarios that affirm transgender and nonbinary identities and expression.</t>
  </si>
  <si>
    <t>Materials use positive, affirming, and inclusive language when discussing and portraying LGBTQ2SIA+ people and communities, people of color, people with disabilities, and people from other protected classes throughout the program.
AND
Materials use a variety of scenarios, examples, and discussions that acknowledge a wide variety of people, values, and relationships (including friendships, family structures, and sexual and romantic relationships).</t>
  </si>
  <si>
    <r>
      <rPr>
        <sz val="11"/>
        <color theme="1"/>
        <rFont val="Calibri"/>
        <family val="2"/>
      </rPr>
      <t xml:space="preserve">Materials </t>
    </r>
    <r>
      <rPr>
        <u/>
        <sz val="11"/>
        <color theme="1"/>
        <rFont val="Calibri"/>
        <family val="2"/>
      </rPr>
      <t>do not</t>
    </r>
    <r>
      <rPr>
        <sz val="11"/>
        <color theme="1"/>
        <rFont val="Calibri"/>
        <family val="2"/>
      </rPr>
      <t xml:space="preserve"> use positive, affirming, and inclusive language when discussing and portraying LGBTQ2SIA+ people and communities, people of color, people with disabilities, and people from other protected classes.
OR
Materials </t>
    </r>
    <r>
      <rPr>
        <u/>
        <sz val="11"/>
        <color theme="1"/>
        <rFont val="Calibri"/>
        <family val="2"/>
      </rPr>
      <t>do not</t>
    </r>
    <r>
      <rPr>
        <sz val="11"/>
        <color theme="1"/>
        <rFont val="Calibri"/>
        <family val="2"/>
      </rPr>
      <t xml:space="preserve"> use a variety of scenarios, examples, and discussions that acknowledge a wide variety of people, values, and relationships (including friendships, family structures, and sexual and romantic relationships).
AND
Materials portray protected class communities negatively or only in association with negative health outcomes, stereotypes, or risk.</t>
    </r>
  </si>
  <si>
    <r>
      <rPr>
        <b/>
        <sz val="11"/>
        <color theme="1"/>
        <rFont val="Arial"/>
        <family val="2"/>
      </rPr>
      <t xml:space="preserve">1.4.2 Comprehensive
</t>
    </r>
    <r>
      <rPr>
        <sz val="11"/>
        <color theme="1"/>
        <rFont val="Arial"/>
        <family val="2"/>
      </rPr>
      <t>Materials refer to sexuality as a multidimensional and positive part of human development that changes throughout the lifespan. 
Materials present a comprehensive range of sexual and reproductive health practices that is not limited to abstinence and is communicated without value judgments.</t>
    </r>
  </si>
  <si>
    <t>Materials provide medically-accurate information on all of the following concepts without value judgments (e.g., avoiding “right choice/wrong [healthcare/lifestyle] choice”, “good kid/bad kid”, “good parents/bad parents” language):
-Abstinence
-Pregnancy and parenthood options
-STI prevention
-Accessing healthcare
AND
Materials refer to sexuality as a positive and natural part of being human, beyond reproduction and disease prevention (e.g., sexuality is described as a lifelong part of health and well-being and includes healthy relationships, communication, body image, identity, etc.)</t>
  </si>
  <si>
    <t>Materials provide medically-accurate information on all of the following concepts without value judgments (e.g., avoiding “right choice/wrong [healthcare/lifestyle] choice”, “good kid/bad kid”, “good parents/bad parents” language):
-Abstinence
-Pregnancy and parenthood options
-STI prevention
-Accessing healthcare</t>
  </si>
  <si>
    <r>
      <rPr>
        <sz val="11"/>
        <color theme="1"/>
        <rFont val="Calibri"/>
        <family val="2"/>
      </rPr>
      <t xml:space="preserve">Materials </t>
    </r>
    <r>
      <rPr>
        <u/>
        <sz val="11"/>
        <color theme="1"/>
        <rFont val="Calibri"/>
        <family val="2"/>
      </rPr>
      <t>do not</t>
    </r>
    <r>
      <rPr>
        <sz val="11"/>
        <color theme="1"/>
        <rFont val="Calibri"/>
        <family val="2"/>
      </rPr>
      <t xml:space="preserve"> provide medically-accurate  information on all of the following concepts without value judgments (e.g., avoiding “right choice/wrong [healthcare/lifestyle] choice”, “good kid/bad kid”, “good parents/bad parents” language):
-Abstinence
-Pregnancy and parenthood options
-STI prevention
-Accessing healthcare</t>
    </r>
  </si>
  <si>
    <r>
      <rPr>
        <b/>
        <sz val="11"/>
        <color theme="1"/>
        <rFont val="Arial"/>
        <family val="2"/>
      </rPr>
      <t>1.4.3 Violence/ Abuse Prevention</t>
    </r>
    <r>
      <rPr>
        <sz val="11"/>
        <color theme="1"/>
        <rFont val="Arial"/>
        <family val="2"/>
      </rPr>
      <t xml:space="preserve">
Materials include skill development opportunities to identify and respond to unsafe situations, accurately name body parts, define and promote consent, communicate boundaries, practice getting help from a trusted adult, analyze societal causes of violence, and emphasize that people are not to blame for the violence and abuse they experience.</t>
    </r>
  </si>
  <si>
    <t>Materials include skill development opportunities to:
-identify and respond to unsafe situations,
-accurately name body parts,
-define and promote consent,
-communicate and respect boundaries of self and others, and 
-practice getting help from a trusted adult
AND
Materials provide information about reporting and confidentiality. 
AND
Materials provide opportunities to analyze societal causes of violence, and emphasize that people are not to blame for the violence and abuse they experience.</t>
  </si>
  <si>
    <t xml:space="preserve">Materials include skill development opportunities to:
-identify and respond to unsafe situations,
-accurately name body parts,
-define and promote consent,
-communicate and respect boundaries of self and others, and 
-practice getting help from a trusted adult
AND
Materials provide information about reporting and confidentiality. </t>
  </si>
  <si>
    <r>
      <rPr>
        <sz val="11"/>
        <color theme="1"/>
        <rFont val="Calibri"/>
        <family val="2"/>
      </rPr>
      <t xml:space="preserve">Materials </t>
    </r>
    <r>
      <rPr>
        <u/>
        <sz val="11"/>
        <color theme="1"/>
        <rFont val="Calibri"/>
        <family val="2"/>
      </rPr>
      <t>do not</t>
    </r>
    <r>
      <rPr>
        <sz val="11"/>
        <color theme="1"/>
        <rFont val="Calibri"/>
        <family val="2"/>
      </rPr>
      <t xml:space="preserve"> include skill development opportunities to:
-identify and respond to unsafe situations,
-accurately name body parts,
-define and promote consent,
-communicate and respect boundaries of self and others, and 
-practice getting help from a trusted adult
AND
Materials </t>
    </r>
    <r>
      <rPr>
        <u/>
        <sz val="11"/>
        <color theme="1"/>
        <rFont val="Calibri"/>
        <family val="2"/>
      </rPr>
      <t>do not</t>
    </r>
    <r>
      <rPr>
        <sz val="11"/>
        <color theme="1"/>
        <rFont val="Calibri"/>
        <family val="2"/>
      </rPr>
      <t xml:space="preserve"> provide information about reporting and confidentiality.</t>
    </r>
  </si>
  <si>
    <r>
      <rPr>
        <b/>
        <sz val="11"/>
        <color theme="1"/>
        <rFont val="Arial"/>
        <family val="2"/>
      </rPr>
      <t xml:space="preserve">1.4.4 Age-Appropriate
</t>
    </r>
    <r>
      <rPr>
        <sz val="11"/>
        <color theme="1"/>
        <rFont val="Arial"/>
        <family val="2"/>
      </rPr>
      <t xml:space="preserve">Materials address age-appropriate instruction on healthy relationships, bodies, sexuality, and violence/abuse prevention in every grade covered.
</t>
    </r>
  </si>
  <si>
    <t>Materials are clear and understandable and define key vocabulary.
AND
Materials meet the grade-level specific standards and provide background knowledge that correspond to the student's grade (e.g., 8th grade students aren’t learning 6th grade standards).
AND
Materials provide opportunities to assess student understanding of topics by providing opportunities for student reflection and inquiry.</t>
  </si>
  <si>
    <t>Materials are clear and understandable and define key vocabulary.
AND
Materials align with the grade-level specific standards that correspond to the student’s grade (e.g., 8th grade students aren’t learning 6th grade standards).
OR
Materials provide opportunities to assess student understanding of topics by providing opportunities for student reflection and inquiry.</t>
  </si>
  <si>
    <r>
      <rPr>
        <sz val="11"/>
        <color theme="1"/>
        <rFont val="Calibri"/>
        <family val="2"/>
      </rPr>
      <t xml:space="preserve">Materials </t>
    </r>
    <r>
      <rPr>
        <u/>
        <sz val="11"/>
        <color theme="1"/>
        <rFont val="Calibri"/>
        <family val="2"/>
      </rPr>
      <t>are not</t>
    </r>
    <r>
      <rPr>
        <sz val="11"/>
        <color theme="1"/>
        <rFont val="Calibri"/>
        <family val="2"/>
      </rPr>
      <t xml:space="preserve"> clear and understandable and define key vocabulary.
AND
Materials </t>
    </r>
    <r>
      <rPr>
        <u/>
        <sz val="11"/>
        <color theme="1"/>
        <rFont val="Calibri"/>
        <family val="2"/>
      </rPr>
      <t>do not</t>
    </r>
    <r>
      <rPr>
        <sz val="11"/>
        <color theme="1"/>
        <rFont val="Calibri"/>
        <family val="2"/>
      </rPr>
      <t xml:space="preserve"> meet the grade-level specific standards and provide background knowledge that correspond to the student’s grade (e.g., 8th grade students aren’t learning 6th grade standards).</t>
    </r>
  </si>
  <si>
    <t>Rating for 1.4: Comprehensive Sexuality Education and Violence/ Abuse Prevention</t>
  </si>
  <si>
    <t>The materials provide lessons to cover the Comprehensive Sexual Education standards in "Optional" and "Reinforcement Activity" sections in the curriculum. Districts will need to direct their teachers to these sections to ensure coverage of these Oregon topics. To improve, materials could include more language, illustrations, and scenarios that affirm transgender and nonbinary identities and expression. Also, a note for districts, the publishing company covers HIV in both the 4th (408 - Lesson 2) and 5th grade curricula, and it is not a 4th grade Health standard in Oregon.</t>
  </si>
  <si>
    <t>Part 2: Equitable Student Engagement and Cultural Pedagogy Criteria [K-HS]</t>
  </si>
  <si>
    <t>2.1: Engagement &amp; Motivation</t>
  </si>
  <si>
    <t>Materials give opportunities for student-driven learning, and rigor is maintained across all options. Materials should focus on relevant topics, authentic contexts, and experiences, and give students the opportunity to make connections with their goals, interests, and values.</t>
  </si>
  <si>
    <r>
      <rPr>
        <b/>
        <sz val="11"/>
        <color theme="1"/>
        <rFont val="Arial"/>
        <family val="2"/>
      </rPr>
      <t xml:space="preserve">2.1.1: Relevance
</t>
    </r>
    <r>
      <rPr>
        <sz val="11"/>
        <color theme="1"/>
        <rFont val="Arial"/>
        <family val="2"/>
      </rPr>
      <t>Materials include topics that are relevant and interesting to students and provide access to authentic contexts and tools that give students the freedom to make connections to their experiences, goals, and interests.</t>
    </r>
    <r>
      <rPr>
        <b/>
        <sz val="11"/>
        <color theme="1"/>
        <rFont val="Arial"/>
        <family val="2"/>
      </rPr>
      <t xml:space="preserve">
</t>
    </r>
    <r>
      <rPr>
        <sz val="11"/>
        <color theme="1"/>
        <rFont val="Arial"/>
        <family val="2"/>
      </rPr>
      <t xml:space="preserve">
</t>
    </r>
  </si>
  <si>
    <t>Materials include opportunities to share learning in ways that reflect a variety of student interests, identities, cultures, and communities.  
AND
Materials offer opportunities for students to bring their own experiences, goals, and interests into the work they do.</t>
  </si>
  <si>
    <t>Materials include opportunities to share learning in ways that reflect a variety of student interests, identities, cultures, and their communities.  
OR
Materials offer opportunities for students to bring their own experiences, goals, and interests into the work they do.</t>
  </si>
  <si>
    <r>
      <rPr>
        <sz val="11"/>
        <color theme="1"/>
        <rFont val="Calibri"/>
        <family val="2"/>
      </rPr>
      <t xml:space="preserve">Materials </t>
    </r>
    <r>
      <rPr>
        <u/>
        <sz val="11"/>
        <color theme="1"/>
        <rFont val="Calibri"/>
        <family val="2"/>
      </rPr>
      <t>do not</t>
    </r>
    <r>
      <rPr>
        <sz val="11"/>
        <color theme="1"/>
        <rFont val="Calibri"/>
        <family val="2"/>
      </rPr>
      <t xml:space="preserve"> provide opportunities to share learning in ways that reflect a variety of student interests, identities, cultures, and their communities. 
AND
Materials </t>
    </r>
    <r>
      <rPr>
        <u/>
        <sz val="11"/>
        <color theme="1"/>
        <rFont val="Calibri"/>
        <family val="2"/>
      </rPr>
      <t>do not</t>
    </r>
    <r>
      <rPr>
        <sz val="11"/>
        <color theme="1"/>
        <rFont val="Calibri"/>
        <family val="2"/>
      </rPr>
      <t xml:space="preserve"> include opportunities for students to bring their own experiences, goals, and interests into the work they do.</t>
    </r>
  </si>
  <si>
    <r>
      <rPr>
        <b/>
        <sz val="11"/>
        <color theme="1"/>
        <rFont val="Arial"/>
        <family val="2"/>
      </rPr>
      <t xml:space="preserve">2.1.2  Collaborative Learning 
</t>
    </r>
    <r>
      <rPr>
        <sz val="11"/>
        <color theme="1"/>
        <rFont val="Arial"/>
        <family val="2"/>
      </rPr>
      <t>Materials include tasks that provide students opportunities to engage in the process of learning collaboratively, and opportunities to express their learning individually.</t>
    </r>
  </si>
  <si>
    <t xml:space="preserve">Materials provide opportunities for teachers to use a variety of grouping strategies including whole group, small group, and individual instruction to support interaction among students.
AND
Materials provide guidance for the teacher on how and when to use specific grouping strategies to support collaborative learning. </t>
  </si>
  <si>
    <t xml:space="preserve">Materials provide opportunities for teachers to use a variety of grouping strategies including whole group, small group, and individual instruction to support interaction among students.
OR
Materials provide guidance for the teacher on how and when to use specific grouping strategies to support collaborative learning. </t>
  </si>
  <si>
    <r>
      <rPr>
        <sz val="11"/>
        <color theme="1"/>
        <rFont val="Calibri"/>
        <family val="2"/>
      </rPr>
      <t xml:space="preserve">Materials </t>
    </r>
    <r>
      <rPr>
        <u/>
        <sz val="11"/>
        <color theme="1"/>
        <rFont val="Calibri"/>
        <family val="2"/>
      </rPr>
      <t>do not</t>
    </r>
    <r>
      <rPr>
        <sz val="11"/>
        <color theme="1"/>
        <rFont val="Calibri"/>
        <family val="2"/>
      </rPr>
      <t xml:space="preserve"> provide opportunities for teachers to use a variety of grouping strategies including whole group, small group, and individual instruction to support interaction among students.
AND
Materials </t>
    </r>
    <r>
      <rPr>
        <u/>
        <sz val="11"/>
        <color theme="1"/>
        <rFont val="Calibri"/>
        <family val="2"/>
      </rPr>
      <t>do not</t>
    </r>
    <r>
      <rPr>
        <sz val="11"/>
        <color theme="1"/>
        <rFont val="Calibri"/>
        <family val="2"/>
      </rPr>
      <t xml:space="preserve"> provide  guidance for the teacher on how and when to use specific grouping strategies to support collaborative learning. </t>
    </r>
  </si>
  <si>
    <r>
      <rPr>
        <b/>
        <sz val="11"/>
        <color theme="1"/>
        <rFont val="Arial"/>
        <family val="2"/>
      </rPr>
      <t xml:space="preserve">2.1.3  Individual Student Adaptability
</t>
    </r>
    <r>
      <rPr>
        <sz val="11"/>
        <color theme="1"/>
        <rFont val="Arial"/>
        <family val="2"/>
      </rPr>
      <t xml:space="preserve">Materials include instructional strategies to support prior grade-level learning and extensions for students who are ready to deepen their understanding of grade-level content.
</t>
    </r>
    <r>
      <rPr>
        <b/>
        <sz val="11"/>
        <color theme="1"/>
        <rFont val="Arial"/>
        <family val="2"/>
      </rPr>
      <t xml:space="preserve">
</t>
    </r>
  </si>
  <si>
    <t xml:space="preserve">Materials include instructional strategies for supporting unfinished learning from prior grade-levels, including scaffolding strategies to support students as they work toward independence.
AND
Materials include extensions for students who are ready to deepen their understanding of grade-level content. </t>
  </si>
  <si>
    <t xml:space="preserve">Materials include instructional strategies for supporting unfinished learning from prior grade-levels, including scaffolding strategies to support students as they work toward independence.
OR
Materials include extensions for students who are ready to deepen their understanding of grade-level content. </t>
  </si>
  <si>
    <r>
      <rPr>
        <sz val="11"/>
        <color theme="1"/>
        <rFont val="Calibri"/>
        <family val="2"/>
      </rPr>
      <t xml:space="preserve">Materials </t>
    </r>
    <r>
      <rPr>
        <u/>
        <sz val="11"/>
        <color theme="1"/>
        <rFont val="Calibri"/>
        <family val="2"/>
      </rPr>
      <t>do not</t>
    </r>
    <r>
      <rPr>
        <sz val="11"/>
        <color theme="1"/>
        <rFont val="Calibri"/>
        <family val="2"/>
      </rPr>
      <t xml:space="preserve"> include instructional strategies for supporting unfinished learning from prior grade-levels, including scaffolding strategies to support students as they work toward independence.
AND
Materials </t>
    </r>
    <r>
      <rPr>
        <u/>
        <sz val="11"/>
        <color theme="1"/>
        <rFont val="Calibri"/>
        <family val="2"/>
      </rPr>
      <t>do not</t>
    </r>
    <r>
      <rPr>
        <sz val="11"/>
        <color theme="1"/>
        <rFont val="Calibri"/>
        <family val="2"/>
      </rPr>
      <t xml:space="preserve"> include extensions for students who are ready to deepen their understanding of grade-level content. </t>
    </r>
  </si>
  <si>
    <t>Rating for 2.1: Engagement &amp; Motivation</t>
  </si>
  <si>
    <t>Final Comments for 2.1: Engagement &amp; Motivation</t>
  </si>
  <si>
    <t xml:space="preserve">The materials provide opportunities for student-driven learning and engage students in authentic topics, draw upon their relevant experiences and allow students to make connections with their goals and interests. Extension ideas are included at the end of many lessons as well as worksheets, portfolio opportunities and additional resources to support students with unfinished learning. </t>
  </si>
  <si>
    <t xml:space="preserve">2.2: Culturally Responsive Instructional Support </t>
  </si>
  <si>
    <t>Culturally responsive instruction refers to the explicit recognition and integration of students’ cultural knowledge, experience, and ways of being and knowing in teaching, learning, and assessment.</t>
  </si>
  <si>
    <r>
      <rPr>
        <b/>
        <sz val="11"/>
        <color theme="1"/>
        <rFont val="Arial"/>
        <family val="2"/>
      </rPr>
      <t xml:space="preserve">2.2.1: Asset-Based Perspective
</t>
    </r>
    <r>
      <rPr>
        <sz val="11"/>
        <color theme="1"/>
        <rFont val="Arial"/>
        <family val="2"/>
      </rPr>
      <t>Materials empower educators to identify, value, and maintain a high commitment to students’ experiences from their homes and communities that are leveraged as resources for health education teaching and learning.</t>
    </r>
    <r>
      <rPr>
        <b/>
        <sz val="11"/>
        <color theme="1"/>
        <rFont val="Arial"/>
        <family val="2"/>
      </rPr>
      <t xml:space="preserve">
</t>
    </r>
    <r>
      <rPr>
        <sz val="11"/>
        <color theme="1"/>
        <rFont val="Arial"/>
        <family val="2"/>
      </rPr>
      <t xml:space="preserve">
</t>
    </r>
  </si>
  <si>
    <r>
      <rPr>
        <sz val="11"/>
        <color theme="1"/>
        <rFont val="Calibri"/>
        <family val="2"/>
      </rPr>
      <t xml:space="preserve">Materials provide opportunities for teachers to leverage students’ experiences and background knowledge to enhance instruction
AND
The materials provide guidance on </t>
    </r>
    <r>
      <rPr>
        <u/>
        <sz val="11"/>
        <color theme="1"/>
        <rFont val="Calibri"/>
        <family val="2"/>
      </rPr>
      <t>at least two of the following</t>
    </r>
    <r>
      <rPr>
        <sz val="11"/>
        <color theme="1"/>
        <rFont val="Calibri"/>
        <family val="2"/>
      </rPr>
      <t>:
-Ways to supplement or modify materials to engage a variety of learners
-Ways to leverage students’ interests to enhance instruction
-Ways to draw upon student home language to facilitate learning.</t>
    </r>
  </si>
  <si>
    <t>Materials provide opportunities for teachers to leverage students’ experiences and background knowledge to enhance instruction
OR
The materials provide guidance on at least two of the following:
-Ways to supplement or modify materials to engage a variety of learners
-Ways to leverage students’ interests to enhance instruction
-Ways to draw upon student home language to facilitate learning.</t>
  </si>
  <si>
    <r>
      <rPr>
        <sz val="11"/>
        <color theme="1"/>
        <rFont val="Calibri"/>
        <family val="2"/>
      </rPr>
      <t xml:space="preserve">Materials </t>
    </r>
    <r>
      <rPr>
        <u/>
        <sz val="11"/>
        <color theme="1"/>
        <rFont val="Calibri"/>
        <family val="2"/>
      </rPr>
      <t>do not</t>
    </r>
    <r>
      <rPr>
        <sz val="11"/>
        <color theme="1"/>
        <rFont val="Calibri"/>
        <family val="2"/>
      </rPr>
      <t xml:space="preserve"> provide opportunities for teachers to leverage students’ experiences and background knowledge to enhance instruction.
AND
The materials </t>
    </r>
    <r>
      <rPr>
        <u/>
        <sz val="11"/>
        <color theme="1"/>
        <rFont val="Calibri"/>
        <family val="2"/>
      </rPr>
      <t>do not</t>
    </r>
    <r>
      <rPr>
        <sz val="11"/>
        <color theme="1"/>
        <rFont val="Calibri"/>
        <family val="2"/>
      </rPr>
      <t xml:space="preserve"> provide guidance on at least two of the following:-Ways to supplement or modify materials to engage a variety of learners
-Ways to leverage students’ interests to enhance instruction
-Ways to draw upon student home language to facilitate learning.</t>
    </r>
  </si>
  <si>
    <r>
      <rPr>
        <b/>
        <sz val="11"/>
        <color theme="1"/>
        <rFont val="Arial"/>
        <family val="2"/>
      </rPr>
      <t xml:space="preserve">2.2.2  Frames of Reference
</t>
    </r>
    <r>
      <rPr>
        <sz val="11"/>
        <color theme="1"/>
        <rFont val="Arial"/>
        <family val="2"/>
      </rPr>
      <t>Materials utilize multiple frames of reference for developing and demonstrating health skills that correspond to a variety of cultural perspectives and experiences.</t>
    </r>
    <r>
      <rPr>
        <b/>
        <sz val="11"/>
        <color theme="1"/>
        <rFont val="Arial"/>
        <family val="2"/>
      </rPr>
      <t xml:space="preserve">
</t>
    </r>
  </si>
  <si>
    <t xml:space="preserve">Materials use asset-based language and do not include harmful biases, stereotypes, or positioning of marginalized communities (BIPOC, women, LGBTQ2SIA+, and other historically underserved groups). 
AND
Materials provide opportunities to challenge dominant ways of knowing in all of the following:
-Uses critical perspectives to understand health within a social context 
-Presents examples of critical thought and reasoning from both Western and non-Western cultures
-Includes a variety of options to demonstrate critical thinking through cultural perspectives, and/or student experiences.
</t>
  </si>
  <si>
    <t>Materials use asset-based language and do not include harmful biases, stereotypes, or positioning of marginalized communities (BIPOC, women, LGBTQ2SIA+, and other historically underserved groups). 
OR
Materials provide opportunities to challenge dominant ways of knowing in all of the following:
-Uses critical perspectives to understand health within a social context 
-Presents examples of critical thought and reasoning from both Western and non-Western cultures
-Includes a variety of options to demonstrate critical thinking through cultural perspectives, and/or student experiences.</t>
  </si>
  <si>
    <r>
      <rPr>
        <sz val="11"/>
        <color theme="1"/>
        <rFont val="Calibri"/>
        <family val="2"/>
      </rPr>
      <t xml:space="preserve">Materials use deficit-based language and/or include harmful biases, stereotypes, or positioning of marginalized communities (BIPOC, women, LGBTQ2SIA+, and other historically underserved groups). 
AND
Materials </t>
    </r>
    <r>
      <rPr>
        <u/>
        <sz val="11"/>
        <color theme="1"/>
        <rFont val="Calibri"/>
        <family val="2"/>
      </rPr>
      <t>do not</t>
    </r>
    <r>
      <rPr>
        <sz val="11"/>
        <color theme="1"/>
        <rFont val="Calibri"/>
        <family val="2"/>
      </rPr>
      <t xml:space="preserve"> provide opportunities to challenge dominant ways of knowing in any of the following:
-Uses critical perspectives to understand health within a social context 
-Presents examples of critical thought and reasoning from both Western and non-Western cultures
-Includes a variety of options to demonstrate critical thinking through cultural perspectives, and/or student experiences.</t>
    </r>
  </si>
  <si>
    <r>
      <rPr>
        <b/>
        <sz val="11"/>
        <color theme="1"/>
        <rFont val="Arial"/>
        <family val="2"/>
      </rPr>
      <t xml:space="preserve">2.2.3 Inclusive Cultural Views
</t>
    </r>
    <r>
      <rPr>
        <sz val="11"/>
        <color theme="1"/>
        <rFont val="Arial"/>
        <family val="2"/>
      </rPr>
      <t>Materials include pathways to developing health knowledge and skills that leverage cultural perspectives that affirm student identities and reflect knowledge of students' background experiences and social realities.</t>
    </r>
    <r>
      <rPr>
        <b/>
        <sz val="11"/>
        <color theme="1"/>
        <rFont val="Arial"/>
        <family val="2"/>
      </rPr>
      <t xml:space="preserve">
</t>
    </r>
    <r>
      <rPr>
        <sz val="11"/>
        <color theme="1"/>
        <rFont val="Arial"/>
        <family val="2"/>
      </rPr>
      <t xml:space="preserve">
</t>
    </r>
    <r>
      <rPr>
        <b/>
        <sz val="11"/>
        <color theme="1"/>
        <rFont val="Arial"/>
        <family val="2"/>
      </rPr>
      <t xml:space="preserve">
</t>
    </r>
  </si>
  <si>
    <t xml:space="preserve">The materials include texts, images, and assignments that recognize and leverage contributions from historically underrepresented and marginalized cultures. 
AND
Materials include instructional strategies to engage diverse learners using culturally responsive practices. </t>
  </si>
  <si>
    <t xml:space="preserve">The materials include texts, images, and assignments that recognize and leverage contributions from historically underrepresented and marginalized cultures.
OR
Materials include instructional strategies to engage diverse learners using culturally responsive practices. 
</t>
  </si>
  <si>
    <r>
      <rPr>
        <sz val="11"/>
        <color theme="1"/>
        <rFont val="Calibri"/>
        <family val="2"/>
      </rPr>
      <t xml:space="preserve">The materials </t>
    </r>
    <r>
      <rPr>
        <u/>
        <sz val="11"/>
        <color theme="1"/>
        <rFont val="Calibri"/>
        <family val="2"/>
      </rPr>
      <t>do not</t>
    </r>
    <r>
      <rPr>
        <sz val="11"/>
        <color theme="1"/>
        <rFont val="Calibri"/>
        <family val="2"/>
      </rPr>
      <t xml:space="preserve"> include texts, images, and assignments that recognize and leverage contributions from underrepresented and marginalized cultures. 
AND
Materials </t>
    </r>
    <r>
      <rPr>
        <u/>
        <sz val="11"/>
        <color theme="1"/>
        <rFont val="Calibri"/>
        <family val="2"/>
      </rPr>
      <t>do not</t>
    </r>
    <r>
      <rPr>
        <sz val="11"/>
        <color theme="1"/>
        <rFont val="Calibri"/>
        <family val="2"/>
      </rPr>
      <t xml:space="preserve"> include instructional strategies to engage diverse learners using culturally responsive practices. </t>
    </r>
  </si>
  <si>
    <t>Some lessons and text provide opportunities to recognize contributions from different cultures/countries (i.e. 203 Activity 18 - Cooking with a different flare) If school is homogeneous and only drawing on own experiences, there may not be a way that students would gain knowledge of other cultures. Materials use cartoon images and there are a lack of images and assignments that recognize and leverage contributions from historically underrepresented cultures (i.e. food choice pictures are primarily from Western culture).</t>
  </si>
  <si>
    <t xml:space="preserve">Rating for 2.2: Culturally Responsive Instructional Support </t>
  </si>
  <si>
    <t xml:space="preserve">Final Comments for 2.2: Culturally Responsive Instructional Support </t>
  </si>
  <si>
    <t xml:space="preserve">The materials provide opportunities to engage in asset-based language and do not include harmful biases and stereotypes. There may not be many opportunities to challenge dominant Western culture perspectives. To improve, the publisher may consider including more images, including real images, and examples of contributions from historically underrepresented cultures. </t>
  </si>
  <si>
    <t>Part 3: Technical Usability</t>
  </si>
  <si>
    <t>3.1: Supports for Teachers</t>
  </si>
  <si>
    <t>The materials include opportunities for teachers to effectively plan and utilize materials with integrity and to further develop their own understanding of the content.</t>
  </si>
  <si>
    <r>
      <rPr>
        <b/>
        <sz val="11"/>
        <color theme="1"/>
        <rFont val="Arial"/>
        <family val="2"/>
      </rPr>
      <t>3.1.1 Supporting Guidance</t>
    </r>
    <r>
      <rPr>
        <sz val="11"/>
        <color theme="1"/>
        <rFont val="Arial"/>
        <family val="2"/>
      </rPr>
      <t xml:space="preserve">
Materials provide teacher guidance, including useful annotations and suggestions on effectively using student materials, visual models, and ancillary materials. The focus is on actively engaging students to enhance their health knowledge and skill development.</t>
    </r>
  </si>
  <si>
    <t xml:space="preserve">Materials provide grade-level and unit-level supporting guidance that assist teachers in presenting the student and ancillary materials as intended.
AND
Materials provide supporting guidance within lessons, such as annotations or suggestions, that provide additional information within the context of the specific lesson objectives.
</t>
  </si>
  <si>
    <t>Materials provide grade-level and unit-level supporting guidance that assist teachers in presenting the student and ancillary materials as intended.
OR
Materials provide supporting guidance within lessons, such as annotations or suggestions, that provide additional information within the context of the specific lesson objectives.</t>
  </si>
  <si>
    <r>
      <rPr>
        <sz val="11"/>
        <color theme="1"/>
        <rFont val="Calibri"/>
        <family val="2"/>
      </rPr>
      <t xml:space="preserve">Materials </t>
    </r>
    <r>
      <rPr>
        <u/>
        <sz val="11"/>
        <color theme="1"/>
        <rFont val="Calibri"/>
        <family val="2"/>
      </rPr>
      <t>do not</t>
    </r>
    <r>
      <rPr>
        <sz val="11"/>
        <color theme="1"/>
        <rFont val="Calibri"/>
        <family val="2"/>
      </rPr>
      <t xml:space="preserve"> provide grade-level and unit-level supporting guidance that assist teachers in presenting the student and ancillary materials as intended..
AND
Materials </t>
    </r>
    <r>
      <rPr>
        <u/>
        <sz val="11"/>
        <color theme="1"/>
        <rFont val="Calibri"/>
        <family val="2"/>
      </rPr>
      <t>do not</t>
    </r>
    <r>
      <rPr>
        <sz val="11"/>
        <color theme="1"/>
        <rFont val="Calibri"/>
        <family val="2"/>
      </rPr>
      <t xml:space="preserve"> provide supporting guidance within lessons, such as annotations or suggestions, that provide additional information within the context of the specific lesson objectives.</t>
    </r>
  </si>
  <si>
    <r>
      <rPr>
        <b/>
        <sz val="11"/>
        <color theme="1"/>
        <rFont val="Arial"/>
        <family val="2"/>
      </rPr>
      <t>3.1.2 Health Knowledge for Teaching</t>
    </r>
    <r>
      <rPr>
        <sz val="11"/>
        <color theme="1"/>
        <rFont val="Arial"/>
        <family val="2"/>
      </rPr>
      <t xml:space="preserve">
Materials contain adult-level explanations and examples of relevant science concepts so that teachers can improve their own knowledge of the subject.
</t>
    </r>
  </si>
  <si>
    <r>
      <rPr>
        <sz val="11"/>
        <color theme="1"/>
        <rFont val="Calibri"/>
        <family val="2"/>
      </rPr>
      <t xml:space="preserve">Materials contain adult-level explanations and examples of health concepts </t>
    </r>
    <r>
      <rPr>
        <b/>
        <sz val="11"/>
        <color theme="1"/>
        <rFont val="Calibri"/>
        <family val="2"/>
      </rPr>
      <t>within</t>
    </r>
    <r>
      <rPr>
        <sz val="11"/>
        <color theme="1"/>
        <rFont val="Calibri"/>
        <family val="2"/>
      </rPr>
      <t xml:space="preserve"> a given course so that teachers can improve their own knowledge of the subject.
AND
Materials contain adult-level explanations and examples of health concepts </t>
    </r>
    <r>
      <rPr>
        <b/>
        <sz val="11"/>
        <color theme="1"/>
        <rFont val="Calibri"/>
        <family val="2"/>
      </rPr>
      <t>beyond</t>
    </r>
    <r>
      <rPr>
        <sz val="11"/>
        <color theme="1"/>
        <rFont val="Calibri"/>
        <family val="2"/>
      </rPr>
      <t xml:space="preserve"> a given course so that teachers can improve their own knowledge of the subject.</t>
    </r>
  </si>
  <si>
    <t>Materials contain adult-level explanations and examples of health concepts within a given course so that teachers can improve their own knowledge of the subject.
OR
Materials contain adult-level explanations and examples of health concepts beyond a given course so that teachers can improve their own knowledge of the subject.</t>
  </si>
  <si>
    <r>
      <rPr>
        <sz val="11"/>
        <color theme="1"/>
        <rFont val="Calibri"/>
        <family val="2"/>
      </rPr>
      <t xml:space="preserve">Materials </t>
    </r>
    <r>
      <rPr>
        <u/>
        <sz val="11"/>
        <color theme="1"/>
        <rFont val="Calibri"/>
        <family val="2"/>
      </rPr>
      <t>do not</t>
    </r>
    <r>
      <rPr>
        <sz val="11"/>
        <color theme="1"/>
        <rFont val="Calibri"/>
        <family val="2"/>
      </rPr>
      <t xml:space="preserve"> contain adult-level explanations and examples of health concepts within a given course so that teachers can improve their own knowledge of the subject.
AND
Materials </t>
    </r>
    <r>
      <rPr>
        <u/>
        <sz val="11"/>
        <color theme="1"/>
        <rFont val="Calibri"/>
        <family val="2"/>
      </rPr>
      <t>do not</t>
    </r>
    <r>
      <rPr>
        <sz val="11"/>
        <color theme="1"/>
        <rFont val="Calibri"/>
        <family val="2"/>
      </rPr>
      <t xml:space="preserve"> contain adult-level explanations and examples of health concepts beyond a given course so that teachers can improve their own knowledge of the subject.</t>
    </r>
  </si>
  <si>
    <r>
      <rPr>
        <b/>
        <sz val="11"/>
        <color theme="1"/>
        <rFont val="Arial"/>
        <family val="2"/>
      </rPr>
      <t xml:space="preserve">3.1.3 Home Connection </t>
    </r>
    <r>
      <rPr>
        <sz val="11"/>
        <color theme="1"/>
        <rFont val="Arial"/>
        <family val="2"/>
      </rPr>
      <t xml:space="preserve">
Materials provide strategies for engaging all partners–including students, parents, or caregivers–about the program and suggestions for how they can help support student progress and achievement.</t>
    </r>
  </si>
  <si>
    <t>Materials contain strategies to inform students, parents, and caregivers about the health concepts presented in a given course.
AND
Materials contain suggestions for how parents and caregivers can help support student progress and achievement.</t>
  </si>
  <si>
    <t>Materials contain strategies to inform students, parents, and caregivers about the health concept presented in a given course.
OR
Materials contain suggestions for how parents and caregivers can help support student progress and achievement.</t>
  </si>
  <si>
    <t>Materials do not contain strategies to inform students, parents, or caregivers about the health concepts presented in a given course.
AND
Materials do not contain suggestions for how parents and caregivers can help support student progress and achievement.</t>
  </si>
  <si>
    <r>
      <rPr>
        <b/>
        <sz val="11"/>
        <color theme="1"/>
        <rFont val="Arial"/>
        <family val="2"/>
      </rPr>
      <t xml:space="preserve">3.1.4 Content Editability </t>
    </r>
    <r>
      <rPr>
        <sz val="11"/>
        <color theme="1"/>
        <rFont val="Arial"/>
        <family val="2"/>
      </rPr>
      <t xml:space="preserve">
Materials are designed to allow a teacher to differentiate content and varied modes of communication within lessons, tasks, or other activities for students.</t>
    </r>
  </si>
  <si>
    <t>Materials provide teachers options to adapt content to support differentiation within lessons, tasks, and other activities for students.
 AND
Materials provide guidance on how to utilize resources to support student communication and integration with technology if an option.</t>
  </si>
  <si>
    <t>Materials provide teachers options to adapt content to support differentiation within lessons, tasks, and other activities for students.
OR
Materials provide guidance on how to utilize resources to support student communication and integration with technology if an option.</t>
  </si>
  <si>
    <t>Materials do not provide teachers options to adapt content to support differentiation within lessons, tasks, and other activities for students.
AND
Materials do not provide guidance on how to utilize resources to support student communication and integration with technology if an option.</t>
  </si>
  <si>
    <t xml:space="preserve">Lessons are prepared as print magazines that are delivered to each classroom. There are no slides or any ways to adapt or edit content. There are additional resources (worksheets, portfolios, etc.) that teachers can use to support differentiation within a lesson. There is an online portal for teachers and students to use, but there is no instruction in the TG or other materials for integration opportunities with the technology.  The online platform is antiquated and difficult to navigate.  </t>
  </si>
  <si>
    <t>Meets Expectations (7-8 points)     Partially Meets Expectations (4-6 points)     Does Not Meet Expectations (0-3 points)</t>
  </si>
  <si>
    <t>Rating for 3.1: Supports for Teachers</t>
  </si>
  <si>
    <t>Final Comments for 3.1: Supports for Teachers</t>
  </si>
  <si>
    <t>The materials provide an implementation guide and teacher guides for each unit/lesson to support instruction. The materials also provide teachers with the health knowledge they need to instruct K-5 students. To improve, the publisher could add editable slides or provide other ways to adapt or edit content. A more robust online tool (with videos and real-life images) would be helpful, as well as guidance on integration opportunities with the technology.</t>
  </si>
  <si>
    <t>3.2: Supports for Students</t>
  </si>
  <si>
    <t xml:space="preserve">Materials have explicit teacher support with suggestions (routines, strategies, etc.) for how they can meet the needs of individual learners. Support materials include live updates (data sources, current events, etc.). </t>
  </si>
  <si>
    <r>
      <rPr>
        <b/>
        <sz val="11"/>
        <color theme="1"/>
        <rFont val="Arial"/>
        <family val="2"/>
      </rPr>
      <t>3.2.1 Strategies for Special Populations</t>
    </r>
    <r>
      <rPr>
        <sz val="11"/>
        <color theme="1"/>
        <rFont val="Arial"/>
        <family val="2"/>
      </rPr>
      <t xml:space="preserve"> 
Materials provide scaffolds to support students from special populations in their regular and active participation in health learning (i.e. students who are multilingual, students experiencing disabilities, and/or students identified as TAG).</t>
    </r>
  </si>
  <si>
    <t xml:space="preserve">Materials provide scaffolded language support for multilingual students to access grade-level health education. 
AND
Materials provide instructional strategies and learning resources for students in special populations, such as students experiencing disabilities and/or students identified as TAG, to support active participation in grade-level health education.
</t>
  </si>
  <si>
    <t xml:space="preserve">Materials provide scaffolded language support for multilingual students to access grade-level health education.
OR
Materials provide instructional strategies and learning resources for students in special populations, such as students experiencing disabilities and/or students identified as TAG, to support active participation in grade-level health education.
</t>
  </si>
  <si>
    <r>
      <rPr>
        <sz val="11"/>
        <color theme="1"/>
        <rFont val="Calibri"/>
        <family val="2"/>
      </rPr>
      <t xml:space="preserve">Materials </t>
    </r>
    <r>
      <rPr>
        <u/>
        <sz val="11"/>
        <color theme="1"/>
        <rFont val="Calibri"/>
        <family val="2"/>
      </rPr>
      <t>do not</t>
    </r>
    <r>
      <rPr>
        <sz val="11"/>
        <color theme="1"/>
        <rFont val="Calibri"/>
        <family val="2"/>
      </rPr>
      <t xml:space="preserve"> provide scaffolded language support for multilingual students to access grade-level health education. 
AND
Materials </t>
    </r>
    <r>
      <rPr>
        <u/>
        <sz val="11"/>
        <color theme="1"/>
        <rFont val="Calibri"/>
        <family val="2"/>
      </rPr>
      <t>do not</t>
    </r>
    <r>
      <rPr>
        <sz val="11"/>
        <color theme="1"/>
        <rFont val="Calibri"/>
        <family val="2"/>
      </rPr>
      <t xml:space="preserve"> provide instructional strategies and learning resources for students in special populations, such as students experiencing disabilities and/or students identified as TAG, to support active participation in grade-level health education.</t>
    </r>
  </si>
  <si>
    <t xml:space="preserve">Much of the lesson is scripted, but the "What Do We Know" Teacher bullet points aren't presented in scaffolded language. Some reinforcement activities could help connect multilingual learners to the material. Overall, though, there is a lack of scaffolded language to support multilingual students. </t>
  </si>
  <si>
    <r>
      <rPr>
        <b/>
        <sz val="11"/>
        <color theme="1"/>
        <rFont val="Arial"/>
        <family val="2"/>
      </rPr>
      <t xml:space="preserve">3.2.2 Student Differentiation
</t>
    </r>
    <r>
      <rPr>
        <sz val="11"/>
        <color theme="1"/>
        <rFont val="Arial"/>
        <family val="2"/>
      </rPr>
      <t>Materials provide extensions and/or opportunities for all students to engage with grade-level health education at varied levels of complexity.</t>
    </r>
  </si>
  <si>
    <t>Materials provide opportunities for learners who could benefit from advanced applications of grade-level health education at a higher level of complexity, rather than simply doing more problems than their classmates. 
AND
Materials can be adapted by teachers to reflect relevant topics with different groups of students.</t>
  </si>
  <si>
    <t xml:space="preserve">Materials provide opportunities for learners who could benefit from advanced applications of grade-level health education at a higher level of complexity, rather than simply doing more problems than their classmates.  
OR
Materials can be adapted by teachers to reflect relevant topics with different groups of students. </t>
  </si>
  <si>
    <r>
      <rPr>
        <sz val="11"/>
        <color theme="1"/>
        <rFont val="Calibri"/>
        <family val="2"/>
      </rPr>
      <t xml:space="preserve">Materials </t>
    </r>
    <r>
      <rPr>
        <u/>
        <sz val="11"/>
        <color theme="1"/>
        <rFont val="Calibri"/>
        <family val="2"/>
      </rPr>
      <t>do not</t>
    </r>
    <r>
      <rPr>
        <sz val="11"/>
        <color theme="1"/>
        <rFont val="Calibri"/>
        <family val="2"/>
      </rPr>
      <t xml:space="preserve"> provide opportunities for learners who could benefit from advanced applications of grade-level health education at a higher level of complexity, and/or simply provide more problems than their classmates. 
AND
Materials </t>
    </r>
    <r>
      <rPr>
        <u/>
        <sz val="11"/>
        <color theme="1"/>
        <rFont val="Calibri"/>
        <family val="2"/>
      </rPr>
      <t>cannot</t>
    </r>
    <r>
      <rPr>
        <sz val="11"/>
        <color theme="1"/>
        <rFont val="Calibri"/>
        <family val="2"/>
      </rPr>
      <t xml:space="preserve"> be updated to reflect relevant topics with different groups of students.</t>
    </r>
  </si>
  <si>
    <r>
      <rPr>
        <b/>
        <sz val="11"/>
        <color theme="1"/>
        <rFont val="Arial"/>
        <family val="2"/>
      </rPr>
      <t>3.2.3 Emergent Bilingual Student Support</t>
    </r>
    <r>
      <rPr>
        <sz val="11"/>
        <color theme="1"/>
        <rFont val="Arial"/>
        <family val="2"/>
      </rPr>
      <t xml:space="preserve"> 
Materials provide strategies and support for students who read, write, and/or speak in a language other than English to enable their full participation in scientific learning.</t>
    </r>
  </si>
  <si>
    <t>Materials provide teachers with instructional strategies for emergent bilingual students to meaningfully  participate in grade-level health education. 
AND
Materials include student resources supporting reading, writing, and/or speaking in a language other than English through regular and active participation in grade-level health education.</t>
  </si>
  <si>
    <t>Materials provide teachers with instructional strategies for emergent bilingual students to meaningfully participate in grade-level health education.
OR
Materials include student resources supporting reading, writing, and/or speaking in a language other than English through regular and active participation in grade-level health education.</t>
  </si>
  <si>
    <r>
      <rPr>
        <sz val="11"/>
        <color theme="1"/>
        <rFont val="Calibri"/>
        <family val="2"/>
      </rPr>
      <t xml:space="preserve">Materials </t>
    </r>
    <r>
      <rPr>
        <u/>
        <sz val="11"/>
        <color theme="1"/>
        <rFont val="Calibri"/>
        <family val="2"/>
      </rPr>
      <t>do not</t>
    </r>
    <r>
      <rPr>
        <sz val="11"/>
        <color theme="1"/>
        <rFont val="Calibri"/>
        <family val="2"/>
      </rPr>
      <t xml:space="preserve"> provide teachers with instructional strategies for emergent bilingual students to meaningfully  participate in grade-level health education.
AND
Materials </t>
    </r>
    <r>
      <rPr>
        <u/>
        <sz val="11"/>
        <color theme="1"/>
        <rFont val="Calibri"/>
        <family val="2"/>
      </rPr>
      <t>do not</t>
    </r>
    <r>
      <rPr>
        <sz val="11"/>
        <color theme="1"/>
        <rFont val="Calibri"/>
        <family val="2"/>
      </rPr>
      <t xml:space="preserve"> include student resources supporting reading, writing, and/or speaking in a language other than English through regular and active participation in grade-level health education</t>
    </r>
  </si>
  <si>
    <r>
      <rPr>
        <b/>
        <sz val="11"/>
        <color theme="1"/>
        <rFont val="Arial"/>
        <family val="2"/>
      </rPr>
      <t>3.2.4 Student Editability*</t>
    </r>
    <r>
      <rPr>
        <sz val="11"/>
        <color theme="1"/>
        <rFont val="Arial"/>
        <family val="2"/>
      </rPr>
      <t xml:space="preserve">
Digital materials include resources for students that are editable and allow students to show their understanding and comprehension.</t>
    </r>
  </si>
  <si>
    <t xml:space="preserve">Materials provide resources that are editable by students and allow them to communicate their understanding and reasoning.
AND
Teacher materials provide instructional guidance on how to use student resources to capture thinking and demonstrate proficiency in content.
</t>
  </si>
  <si>
    <t xml:space="preserve">Materials provide resources that are editable by students and allow them to communicate their understanding and reasoning..
 OR
Teacher materials provide instructional guidance on how to use student resources to capture thinking and demonstrate proficiency in content.
</t>
  </si>
  <si>
    <r>
      <rPr>
        <sz val="11"/>
        <color theme="1"/>
        <rFont val="Calibri"/>
        <family val="2"/>
      </rPr>
      <t xml:space="preserve">Materials </t>
    </r>
    <r>
      <rPr>
        <u/>
        <sz val="11"/>
        <color theme="1"/>
        <rFont val="Calibri"/>
        <family val="2"/>
      </rPr>
      <t>do not</t>
    </r>
    <r>
      <rPr>
        <sz val="11"/>
        <color theme="1"/>
        <rFont val="Calibri"/>
        <family val="2"/>
      </rPr>
      <t xml:space="preserve"> provide resources that are editable by students and allow them to communicate their understanding and reasoning.
AND
Teacher materials </t>
    </r>
    <r>
      <rPr>
        <u/>
        <sz val="11"/>
        <color theme="1"/>
        <rFont val="Calibri"/>
        <family val="2"/>
      </rPr>
      <t>do not</t>
    </r>
    <r>
      <rPr>
        <sz val="11"/>
        <color theme="1"/>
        <rFont val="Calibri"/>
        <family val="2"/>
      </rPr>
      <t xml:space="preserve"> provide guidance on how to use student resources to capture thinking and demonstrate proficiency in content.
</t>
    </r>
  </si>
  <si>
    <t>Students cannot edit materials. There are many instances in the TG and support materials that provide teachers with different ways to capture student thinking.</t>
  </si>
  <si>
    <t>Meets Expectations (6-8 points)     Partially Meets Expectations (3-5 points)     Does Not Meet Expectations (0-2 points)</t>
  </si>
  <si>
    <t>Rating for 3.2: Supports for Students</t>
  </si>
  <si>
    <t>Final Comments for 3.2: Supports for Students</t>
  </si>
  <si>
    <t xml:space="preserve">The materials provide some resources and extensions to support some special populations. There are resources to capture student thinking and allow for the demonstration of proficiency.  To improve the publisher could add scaffolded language supports (vocabulary, visuals, sentence frames) for multilingual learners, more languages for access to health instruction that reflect the many cultures in the United States, as well as editable student materials/online platform. </t>
  </si>
  <si>
    <r>
      <rPr>
        <b/>
        <sz val="11"/>
        <color theme="1"/>
        <rFont val="Arial"/>
        <family val="2"/>
      </rPr>
      <t xml:space="preserve">3.3: Digital Learning Design Elements
</t>
    </r>
    <r>
      <rPr>
        <b/>
        <i/>
        <sz val="11"/>
        <color theme="1"/>
        <rFont val="Arial"/>
        <family val="2"/>
      </rPr>
      <t>This criterion is not required. Quality indicators are provided for evaluation if the instructional material includes a digital component.</t>
    </r>
  </si>
  <si>
    <t>The materials are attentive to digital design elements specific to structure, support for users, and adaptability of materials.</t>
  </si>
  <si>
    <r>
      <rPr>
        <b/>
        <sz val="11"/>
        <color theme="1"/>
        <rFont val="Arial"/>
        <family val="2"/>
      </rPr>
      <t>3.3.1 Materials Usability</t>
    </r>
    <r>
      <rPr>
        <sz val="11"/>
        <color theme="1"/>
        <rFont val="Arial"/>
        <family val="2"/>
      </rPr>
      <t xml:space="preserve">
The organizational structure of the digital materials allows for intuitive navigation and meaningful interaction on a variety of devices. 
</t>
    </r>
  </si>
  <si>
    <t>Materials integrate interactive tools and/or simulation software in ways that support student engagement in health.
AND
Materials can be customized for local contexts on a variety of devices and learning management systems.</t>
  </si>
  <si>
    <t xml:space="preserve">Materials integrate interactive tools and/or simulation software in ways that support student engagement in health education.
OR
Materials can be customized for local contexts on a variety of devices and learning management systems. 
</t>
  </si>
  <si>
    <r>
      <rPr>
        <sz val="11"/>
        <color theme="1"/>
        <rFont val="Calibri"/>
        <family val="2"/>
      </rPr>
      <t xml:space="preserve">Materials </t>
    </r>
    <r>
      <rPr>
        <u/>
        <sz val="11"/>
        <color theme="1"/>
        <rFont val="Calibri"/>
        <family val="2"/>
      </rPr>
      <t xml:space="preserve">do not </t>
    </r>
    <r>
      <rPr>
        <sz val="11"/>
        <color theme="1"/>
        <rFont val="Calibri"/>
        <family val="2"/>
      </rPr>
      <t xml:space="preserve">integrate interactive tools and/or simulation software in ways that support student engagement in health education.
AND
Materials </t>
    </r>
    <r>
      <rPr>
        <u/>
        <sz val="11"/>
        <color theme="1"/>
        <rFont val="Calibri"/>
        <family val="2"/>
      </rPr>
      <t>cannot</t>
    </r>
    <r>
      <rPr>
        <sz val="11"/>
        <color theme="1"/>
        <rFont val="Calibri"/>
        <family val="2"/>
      </rPr>
      <t xml:space="preserve"> be customized for local contexts and learning management systems. 
</t>
    </r>
  </si>
  <si>
    <r>
      <rPr>
        <b/>
        <sz val="11"/>
        <color theme="1"/>
        <rFont val="Arial"/>
        <family val="2"/>
      </rPr>
      <t>3.3.2 Learning Resources</t>
    </r>
    <r>
      <rPr>
        <sz val="11"/>
        <color theme="1"/>
        <rFont val="Arial"/>
        <family val="2"/>
      </rPr>
      <t xml:space="preserve">
The digital materials provide support for users in a variety of settings, including:
-Professional learning resources to support educators’ use of the materials and content.
-Resources to help families understand and utilize the materials while supporting their students at home,
-Support for students working independently.
</t>
    </r>
  </si>
  <si>
    <t>Materials provide learning resources for teachers and/or students to collaborate with each other within either print or digital activities.
AND
Materials provide resources for parents, caregivers, and students to understand and utilize the materials while working at home and/or independently from the teacher.</t>
  </si>
  <si>
    <t>Materials provide learning resources for teachers and/or students to collaborate with each other within either print or digital activities.
OR
Materials provide resources for parents, caregivers, and students to understand and utilize the materials while working at home and/or independently from the teacher.</t>
  </si>
  <si>
    <r>
      <rPr>
        <sz val="11"/>
        <color theme="1"/>
        <rFont val="Calibri"/>
        <family val="2"/>
      </rPr>
      <t xml:space="preserve">Materials </t>
    </r>
    <r>
      <rPr>
        <u/>
        <sz val="11"/>
        <color theme="1"/>
        <rFont val="Calibri"/>
        <family val="2"/>
      </rPr>
      <t>do not</t>
    </r>
    <r>
      <rPr>
        <sz val="11"/>
        <color theme="1"/>
        <rFont val="Calibri"/>
        <family val="2"/>
      </rPr>
      <t xml:space="preserve"> provide learning resources for teachers and/or students to collaborate with each other.
AND
Materials </t>
    </r>
    <r>
      <rPr>
        <u/>
        <sz val="11"/>
        <color theme="1"/>
        <rFont val="Calibri"/>
        <family val="2"/>
      </rPr>
      <t>do not</t>
    </r>
    <r>
      <rPr>
        <sz val="11"/>
        <color theme="1"/>
        <rFont val="Calibri"/>
        <family val="2"/>
      </rPr>
      <t xml:space="preserve"> provide resources for parents, caregivers and students to utilize using the resources independently.</t>
    </r>
  </si>
  <si>
    <r>
      <rPr>
        <b/>
        <sz val="11"/>
        <color theme="1"/>
        <rFont val="Arial"/>
        <family val="2"/>
      </rPr>
      <t>3.3.3 Media Integration</t>
    </r>
    <r>
      <rPr>
        <sz val="11"/>
        <color theme="1"/>
        <rFont val="Arial"/>
        <family val="2"/>
      </rPr>
      <t xml:space="preserve">
Digital and multimedia elements support, rather than distract from, intended learning outcomes and instructional content.</t>
    </r>
  </si>
  <si>
    <t xml:space="preserve">Digital and multimedia elements support accurate representations of holistic health and well-being. 
AND
Digital and multimedia elements are intentionally integrated and connected to learning outcomes.
</t>
  </si>
  <si>
    <t xml:space="preserve">Digital and multimedia elements support accurate representations of holistic health and well-being. . 
OR
Digital and multimedia elements are intentionally integrated and connected to learning outcomes.
</t>
  </si>
  <si>
    <r>
      <rPr>
        <sz val="11"/>
        <color theme="1"/>
        <rFont val="Calibri"/>
        <family val="2"/>
      </rPr>
      <t xml:space="preserve">Digital and multimedia elements do not support accurate representations of holistic health and well-being. 
AND
Digital and multimedia elements are </t>
    </r>
    <r>
      <rPr>
        <u/>
        <sz val="11"/>
        <color theme="1"/>
        <rFont val="Calibri"/>
        <family val="2"/>
      </rPr>
      <t>not</t>
    </r>
    <r>
      <rPr>
        <sz val="11"/>
        <color theme="1"/>
        <rFont val="Calibri"/>
        <family val="2"/>
      </rPr>
      <t xml:space="preserve"> </t>
    </r>
    <r>
      <rPr>
        <u/>
        <sz val="11"/>
        <color theme="1"/>
        <rFont val="Calibri"/>
        <family val="2"/>
      </rPr>
      <t>intentionally integrated</t>
    </r>
    <r>
      <rPr>
        <sz val="11"/>
        <color theme="1"/>
        <rFont val="Calibri"/>
        <family val="2"/>
      </rPr>
      <t xml:space="preserve"> and </t>
    </r>
    <r>
      <rPr>
        <u/>
        <sz val="11"/>
        <color theme="1"/>
        <rFont val="Calibri"/>
        <family val="2"/>
      </rPr>
      <t>not connected</t>
    </r>
    <r>
      <rPr>
        <sz val="11"/>
        <color theme="1"/>
        <rFont val="Calibri"/>
        <family val="2"/>
      </rPr>
      <t xml:space="preserve"> to learning outcomes.
</t>
    </r>
  </si>
  <si>
    <r>
      <rPr>
        <b/>
        <sz val="11"/>
        <color theme="1"/>
        <rFont val="Arial"/>
        <family val="2"/>
      </rPr>
      <t xml:space="preserve">3.3.4 Adaptability of Materials
</t>
    </r>
    <r>
      <rPr>
        <sz val="11"/>
        <color theme="1"/>
        <rFont val="Arial"/>
        <family val="2"/>
      </rPr>
      <t>Digital materials allow teachers to adjust and adapt documents and other included resources to meet student needs.</t>
    </r>
  </si>
  <si>
    <t xml:space="preserve">Materials provide teacher guidance for adapting embedded resources to support student learning.
AND
Materials provide guidance for using embedded technology to enhance student learning.
</t>
  </si>
  <si>
    <t xml:space="preserve">Materials provide teacher guidance for adapting embedded resources to support student learning.
OR
Materials provide guidance for using embedded technology to enhance student learning.
</t>
  </si>
  <si>
    <t xml:space="preserve">Materials do not provide teacher guidance for adapting embedded resources to support student learning.
AND
Materials do not provide guidance for using embedded technology to enhance student learning.
</t>
  </si>
  <si>
    <t>Rating for 3.3 Digital Learning Design Elements</t>
  </si>
  <si>
    <t>Final Comments for 3.3 Digital Learning Design Elements</t>
  </si>
  <si>
    <t xml:space="preserve">The materials provide some digital design elements in addition to the physical student editions to support users. To improve, the publisher might consider creating a more robust, editable digital platform to increase student and teacher engagement with the online tools. </t>
  </si>
  <si>
    <t>4.1: Formative Assessment Process</t>
  </si>
  <si>
    <t>Instructional materials incorporate the formative assessment process:
-Materials employ clear learning goals and performance criteria to elicit evidence of student thinking.
-Feedback informs the teaching and learning process.
-Students have agency to monitor and adjust their own learning.</t>
  </si>
  <si>
    <r>
      <rPr>
        <b/>
        <sz val="11"/>
        <color theme="1"/>
        <rFont val="Arial"/>
        <family val="2"/>
      </rPr>
      <t>4.1.1 Clarity of Learning Goals</t>
    </r>
    <r>
      <rPr>
        <sz val="11"/>
        <color theme="1"/>
        <rFont val="Arial"/>
        <family val="2"/>
      </rPr>
      <t xml:space="preserve">
Materials are designed around clear learning goals and written in grade-appropriate, student-friendly language.</t>
    </r>
  </si>
  <si>
    <t>Learning goals include student-friendly performance/success criteria.
AND
Learning goals are embedded and referred to throughout the unit and lesson content.</t>
  </si>
  <si>
    <t>Learning goals include student-friendly performance/success criteria that describe learning goals.
OR
Learning goals are embedded and referred to throughout the unit and lesson content.</t>
  </si>
  <si>
    <r>
      <rPr>
        <sz val="11"/>
        <color theme="1"/>
        <rFont val="Calibri"/>
        <family val="2"/>
      </rPr>
      <t xml:space="preserve">Learning goals </t>
    </r>
    <r>
      <rPr>
        <u/>
        <sz val="11"/>
        <color theme="1"/>
        <rFont val="Calibri"/>
        <family val="2"/>
      </rPr>
      <t>do not</t>
    </r>
    <r>
      <rPr>
        <sz val="11"/>
        <color theme="1"/>
        <rFont val="Calibri"/>
        <family val="2"/>
      </rPr>
      <t xml:space="preserve"> include student-friendly performance/success criteria.
AND
Learning goals </t>
    </r>
    <r>
      <rPr>
        <u/>
        <sz val="11"/>
        <color theme="1"/>
        <rFont val="Calibri"/>
        <family val="2"/>
      </rPr>
      <t>are not</t>
    </r>
    <r>
      <rPr>
        <sz val="11"/>
        <color theme="1"/>
        <rFont val="Calibri"/>
        <family val="2"/>
      </rPr>
      <t xml:space="preserve"> consistently  embedded and referred to throughout the unit and lesson content.</t>
    </r>
  </si>
  <si>
    <r>
      <rPr>
        <b/>
        <sz val="11"/>
        <color theme="1"/>
        <rFont val="Arial"/>
        <family val="2"/>
      </rPr>
      <t>4.1.2 Elicitation of Evidence</t>
    </r>
    <r>
      <rPr>
        <sz val="11"/>
        <color theme="1"/>
        <rFont val="Arial"/>
        <family val="2"/>
      </rPr>
      <t xml:space="preserve">
Instructional tasks and activities elicit a variety of evidence demonstrating student thinking, including opportunities for student self-assessment and reflection
</t>
    </r>
  </si>
  <si>
    <t xml:space="preserve">Instructional tasks and activities elicit evidence of student thinking with a focus on possible pathways to a solution (rather than on the final answer or result).
AND
Instructional tasks and activities are varied, accessible, scaffolded, and differentiated to support students’ demonstration of evidence.
</t>
  </si>
  <si>
    <t xml:space="preserve">Instructional tasks and activities elicit evidence of student thinking with a focus on possible pathways to a solution (rather than on the final answer or result).
OR
Instructional tasks and activities are varied, accessible, scaffolded, and differentiated to support students’ demonstration of evidence.
</t>
  </si>
  <si>
    <r>
      <rPr>
        <sz val="11"/>
        <color theme="1"/>
        <rFont val="Calibri"/>
        <family val="2"/>
      </rPr>
      <t xml:space="preserve">Instructional tasks and activities </t>
    </r>
    <r>
      <rPr>
        <u/>
        <sz val="11"/>
        <color theme="1"/>
        <rFont val="Calibri"/>
        <family val="2"/>
      </rPr>
      <t>do not</t>
    </r>
    <r>
      <rPr>
        <sz val="11"/>
        <color theme="1"/>
        <rFont val="Calibri"/>
        <family val="2"/>
      </rPr>
      <t xml:space="preserve">  elicit evidence of student thinking with a focus on possible pathways to a solution (rather than on the final answer or result).
AND
Instructional tasks and activities </t>
    </r>
    <r>
      <rPr>
        <u/>
        <sz val="11"/>
        <color theme="1"/>
        <rFont val="Calibri"/>
        <family val="2"/>
      </rPr>
      <t>are not</t>
    </r>
    <r>
      <rPr>
        <sz val="11"/>
        <color theme="1"/>
        <rFont val="Calibri"/>
        <family val="2"/>
      </rPr>
      <t xml:space="preserve"> varied, accessible, scaffolded, and differentiated to support students’ demonstration of evidence.</t>
    </r>
  </si>
  <si>
    <r>
      <rPr>
        <b/>
        <sz val="11"/>
        <color theme="1"/>
        <rFont val="Arial"/>
        <family val="2"/>
      </rPr>
      <t>4.1.3  Interpretation of Feedback</t>
    </r>
    <r>
      <rPr>
        <sz val="11"/>
        <color theme="1"/>
        <rFont val="Arial"/>
        <family val="2"/>
      </rPr>
      <t xml:space="preserve">
Materials facilitate the provision of meaningful and strengths-based feedback to move learning forward.
-Student-to-student
-Educator-to-student
-Student-to-educator
</t>
    </r>
  </si>
  <si>
    <t xml:space="preserve">Instructional materials include teacher resources that highlight opportunities for feedback to be given to students by the teacher.
AND
Instructional materials include strategies that promote a positive classroom culture for student-to-student and student-to-teacher feedback, as appropriate.
</t>
  </si>
  <si>
    <t>Instructional materials include teacher resources that highlight opportunities for feedback to be given to students by the teacher.
OR
Instructional materials include strategies that promote a positive classroom culture for student-to-student and student-to-teacher feedback, as appropriate.</t>
  </si>
  <si>
    <r>
      <rPr>
        <sz val="11"/>
        <color theme="1"/>
        <rFont val="Calibri"/>
        <family val="2"/>
      </rPr>
      <t xml:space="preserve">Instructional materials </t>
    </r>
    <r>
      <rPr>
        <u/>
        <sz val="11"/>
        <color theme="1"/>
        <rFont val="Calibri"/>
        <family val="2"/>
      </rPr>
      <t>do not</t>
    </r>
    <r>
      <rPr>
        <sz val="11"/>
        <color theme="1"/>
        <rFont val="Calibri"/>
        <family val="2"/>
      </rPr>
      <t xml:space="preserve"> include teacher resources that highlight opportunities for feedback to be given to students by the teacher.
AND
Instructional materials </t>
    </r>
    <r>
      <rPr>
        <u/>
        <sz val="11"/>
        <color theme="1"/>
        <rFont val="Calibri"/>
        <family val="2"/>
      </rPr>
      <t>do not</t>
    </r>
    <r>
      <rPr>
        <sz val="11"/>
        <color theme="1"/>
        <rFont val="Calibri"/>
        <family val="2"/>
      </rPr>
      <t xml:space="preserve"> include strategies that promote a positive classroom culture for student-to-student and student-to-teacher feedback, as appropriate.</t>
    </r>
  </si>
  <si>
    <r>
      <rPr>
        <b/>
        <sz val="11"/>
        <color theme="1"/>
        <rFont val="Arial"/>
        <family val="2"/>
      </rPr>
      <t>4.1.4 Action &amp; Adjustment</t>
    </r>
    <r>
      <rPr>
        <sz val="11"/>
        <color theme="1"/>
        <rFont val="Arial"/>
        <family val="2"/>
      </rPr>
      <t xml:space="preserve">
Materials guide educators and students to act on feedback and determine next steps for learning.
</t>
    </r>
  </si>
  <si>
    <t xml:space="preserve">Instructional materials ask students to reflect on their thinking and learning and/or assess their own learning
AND
Instructional materials include a comprehensive set of both extensions and interventions for students who need additional supports.
</t>
  </si>
  <si>
    <t xml:space="preserve">Instructional materials ask students to reflect on their thinking and learning and/or assess their own learning
OR
Instructional materials include a comprehensive set of both extensions and interventions for students who need additional supports.
</t>
  </si>
  <si>
    <r>
      <rPr>
        <sz val="11"/>
        <color theme="1"/>
        <rFont val="Calibri"/>
        <family val="2"/>
      </rPr>
      <t xml:space="preserve">Instructional materials </t>
    </r>
    <r>
      <rPr>
        <u/>
        <sz val="11"/>
        <color theme="1"/>
        <rFont val="Calibri"/>
        <family val="2"/>
      </rPr>
      <t>do not</t>
    </r>
    <r>
      <rPr>
        <sz val="11"/>
        <color theme="1"/>
        <rFont val="Calibri"/>
        <family val="2"/>
      </rPr>
      <t xml:space="preserve"> ask students to reflect on their thinking and learning or assess their own learning.
AND
Instructional materials </t>
    </r>
    <r>
      <rPr>
        <u/>
        <sz val="11"/>
        <color theme="1"/>
        <rFont val="Calibri"/>
        <family val="2"/>
      </rPr>
      <t>do not</t>
    </r>
    <r>
      <rPr>
        <sz val="11"/>
        <color theme="1"/>
        <rFont val="Calibri"/>
        <family val="2"/>
      </rPr>
      <t xml:space="preserve"> include a comprehensive set of both extensions and resources/interventions for students who need additional supports.</t>
    </r>
  </si>
  <si>
    <t>Rating for 4.1 Formatice Assessment Process</t>
  </si>
  <si>
    <t>Final Comments for 4.1 Formatice Assessment Process</t>
  </si>
  <si>
    <t xml:space="preserve">The materials incorporate a variety of formative assessment options. Performance objectives are written in language that could be used with students and there are "I Can" worksheets that can be used for students to write and reflect on their own learning goals. The materials provide guidance for collaborative activities that promote feedback. To improve, the publisher could add intervention opportunities and teacher guidance for students who need additional support. </t>
  </si>
  <si>
    <t>4.2 Performance Assessments</t>
  </si>
  <si>
    <t>Materials focus on health issues that affect personal, interpersonal and societal health and well-being, and align to the depth, breadth, and cognitive demand of the standards.</t>
  </si>
  <si>
    <r>
      <rPr>
        <b/>
        <sz val="11"/>
        <color theme="1"/>
        <rFont val="Arial"/>
        <family val="2"/>
      </rPr>
      <t>4.2.1: Alignment</t>
    </r>
    <r>
      <rPr>
        <sz val="11"/>
        <color theme="1"/>
        <rFont val="Arial"/>
        <family val="2"/>
      </rPr>
      <t xml:space="preserve">
Materials include performance tasks that are comprehensive, inclusive, aligned with health education standards, and reflect the eight topic areas.
</t>
    </r>
  </si>
  <si>
    <r>
      <rPr>
        <sz val="11"/>
        <color theme="1"/>
        <rFont val="Calibri"/>
        <family val="2"/>
      </rPr>
      <t xml:space="preserve">Performance assessment tasks clearly align to the Oregon health standards at the appropriate grade-level (K-5) or  grade-band (6-8, 9-12).
AND
Performance assessment tasks address </t>
    </r>
    <r>
      <rPr>
        <u/>
        <sz val="11"/>
        <color theme="1"/>
        <rFont val="Calibri"/>
        <family val="2"/>
      </rPr>
      <t>at least five</t>
    </r>
    <r>
      <rPr>
        <sz val="11"/>
        <color theme="1"/>
        <rFont val="Calibri"/>
        <family val="2"/>
      </rPr>
      <t xml:space="preserve"> of the eight Health Education topic areas</t>
    </r>
  </si>
  <si>
    <r>
      <rPr>
        <sz val="11"/>
        <color theme="1"/>
        <rFont val="Calibri"/>
        <family val="2"/>
      </rPr>
      <t xml:space="preserve">Performance assessment tasks clearly align to the Oregon health standards at the appropriate grade-level (K-5) or  grade-band (6-8, 9-12).
AND
Performance assessment tasks address </t>
    </r>
    <r>
      <rPr>
        <u/>
        <sz val="11"/>
        <color theme="1"/>
        <rFont val="Calibri"/>
        <family val="2"/>
      </rPr>
      <t>at least four</t>
    </r>
    <r>
      <rPr>
        <sz val="11"/>
        <color theme="1"/>
        <rFont val="Calibri"/>
        <family val="2"/>
      </rPr>
      <t xml:space="preserve"> of the eight Health Education topic areas</t>
    </r>
  </si>
  <si>
    <r>
      <rPr>
        <sz val="11"/>
        <color theme="1"/>
        <rFont val="Calibri"/>
        <family val="2"/>
      </rPr>
      <t xml:space="preserve">Performance assessment tasks are not aligned to the Oregon health standards at the appropriate grade-level (K-5) or  grade-band (6-8, 9-12).
OR
Performance assessment tasks </t>
    </r>
    <r>
      <rPr>
        <u/>
        <sz val="11"/>
        <color theme="1"/>
        <rFont val="Calibri"/>
        <family val="2"/>
      </rPr>
      <t>do not fully address</t>
    </r>
    <r>
      <rPr>
        <sz val="11"/>
        <color theme="1"/>
        <rFont val="Calibri"/>
        <family val="2"/>
      </rPr>
      <t xml:space="preserve"> the eight Health Education topic areas</t>
    </r>
  </si>
  <si>
    <r>
      <rPr>
        <b/>
        <sz val="11"/>
        <color theme="1"/>
        <rFont val="Arial"/>
        <family val="2"/>
      </rPr>
      <t>4.2.2 Cultural Affirmation</t>
    </r>
    <r>
      <rPr>
        <sz val="11"/>
        <color theme="1"/>
        <rFont val="Arial"/>
        <family val="2"/>
      </rPr>
      <t xml:space="preserve">
Performance assessments utilize and affirm students’ interests and cultural backgrounds. Tasks are suitable for both group and individual engagement.</t>
    </r>
  </si>
  <si>
    <t xml:space="preserve">Performance assessments utilize and affirm students’ interests and cultural background both for group and individual engagement.
AND
Performance assessments represent the diversity of our state and local communities.
</t>
  </si>
  <si>
    <t xml:space="preserve">Performance assessments utilize and affirm students’ interests and cultural background both for group and individual engagement.
OR
Performance assessments represent the diversity of our state and local communities.
</t>
  </si>
  <si>
    <r>
      <rPr>
        <sz val="11"/>
        <color theme="1"/>
        <rFont val="Calibri"/>
        <family val="2"/>
      </rPr>
      <t>Performance assessments</t>
    </r>
    <r>
      <rPr>
        <u/>
        <sz val="11"/>
        <color theme="1"/>
        <rFont val="Calibri"/>
        <family val="2"/>
      </rPr>
      <t xml:space="preserve"> do not utilize and affirm</t>
    </r>
    <r>
      <rPr>
        <sz val="11"/>
        <color theme="1"/>
        <rFont val="Calibri"/>
        <family val="2"/>
      </rPr>
      <t xml:space="preserve"> students’ interests and cultural background both for group and individual engagement.
AND
Performance assessments</t>
    </r>
    <r>
      <rPr>
        <u/>
        <sz val="11"/>
        <color theme="1"/>
        <rFont val="Calibri"/>
        <family val="2"/>
      </rPr>
      <t xml:space="preserve"> do not </t>
    </r>
    <r>
      <rPr>
        <sz val="11"/>
        <color theme="1"/>
        <rFont val="Calibri"/>
        <family val="2"/>
      </rPr>
      <t>represent the diversity of our state and local communities.</t>
    </r>
  </si>
  <si>
    <t xml:space="preserve">Some of the role play activities seem to be pre-determined and does not allow utilization of students' interests and cultures. </t>
  </si>
  <si>
    <r>
      <rPr>
        <b/>
        <sz val="11"/>
        <color theme="1"/>
        <rFont val="Arial"/>
        <family val="2"/>
      </rPr>
      <t>4.2.3 Authenticity</t>
    </r>
    <r>
      <rPr>
        <sz val="11"/>
        <color theme="1"/>
        <rFont val="Arial"/>
        <family val="2"/>
      </rPr>
      <t xml:space="preserve">
Performance assessments allow students to work with relevant health issues that affect personal, interpersonal and societal health and well-being.
</t>
    </r>
  </si>
  <si>
    <t xml:space="preserve">Performance assessments require students to apply health education concepts in authentic contexts.
AND
Performance assessments include opportunities for students to engage with authentic audiences.
</t>
  </si>
  <si>
    <t xml:space="preserve">Performance assessments require students to apply health education concepts in authentic contexts.
OR
Performance assessments include opportunities for students to engage with authentic audiences.
</t>
  </si>
  <si>
    <r>
      <rPr>
        <sz val="11"/>
        <color theme="1"/>
        <rFont val="Calibri"/>
        <family val="2"/>
      </rPr>
      <t xml:space="preserve">Performance assessments </t>
    </r>
    <r>
      <rPr>
        <u/>
        <sz val="11"/>
        <color theme="1"/>
        <rFont val="Calibri"/>
        <family val="2"/>
      </rPr>
      <t>do not</t>
    </r>
    <r>
      <rPr>
        <sz val="11"/>
        <color theme="1"/>
        <rFont val="Calibri"/>
        <family val="2"/>
      </rPr>
      <t xml:space="preserve"> require students to apply health education concepts in authentic contexts.
AND
Performance assessments </t>
    </r>
    <r>
      <rPr>
        <u/>
        <sz val="11"/>
        <color theme="1"/>
        <rFont val="Calibri"/>
        <family val="2"/>
      </rPr>
      <t>do not</t>
    </r>
    <r>
      <rPr>
        <sz val="11"/>
        <color theme="1"/>
        <rFont val="Calibri"/>
        <family val="2"/>
      </rPr>
      <t xml:space="preserve"> include opportunities for students to engage with authentic audiences.</t>
    </r>
  </si>
  <si>
    <r>
      <rPr>
        <b/>
        <sz val="11"/>
        <color theme="1"/>
        <rFont val="Arial"/>
        <family val="2"/>
      </rPr>
      <t>4.2.4 Clarity &amp; Feedback</t>
    </r>
    <r>
      <rPr>
        <sz val="11"/>
        <color theme="1"/>
        <rFont val="Arial"/>
        <family val="2"/>
      </rPr>
      <t xml:space="preserve">
Performance assessments use clear scoring criteria and allow for multiple iterations of student thinking based on feedback.</t>
    </r>
  </si>
  <si>
    <t xml:space="preserve">Performance assessments use scoring criteria that are clear and understandable to students.
AND
Performance assessments promote actionable feedback to students.
</t>
  </si>
  <si>
    <t xml:space="preserve">Performance assessments use scoring criteria that are clear and understandable to students.
OR
Performance assessments promote actionable feedback to students.
</t>
  </si>
  <si>
    <r>
      <rPr>
        <sz val="11"/>
        <color theme="1"/>
        <rFont val="Calibri"/>
        <family val="2"/>
      </rPr>
      <t xml:space="preserve">Performance assessments have </t>
    </r>
    <r>
      <rPr>
        <u/>
        <sz val="11"/>
        <color theme="1"/>
        <rFont val="Calibri"/>
        <family val="2"/>
      </rPr>
      <t>unclear or missing</t>
    </r>
    <r>
      <rPr>
        <sz val="11"/>
        <color theme="1"/>
        <rFont val="Calibri"/>
        <family val="2"/>
      </rPr>
      <t xml:space="preserve"> scoring criteria.
AND
Performance assessments </t>
    </r>
    <r>
      <rPr>
        <u/>
        <sz val="11"/>
        <color theme="1"/>
        <rFont val="Calibri"/>
        <family val="2"/>
      </rPr>
      <t>do not</t>
    </r>
    <r>
      <rPr>
        <sz val="11"/>
        <color theme="1"/>
        <rFont val="Calibri"/>
        <family val="2"/>
      </rPr>
      <t xml:space="preserve"> promote feedback to students.</t>
    </r>
  </si>
  <si>
    <t xml:space="preserve">Rating for 4.2 Performance Assessments </t>
  </si>
  <si>
    <t xml:space="preserve">Final Comments for 4.2 Performance Assessments </t>
  </si>
  <si>
    <t xml:space="preserve">Performance assessment tasks are aligned to the Oregon health standards and address the eight health education topic areas. To improve the curriculum could include more open-ended role plays to allow for utilization of students' interests and cultures. </t>
  </si>
  <si>
    <r>
      <rPr>
        <b/>
        <sz val="11"/>
        <color theme="1"/>
        <rFont val="Arial"/>
        <family val="2"/>
      </rPr>
      <t xml:space="preserve">4.3 Integrated Assessment System
</t>
    </r>
    <r>
      <rPr>
        <b/>
        <i/>
        <sz val="11"/>
        <color theme="1"/>
        <rFont val="Arial"/>
        <family val="2"/>
      </rPr>
      <t>This criterion is not required. Quality indicators are provided for evaluation if an integrated assessment system is present.</t>
    </r>
  </si>
  <si>
    <t>Diagnostic, benchmark, and/or interim assessments are integrated into instructional materials in ways that support the learning process. Student results are interpreted relative to the performance expectations of the standards (i.e. criterion-referenced), as demonstrated by student evidence gathered in the learning environment, and recommend instructional next steps.</t>
  </si>
  <si>
    <r>
      <rPr>
        <b/>
        <sz val="11"/>
        <color theme="1"/>
        <rFont val="Arial"/>
        <family val="2"/>
      </rPr>
      <t>4.3.1 Assessment Design</t>
    </r>
    <r>
      <rPr>
        <sz val="11"/>
        <color theme="1"/>
        <rFont val="Arial"/>
        <family val="2"/>
      </rPr>
      <t xml:space="preserve">
Diagnostic assessments are well-designed, rigorous, connected to standards, and offer multiple opportunities for demonstrations of knowledge and/or skills.</t>
    </r>
  </si>
  <si>
    <t>Diagnostic assessments measure student’s performance on grade-level standards and skills.
AND
Diagnostic assessments provide opportunities to transfer learning to real-life scenarios or solve problems within new contexts.</t>
  </si>
  <si>
    <t>Diagnostic assessments measure student’s performance on grade-level standards and skills.
OR
Diagnostic assessments provide opportunities to transfer learning to real-life scenarios or solve problems within new contexts.</t>
  </si>
  <si>
    <r>
      <rPr>
        <sz val="11"/>
        <color theme="1"/>
        <rFont val="Calibri"/>
        <family val="2"/>
      </rPr>
      <t xml:space="preserve">Diagnostic assessments </t>
    </r>
    <r>
      <rPr>
        <u/>
        <sz val="11"/>
        <color theme="1"/>
        <rFont val="Calibri"/>
        <family val="2"/>
      </rPr>
      <t>do not</t>
    </r>
    <r>
      <rPr>
        <sz val="11"/>
        <color theme="1"/>
        <rFont val="Calibri"/>
        <family val="2"/>
      </rPr>
      <t xml:space="preserve"> measure student’s performance on grade-level standards and skills.
AND
Diagnostic assessments </t>
    </r>
    <r>
      <rPr>
        <u/>
        <sz val="11"/>
        <color theme="1"/>
        <rFont val="Calibri"/>
        <family val="2"/>
      </rPr>
      <t>do not</t>
    </r>
    <r>
      <rPr>
        <sz val="11"/>
        <color theme="1"/>
        <rFont val="Calibri"/>
        <family val="2"/>
      </rPr>
      <t xml:space="preserve"> provide opportunities to transfer learning to real-life scenarios or solve problems within new contexts.</t>
    </r>
  </si>
  <si>
    <r>
      <rPr>
        <b/>
        <sz val="11"/>
        <color theme="1"/>
        <rFont val="Arial"/>
        <family val="2"/>
      </rPr>
      <t>4.3.2 Data Quality</t>
    </r>
    <r>
      <rPr>
        <sz val="11"/>
        <color theme="1"/>
        <rFont val="Arial"/>
        <family val="2"/>
      </rPr>
      <t xml:space="preserve">
The assessment system provides clear and actionable data that allow educators to respond to specific student strengths and opportunities for growth.</t>
    </r>
  </si>
  <si>
    <t>Assessment results are clear and understandable. 
AND
Assessment reports are designed to inform next steps in the learning and teaching process.</t>
  </si>
  <si>
    <t>Assessment results are clear and understandable. 
OR
Assessment reports are designed to inform next steps in the learning and teaching process.</t>
  </si>
  <si>
    <r>
      <rPr>
        <sz val="11"/>
        <color theme="1"/>
        <rFont val="Calibri"/>
        <family val="2"/>
      </rPr>
      <t xml:space="preserve">Assessment data is </t>
    </r>
    <r>
      <rPr>
        <u/>
        <sz val="11"/>
        <color theme="1"/>
        <rFont val="Calibri"/>
        <family val="2"/>
      </rPr>
      <t>ambiguous or not easy to use</t>
    </r>
    <r>
      <rPr>
        <sz val="11"/>
        <color theme="1"/>
        <rFont val="Calibri"/>
        <family val="2"/>
      </rPr>
      <t xml:space="preserve">. 
AND
Assessment reports </t>
    </r>
    <r>
      <rPr>
        <u/>
        <sz val="11"/>
        <color theme="1"/>
        <rFont val="Calibri"/>
        <family val="2"/>
      </rPr>
      <t>do not inform</t>
    </r>
    <r>
      <rPr>
        <sz val="11"/>
        <color theme="1"/>
        <rFont val="Calibri"/>
        <family val="2"/>
      </rPr>
      <t xml:space="preserve"> any next steps in the learning and teaching process.</t>
    </r>
  </si>
  <si>
    <r>
      <rPr>
        <b/>
        <sz val="11"/>
        <color theme="1"/>
        <rFont val="Arial"/>
        <family val="2"/>
      </rPr>
      <t>4.3.3 Responsiveness</t>
    </r>
    <r>
      <rPr>
        <sz val="11"/>
        <color theme="1"/>
        <rFont val="Arial"/>
        <family val="2"/>
      </rPr>
      <t xml:space="preserve">
The assessment system is connected to resources designed to meet students’ specific opportunities for growth. Intervention and extension materials effectively accelerate student learning. (These resources serve to answer the question, “Now what?”)</t>
    </r>
  </si>
  <si>
    <t xml:space="preserve">Assessment results connect to appropriate next steps such as extensions (to deepen understanding and application) AND interventions (to reinforce and, where needed, reteach concepts)
AND
Assessment results can be easily used by both educators and students.
</t>
  </si>
  <si>
    <t>Assessment results connect to appropriate next steps such as extensions (to deepen understanding and application) OR interventions (to reinforce and, where needed, reteach concepts)
AND
Assessment results can be easily used by both educators and students.</t>
  </si>
  <si>
    <r>
      <rPr>
        <sz val="11"/>
        <color theme="1"/>
        <rFont val="Calibri"/>
        <family val="2"/>
      </rPr>
      <t xml:space="preserve">Assessment results </t>
    </r>
    <r>
      <rPr>
        <u/>
        <sz val="11"/>
        <color theme="1"/>
        <rFont val="Calibri"/>
        <family val="2"/>
      </rPr>
      <t>offer no</t>
    </r>
    <r>
      <rPr>
        <sz val="11"/>
        <color theme="1"/>
        <rFont val="Calibri"/>
        <family val="2"/>
      </rPr>
      <t xml:space="preserve"> extensions or interventions
AND
Assessment results can be used </t>
    </r>
    <r>
      <rPr>
        <u/>
        <sz val="11"/>
        <color theme="1"/>
        <rFont val="Calibri"/>
        <family val="2"/>
      </rPr>
      <t>only by</t>
    </r>
    <r>
      <rPr>
        <sz val="11"/>
        <color theme="1"/>
        <rFont val="Calibri"/>
        <family val="2"/>
      </rPr>
      <t xml:space="preserve"> educators.
</t>
    </r>
  </si>
  <si>
    <r>
      <rPr>
        <b/>
        <sz val="11"/>
        <color theme="1"/>
        <rFont val="Arial"/>
        <family val="2"/>
      </rPr>
      <t>4.3.4 Family Engagement &amp; Communication</t>
    </r>
    <r>
      <rPr>
        <sz val="11"/>
        <color theme="1"/>
        <rFont val="Arial"/>
        <family val="2"/>
      </rPr>
      <t xml:space="preserve">
If the assessment system provides reports and/or diagnostic information to families, those resources are accessible in multiple languages that allow families to effectively partner with their child(ren) in the learning process.
</t>
    </r>
  </si>
  <si>
    <t xml:space="preserve">0: Does not meet the expectations </t>
  </si>
  <si>
    <t xml:space="preserve">Assessment reports are easy to read and understandable by students and families.
AND
Assessment reports are available in English and at least one additional language.
AND
Assessment reports provide resources that students and/or families can use to support any needed learning outside the classroom.
</t>
  </si>
  <si>
    <t xml:space="preserve">Assessment reports are easy to read and understandable by students and families.
AND
Assessment reports provide resources that students and/or families can use to support any needed learning outside the classroom.
</t>
  </si>
  <si>
    <r>
      <rPr>
        <sz val="11"/>
        <color theme="1"/>
        <rFont val="Calibri"/>
        <family val="2"/>
      </rPr>
      <t xml:space="preserve">Assessment reports </t>
    </r>
    <r>
      <rPr>
        <u/>
        <sz val="11"/>
        <color theme="1"/>
        <rFont val="Calibri"/>
        <family val="2"/>
      </rPr>
      <t>are not</t>
    </r>
    <r>
      <rPr>
        <sz val="11"/>
        <color theme="1"/>
        <rFont val="Calibri"/>
        <family val="2"/>
      </rPr>
      <t xml:space="preserve"> easy to read or understandable by students and families
AND
Assessment reports </t>
    </r>
    <r>
      <rPr>
        <u/>
        <sz val="11"/>
        <color theme="1"/>
        <rFont val="Calibri"/>
        <family val="2"/>
      </rPr>
      <t>do not</t>
    </r>
    <r>
      <rPr>
        <sz val="11"/>
        <color theme="1"/>
        <rFont val="Calibri"/>
        <family val="2"/>
      </rPr>
      <t xml:space="preserve"> provide resources that students and/or families can use to support any needed learning outside the classroom.
</t>
    </r>
  </si>
  <si>
    <t>Rating for 4.3 Integrated Assessment System</t>
  </si>
  <si>
    <t>Final Comments for 4.3 Integrated Assessment System</t>
  </si>
  <si>
    <t xml:space="preserve">Diagnostic assessments measure student's performance on grade-level standards. Assessment results are clear and understandable. To improve the publisher may need to clarify and add the "next steps", such as extensions and interventions to respond to assessment data.  Also, there is a lack of family engagement beyond the parent portal/physical materials that include the student edition. To improve, assessment reports could be provided for families and a connection to additional, specific family resources to support learning outside of the classroom. </t>
  </si>
  <si>
    <t xml:space="preserve">*These metrics are designed to evaluate integrated assessment systems when present in instructional materials. </t>
  </si>
  <si>
    <t>6-8</t>
  </si>
  <si>
    <t>9-12</t>
  </si>
  <si>
    <t xml:space="preserve">Meets expectations </t>
  </si>
  <si>
    <t xml:space="preserve">Partially meets expectations </t>
  </si>
  <si>
    <t>Does not meet expectations</t>
  </si>
  <si>
    <t>No</t>
  </si>
  <si>
    <t>0: Does Not Meet</t>
  </si>
  <si>
    <t>1: Partially Meets</t>
  </si>
  <si>
    <t>2: Meets</t>
  </si>
  <si>
    <t>Materials use inclusive, asset-based language. Not all underrepresented groups are addressed (i.e. LGBTQ2SIA+). In some of the lessons, there is reasoning that is predominantly from Western culture and non-inclusive. i.e. KG - "Meet the Clean Cowboys and Cowgirls"</t>
  </si>
  <si>
    <t>Currently, The Great Body Shop does not provide assessment reports and diagnostic information for families.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</si>
</sst>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scheme val="minor"/>
    </font>
    <font>
      <sz val="18"/>
      <color theme="0"/>
      <name val="Calibri"/>
      <family val="2"/>
    </font>
    <font>
      <sz val="11"/>
      <name val="Calibri"/>
      <family val="2"/>
    </font>
    <font>
      <sz val="11"/>
      <color theme="1"/>
      <name val="Calibri"/>
      <family val="2"/>
    </font>
    <font>
      <sz val="16"/>
      <color theme="1"/>
      <name val="Calibri"/>
      <family val="2"/>
    </font>
    <font>
      <b/>
      <sz val="14"/>
      <color theme="1"/>
      <name val="Calibri"/>
      <family val="2"/>
    </font>
    <font>
      <sz val="11"/>
      <color rgb="FF000000"/>
      <name val="Docs-Calibri"/>
    </font>
    <font>
      <sz val="11"/>
      <color theme="1"/>
      <name val="Calibri"/>
      <family val="2"/>
    </font>
    <font>
      <i/>
      <sz val="10"/>
      <color theme="1"/>
      <name val="Calibri"/>
      <family val="2"/>
    </font>
    <font>
      <b/>
      <sz val="11"/>
      <color rgb="FFFFFFFF"/>
      <name val="Arial"/>
      <family val="2"/>
    </font>
    <font>
      <b/>
      <sz val="11"/>
      <color theme="1"/>
      <name val="Arial"/>
      <family val="2"/>
    </font>
    <font>
      <b/>
      <sz val="10"/>
      <color theme="1"/>
      <name val="Arial"/>
      <family val="2"/>
    </font>
    <font>
      <sz val="11"/>
      <color theme="1"/>
      <name val="Arial"/>
      <family val="2"/>
    </font>
    <font>
      <sz val="10"/>
      <color theme="1"/>
      <name val="Calibri"/>
      <family val="2"/>
    </font>
    <font>
      <b/>
      <sz val="11"/>
      <color theme="1"/>
      <name val="Calibri"/>
      <family val="2"/>
    </font>
    <font>
      <sz val="11"/>
      <color rgb="FF000000"/>
      <name val="Calibri"/>
      <family val="2"/>
    </font>
    <font>
      <b/>
      <i/>
      <sz val="11"/>
      <color theme="1"/>
      <name val="Calibri"/>
      <family val="2"/>
    </font>
    <font>
      <sz val="10"/>
      <color theme="1"/>
      <name val="Arial"/>
      <family val="2"/>
    </font>
    <font>
      <sz val="10"/>
      <color rgb="FF000000"/>
      <name val="Arial"/>
      <family val="2"/>
    </font>
    <font>
      <u/>
      <sz val="11"/>
      <color theme="1"/>
      <name val="Calibri"/>
      <family val="2"/>
    </font>
    <font>
      <b/>
      <i/>
      <sz val="11"/>
      <color theme="1"/>
      <name val="Arial"/>
      <family val="2"/>
    </font>
  </fonts>
  <fills count="18">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FFFFFF"/>
        <bgColor rgb="FFFFFFFF"/>
      </patternFill>
    </fill>
    <fill>
      <patternFill patternType="solid">
        <fgColor rgb="FFF2F2F2"/>
        <bgColor rgb="FFF2F2F2"/>
      </patternFill>
    </fill>
    <fill>
      <patternFill patternType="solid">
        <fgColor rgb="FF8EAADB"/>
        <bgColor rgb="FF8EAADB"/>
      </patternFill>
    </fill>
    <fill>
      <patternFill patternType="solid">
        <fgColor rgb="FFFFFF99"/>
        <bgColor rgb="FFFFFF99"/>
      </patternFill>
    </fill>
    <fill>
      <patternFill patternType="solid">
        <fgColor rgb="FFFF9966"/>
        <bgColor rgb="FFFF9966"/>
      </patternFill>
    </fill>
    <fill>
      <patternFill patternType="solid">
        <fgColor rgb="FFC5E0B3"/>
        <bgColor rgb="FFC5E0B3"/>
      </patternFill>
    </fill>
    <fill>
      <patternFill patternType="solid">
        <fgColor rgb="FFE1E1FF"/>
        <bgColor rgb="FFE1E1FF"/>
      </patternFill>
    </fill>
    <fill>
      <patternFill patternType="solid">
        <fgColor rgb="FF1155CC"/>
        <bgColor rgb="FF1155CC"/>
      </patternFill>
    </fill>
    <fill>
      <patternFill patternType="solid">
        <fgColor rgb="FF999999"/>
        <bgColor rgb="FF999999"/>
      </patternFill>
    </fill>
    <fill>
      <patternFill patternType="solid">
        <fgColor rgb="FFD0CECE"/>
        <bgColor rgb="FFD0CECE"/>
      </patternFill>
    </fill>
    <fill>
      <patternFill patternType="solid">
        <fgColor rgb="FF9FC5E8"/>
        <bgColor rgb="FF9FC5E8"/>
      </patternFill>
    </fill>
    <fill>
      <patternFill patternType="solid">
        <fgColor rgb="FFFFFF00"/>
        <bgColor rgb="FFFFFF00"/>
      </patternFill>
    </fill>
    <fill>
      <patternFill patternType="solid">
        <fgColor rgb="FF00B050"/>
        <bgColor rgb="FF00B050"/>
      </patternFill>
    </fill>
    <fill>
      <patternFill patternType="solid">
        <fgColor rgb="FFFF0000"/>
        <bgColor rgb="FFFF0000"/>
      </patternFill>
    </fill>
  </fills>
  <borders count="2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style="thin">
        <color rgb="FF000000"/>
      </left>
      <right/>
      <top/>
      <bottom/>
      <diagonal/>
    </border>
    <border>
      <left/>
      <right/>
      <top style="thin">
        <color rgb="FF000000"/>
      </top>
      <bottom/>
      <diagonal/>
    </border>
    <border>
      <left style="thin">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83">
    <xf numFmtId="0" fontId="0" fillId="0" borderId="0" xfId="0"/>
    <xf numFmtId="0" fontId="3" fillId="0" borderId="4" xfId="0" applyFont="1" applyBorder="1"/>
    <xf numFmtId="0" fontId="4" fillId="3" borderId="5" xfId="0" applyFont="1" applyFill="1" applyBorder="1"/>
    <xf numFmtId="0" fontId="4" fillId="3" borderId="6" xfId="0" applyFont="1" applyFill="1" applyBorder="1" applyAlignment="1">
      <alignment horizontal="center"/>
    </xf>
    <xf numFmtId="0" fontId="4" fillId="3" borderId="6" xfId="0" applyFont="1" applyFill="1" applyBorder="1" applyAlignment="1">
      <alignment horizontal="left" vertical="top"/>
    </xf>
    <xf numFmtId="0" fontId="4" fillId="3" borderId="7" xfId="0" applyFont="1" applyFill="1" applyBorder="1"/>
    <xf numFmtId="0" fontId="3" fillId="0" borderId="8" xfId="0" applyFont="1" applyBorder="1"/>
    <xf numFmtId="0" fontId="3" fillId="0" borderId="4" xfId="0" applyFont="1" applyBorder="1" applyAlignment="1">
      <alignment horizontal="right"/>
    </xf>
    <xf numFmtId="0" fontId="6" fillId="4" borderId="0" xfId="0" applyFont="1" applyFill="1" applyAlignment="1">
      <alignment horizontal="center"/>
    </xf>
    <xf numFmtId="0" fontId="3" fillId="0" borderId="0" xfId="0" applyFont="1" applyAlignment="1">
      <alignment horizontal="left" vertical="top"/>
    </xf>
    <xf numFmtId="0" fontId="3" fillId="0" borderId="9" xfId="0" applyFont="1" applyBorder="1" applyAlignment="1">
      <alignment horizontal="center"/>
    </xf>
    <xf numFmtId="49" fontId="3" fillId="0" borderId="9" xfId="0" applyNumberFormat="1" applyFont="1" applyBorder="1" applyAlignment="1">
      <alignment horizontal="center"/>
    </xf>
    <xf numFmtId="15" fontId="3" fillId="0" borderId="9" xfId="0" applyNumberFormat="1" applyFont="1" applyBorder="1" applyAlignment="1">
      <alignment horizontal="center"/>
    </xf>
    <xf numFmtId="0" fontId="3" fillId="5" borderId="9" xfId="0" applyFont="1" applyFill="1" applyBorder="1" applyAlignment="1">
      <alignment wrapText="1"/>
    </xf>
    <xf numFmtId="0" fontId="3" fillId="0" borderId="0" xfId="0" applyFont="1" applyAlignment="1">
      <alignment wrapText="1"/>
    </xf>
    <xf numFmtId="9" fontId="3" fillId="0" borderId="0" xfId="0" applyNumberFormat="1" applyFont="1" applyAlignment="1">
      <alignment horizontal="left" vertical="top"/>
    </xf>
    <xf numFmtId="0" fontId="3" fillId="6" borderId="9" xfId="0" applyFont="1" applyFill="1" applyBorder="1" applyAlignment="1">
      <alignment horizontal="center"/>
    </xf>
    <xf numFmtId="0" fontId="7" fillId="0" borderId="0" xfId="0" applyFont="1"/>
    <xf numFmtId="0" fontId="3" fillId="7" borderId="9" xfId="0" applyFont="1" applyFill="1" applyBorder="1" applyAlignment="1">
      <alignment wrapText="1"/>
    </xf>
    <xf numFmtId="0" fontId="3" fillId="0" borderId="0" xfId="0" applyFont="1" applyAlignment="1">
      <alignment horizontal="right" wrapText="1"/>
    </xf>
    <xf numFmtId="0" fontId="3" fillId="6" borderId="9" xfId="0" applyFont="1" applyFill="1" applyBorder="1" applyAlignment="1">
      <alignment horizontal="center" wrapText="1"/>
    </xf>
    <xf numFmtId="0" fontId="3" fillId="8" borderId="9" xfId="0" applyFont="1" applyFill="1" applyBorder="1" applyAlignment="1">
      <alignment wrapText="1"/>
    </xf>
    <xf numFmtId="0" fontId="3" fillId="9" borderId="9" xfId="0" applyFont="1" applyFill="1" applyBorder="1" applyAlignment="1">
      <alignment wrapText="1"/>
    </xf>
    <xf numFmtId="0" fontId="3" fillId="0" borderId="4" xfId="0" applyFont="1" applyBorder="1" applyAlignment="1">
      <alignment wrapText="1"/>
    </xf>
    <xf numFmtId="0" fontId="3" fillId="10" borderId="9" xfId="0" applyFont="1" applyFill="1" applyBorder="1" applyAlignment="1">
      <alignment wrapText="1"/>
    </xf>
    <xf numFmtId="0" fontId="3" fillId="6" borderId="12" xfId="0" applyFont="1" applyFill="1" applyBorder="1" applyAlignment="1">
      <alignment horizontal="center" wrapText="1"/>
    </xf>
    <xf numFmtId="0" fontId="3" fillId="0" borderId="15" xfId="0" applyFont="1" applyBorder="1"/>
    <xf numFmtId="0" fontId="8" fillId="0" borderId="16" xfId="0" applyFont="1" applyBorder="1" applyAlignment="1">
      <alignment wrapText="1"/>
    </xf>
    <xf numFmtId="0" fontId="3" fillId="0" borderId="16" xfId="0" applyFont="1" applyBorder="1" applyAlignment="1">
      <alignment horizontal="left" vertical="top"/>
    </xf>
    <xf numFmtId="0" fontId="3" fillId="0" borderId="17" xfId="0" applyFont="1" applyBorder="1"/>
    <xf numFmtId="0" fontId="11" fillId="13" borderId="9" xfId="0" applyFont="1" applyFill="1" applyBorder="1" applyAlignment="1">
      <alignment horizontal="center"/>
    </xf>
    <xf numFmtId="0" fontId="13" fillId="0" borderId="9" xfId="0" applyFont="1" applyBorder="1" applyAlignment="1">
      <alignment horizontal="center" vertical="center"/>
    </xf>
    <xf numFmtId="0" fontId="3" fillId="0" borderId="9" xfId="0" applyFont="1" applyBorder="1" applyAlignment="1">
      <alignment vertical="top" wrapText="1"/>
    </xf>
    <xf numFmtId="0" fontId="14" fillId="0" borderId="0" xfId="0" applyFont="1" applyAlignment="1">
      <alignment wrapText="1"/>
    </xf>
    <xf numFmtId="0" fontId="14" fillId="0" borderId="0" xfId="0" applyFont="1"/>
    <xf numFmtId="0" fontId="12" fillId="0" borderId="0" xfId="0" applyFont="1" applyAlignment="1">
      <alignment vertical="top" wrapText="1"/>
    </xf>
    <xf numFmtId="0" fontId="12" fillId="0" borderId="21" xfId="0" applyFont="1" applyBorder="1" applyAlignment="1">
      <alignment vertical="top" wrapText="1"/>
    </xf>
    <xf numFmtId="0" fontId="13" fillId="0" borderId="21" xfId="0" applyFont="1" applyBorder="1" applyAlignment="1">
      <alignment horizontal="center" vertical="center"/>
    </xf>
    <xf numFmtId="0" fontId="3" fillId="0" borderId="21" xfId="0" applyFont="1" applyBorder="1" applyAlignment="1">
      <alignment vertical="top" wrapText="1"/>
    </xf>
    <xf numFmtId="0" fontId="3" fillId="0" borderId="0" xfId="0" applyFont="1" applyAlignment="1">
      <alignment vertical="top" wrapText="1"/>
    </xf>
    <xf numFmtId="0" fontId="3" fillId="0" borderId="0" xfId="0" applyFont="1" applyAlignment="1">
      <alignment vertical="center"/>
    </xf>
    <xf numFmtId="0" fontId="12" fillId="0" borderId="0" xfId="0" applyFont="1" applyAlignment="1">
      <alignment horizontal="left" vertical="center" wrapText="1"/>
    </xf>
    <xf numFmtId="0" fontId="3" fillId="16" borderId="23" xfId="0" applyFont="1" applyFill="1" applyBorder="1"/>
    <xf numFmtId="0" fontId="14" fillId="16" borderId="23" xfId="0" applyFont="1" applyFill="1" applyBorder="1"/>
    <xf numFmtId="0" fontId="3" fillId="0" borderId="0" xfId="0" applyFont="1" applyAlignment="1">
      <alignment horizontal="center"/>
    </xf>
    <xf numFmtId="0" fontId="3" fillId="17" borderId="23" xfId="0" applyFont="1" applyFill="1" applyBorder="1"/>
    <xf numFmtId="0" fontId="15" fillId="4" borderId="0" xfId="0" applyFont="1" applyFill="1" applyAlignment="1">
      <alignment horizontal="left" vertical="top" wrapText="1"/>
    </xf>
    <xf numFmtId="0" fontId="15" fillId="4" borderId="9" xfId="0" applyFont="1" applyFill="1" applyBorder="1" applyAlignment="1">
      <alignment horizontal="left" vertical="top" wrapText="1"/>
    </xf>
    <xf numFmtId="0" fontId="3" fillId="0" borderId="9" xfId="0" applyFont="1" applyBorder="1" applyAlignment="1">
      <alignment vertical="top"/>
    </xf>
    <xf numFmtId="0" fontId="17" fillId="0" borderId="0" xfId="0" applyFont="1"/>
    <xf numFmtId="0" fontId="18" fillId="0" borderId="0" xfId="0" applyFont="1"/>
    <xf numFmtId="49" fontId="3" fillId="0" borderId="0" xfId="0" applyNumberFormat="1" applyFont="1"/>
    <xf numFmtId="0" fontId="3" fillId="0" borderId="10" xfId="0" applyFont="1" applyBorder="1" applyAlignment="1">
      <alignment horizontal="left" vertical="top"/>
    </xf>
    <xf numFmtId="0" fontId="2" fillId="0" borderId="11" xfId="0" applyFont="1" applyBorder="1"/>
    <xf numFmtId="0" fontId="3" fillId="0" borderId="13" xfId="0" applyFont="1" applyBorder="1" applyAlignment="1">
      <alignment horizontal="left" vertical="top"/>
    </xf>
    <xf numFmtId="0" fontId="2" fillId="0" borderId="14" xfId="0" applyFont="1" applyBorder="1"/>
    <xf numFmtId="0" fontId="3" fillId="0" borderId="0" xfId="0" applyFont="1" applyAlignment="1">
      <alignment horizontal="left" vertical="top"/>
    </xf>
    <xf numFmtId="0" fontId="0" fillId="0" borderId="0" xfId="0"/>
    <xf numFmtId="0" fontId="3" fillId="6" borderId="10" xfId="0" applyFont="1" applyFill="1" applyBorder="1" applyAlignment="1">
      <alignment horizontal="center" vertical="top"/>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5" fillId="0" borderId="4" xfId="0" applyFont="1" applyBorder="1" applyAlignment="1">
      <alignment horizontal="center"/>
    </xf>
    <xf numFmtId="0" fontId="12" fillId="0" borderId="10" xfId="0" applyFont="1" applyBorder="1" applyAlignment="1">
      <alignment vertical="top" wrapText="1"/>
    </xf>
    <xf numFmtId="0" fontId="10" fillId="14" borderId="22" xfId="0" applyFont="1" applyFill="1" applyBorder="1" applyAlignment="1">
      <alignment horizontal="center"/>
    </xf>
    <xf numFmtId="0" fontId="2" fillId="0" borderId="19" xfId="0" applyFont="1" applyBorder="1"/>
    <xf numFmtId="0" fontId="3" fillId="0" borderId="0" xfId="0" applyFont="1" applyAlignment="1">
      <alignment horizontal="left" vertical="top" wrapText="1"/>
    </xf>
    <xf numFmtId="0" fontId="14" fillId="0" borderId="21" xfId="0" applyFont="1" applyBorder="1" applyAlignment="1">
      <alignment horizontal="center" wrapText="1"/>
    </xf>
    <xf numFmtId="0" fontId="2" fillId="0" borderId="21" xfId="0" applyFont="1" applyBorder="1"/>
    <xf numFmtId="0" fontId="12" fillId="0" borderId="20" xfId="0" applyFont="1" applyBorder="1" applyAlignment="1">
      <alignment horizontal="center" vertical="center" wrapText="1"/>
    </xf>
    <xf numFmtId="0" fontId="12" fillId="0" borderId="0" xfId="0" applyFont="1" applyAlignment="1">
      <alignment horizontal="center" vertical="center" wrapText="1"/>
    </xf>
    <xf numFmtId="0" fontId="12" fillId="15" borderId="18" xfId="0" applyFont="1" applyFill="1" applyBorder="1" applyAlignment="1">
      <alignment horizontal="center" vertical="center" wrapText="1"/>
    </xf>
    <xf numFmtId="0" fontId="9" fillId="11" borderId="18" xfId="0" applyFont="1" applyFill="1" applyBorder="1" applyAlignment="1">
      <alignment horizontal="center"/>
    </xf>
    <xf numFmtId="0" fontId="10" fillId="12" borderId="18" xfId="0" applyFont="1" applyFill="1" applyBorder="1" applyAlignment="1">
      <alignment horizontal="center" wrapText="1"/>
    </xf>
    <xf numFmtId="0" fontId="10" fillId="0" borderId="20" xfId="0" applyFont="1" applyBorder="1" applyAlignment="1">
      <alignment horizontal="center" vertical="center" wrapText="1"/>
    </xf>
    <xf numFmtId="0" fontId="10" fillId="13" borderId="10" xfId="0" applyFont="1" applyFill="1" applyBorder="1" applyAlignment="1">
      <alignment horizontal="center" wrapText="1"/>
    </xf>
    <xf numFmtId="0" fontId="12" fillId="0" borderId="10" xfId="0" applyFont="1" applyBorder="1" applyAlignment="1">
      <alignment horizontal="left" vertical="top" wrapText="1"/>
    </xf>
    <xf numFmtId="0" fontId="10" fillId="0" borderId="20" xfId="0" applyFont="1" applyBorder="1" applyAlignment="1">
      <alignment horizontal="center" wrapText="1"/>
    </xf>
    <xf numFmtId="0" fontId="14" fillId="0" borderId="21" xfId="0" applyFont="1" applyBorder="1" applyAlignment="1">
      <alignment horizontal="center"/>
    </xf>
    <xf numFmtId="0" fontId="16" fillId="0" borderId="0" xfId="0" applyFont="1" applyAlignment="1">
      <alignment horizontal="center" wrapText="1"/>
    </xf>
    <xf numFmtId="0" fontId="3" fillId="0" borderId="10" xfId="0" applyFont="1" applyBorder="1" applyAlignment="1">
      <alignment vertical="top" wrapText="1"/>
    </xf>
    <xf numFmtId="0" fontId="3" fillId="0" borderId="25" xfId="0" applyFont="1" applyBorder="1" applyAlignment="1">
      <alignment vertical="top" wrapText="1"/>
    </xf>
    <xf numFmtId="0" fontId="15" fillId="4" borderId="2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ustomXml" Target="../customXml/item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tabSelected="1" workbookViewId="0">
      <selection activeCell="J13" sqref="J13"/>
    </sheetView>
  </sheetViews>
  <sheetFormatPr defaultColWidth="14.453125" defaultRowHeight="15" customHeight="1"/>
  <cols>
    <col min="1" max="1" width="14.81640625" customWidth="1"/>
    <col min="2" max="2" width="67.26953125" customWidth="1"/>
    <col min="3" max="3" width="9.08984375" customWidth="1"/>
    <col min="4" max="4" width="23.54296875" customWidth="1"/>
    <col min="5" max="5" width="16.453125" hidden="1" customWidth="1"/>
    <col min="6" max="6" width="7.08984375" hidden="1" customWidth="1"/>
    <col min="7" max="7" width="14.08984375" customWidth="1"/>
    <col min="8" max="26" width="8.7265625" customWidth="1"/>
  </cols>
  <sheetData>
    <row r="1" spans="1:8" ht="14.25" customHeight="1">
      <c r="A1" s="59" t="s">
        <v>0</v>
      </c>
      <c r="B1" s="60"/>
      <c r="C1" s="60"/>
      <c r="D1" s="60"/>
      <c r="E1" s="61"/>
      <c r="H1" s="1"/>
    </row>
    <row r="2" spans="1:8" ht="36.5" customHeight="1">
      <c r="A2" s="2"/>
      <c r="B2" s="3" t="s">
        <v>1</v>
      </c>
      <c r="C2" s="4"/>
      <c r="D2" s="4"/>
      <c r="E2" s="5"/>
      <c r="H2" s="1"/>
    </row>
    <row r="3" spans="1:8" ht="14.25" customHeight="1">
      <c r="A3" s="62" t="s">
        <v>2</v>
      </c>
      <c r="B3" s="57"/>
      <c r="C3" s="57"/>
      <c r="D3" s="57"/>
      <c r="E3" s="6"/>
      <c r="H3" s="1"/>
    </row>
    <row r="4" spans="1:8" ht="14.25" customHeight="1">
      <c r="A4" s="7" t="s">
        <v>3</v>
      </c>
      <c r="B4" s="8" t="s">
        <v>4</v>
      </c>
      <c r="C4" s="9"/>
      <c r="D4" s="9"/>
      <c r="E4" s="6"/>
      <c r="H4" s="1"/>
    </row>
    <row r="5" spans="1:8" ht="14.25" customHeight="1">
      <c r="A5" s="7" t="s">
        <v>5</v>
      </c>
      <c r="B5" s="8" t="s">
        <v>6</v>
      </c>
      <c r="C5" s="9"/>
      <c r="D5" s="9"/>
      <c r="E5" s="6"/>
      <c r="H5" s="1"/>
    </row>
    <row r="6" spans="1:8" ht="14.25" customHeight="1">
      <c r="A6" s="7" t="s">
        <v>7</v>
      </c>
      <c r="B6" s="10">
        <v>2020</v>
      </c>
      <c r="C6" s="9"/>
      <c r="D6" s="9"/>
      <c r="E6" s="6"/>
      <c r="H6" s="1"/>
    </row>
    <row r="7" spans="1:8" ht="14.25" customHeight="1">
      <c r="A7" s="7" t="s">
        <v>8</v>
      </c>
      <c r="B7" s="11" t="s">
        <v>9</v>
      </c>
      <c r="C7" s="9"/>
      <c r="D7" s="9"/>
      <c r="E7" s="6"/>
      <c r="H7" s="1"/>
    </row>
    <row r="8" spans="1:8" ht="14.25" customHeight="1">
      <c r="A8" s="7" t="s">
        <v>10</v>
      </c>
      <c r="B8" s="12">
        <v>45495</v>
      </c>
      <c r="C8" s="9"/>
      <c r="D8" s="9"/>
      <c r="E8" s="6"/>
      <c r="H8" s="1"/>
    </row>
    <row r="9" spans="1:8" ht="14.25" customHeight="1">
      <c r="A9" s="1"/>
      <c r="C9" s="9"/>
      <c r="D9" s="9"/>
      <c r="E9" s="6"/>
      <c r="H9" s="1"/>
    </row>
    <row r="10" spans="1:8" ht="14.25" customHeight="1">
      <c r="A10" s="1"/>
      <c r="B10" s="13" t="s">
        <v>11</v>
      </c>
      <c r="C10" s="52" t="s">
        <v>12</v>
      </c>
      <c r="D10" s="53"/>
      <c r="E10" s="6"/>
      <c r="H10" s="1"/>
    </row>
    <row r="11" spans="1:8" ht="14.25" customHeight="1">
      <c r="A11" s="1"/>
      <c r="B11" s="14"/>
      <c r="C11" s="15"/>
      <c r="D11" s="9"/>
      <c r="E11" s="6">
        <f>COUNTIF(C10,"Yes")</f>
        <v>1</v>
      </c>
      <c r="H11" s="1"/>
    </row>
    <row r="12" spans="1:8" ht="14.25" customHeight="1">
      <c r="A12" s="1"/>
      <c r="B12" s="16" t="s">
        <v>13</v>
      </c>
      <c r="C12" s="58" t="s">
        <v>14</v>
      </c>
      <c r="D12" s="53"/>
      <c r="E12" s="6"/>
      <c r="F12" s="17">
        <f>COUNTBLANK(C10)</f>
        <v>0</v>
      </c>
      <c r="H12" s="1"/>
    </row>
    <row r="13" spans="1:8" ht="14.25" customHeight="1">
      <c r="A13" s="1"/>
      <c r="B13" s="18" t="s">
        <v>15</v>
      </c>
      <c r="C13" s="52" t="str">
        <f>IFERROR('1.1 Alignment'!D13,"")</f>
        <v>2: Meets expectations</v>
      </c>
      <c r="D13" s="53"/>
      <c r="E13" s="6">
        <f t="shared" ref="E13:E16" si="0">COUNTIF(C13,"2: Meets expectations")+COUNTIF(C13,"1: Partially meets expectations")</f>
        <v>1</v>
      </c>
      <c r="H13" s="1"/>
    </row>
    <row r="14" spans="1:8" ht="16.5" customHeight="1">
      <c r="A14" s="1"/>
      <c r="B14" s="18" t="s">
        <v>16</v>
      </c>
      <c r="C14" s="52" t="str">
        <f>IFERROR('1.2 Strengths-Based'!D13,"")</f>
        <v>2: Meets expectations</v>
      </c>
      <c r="D14" s="53"/>
      <c r="E14" s="6">
        <f t="shared" si="0"/>
        <v>1</v>
      </c>
      <c r="H14" s="1"/>
    </row>
    <row r="15" spans="1:8" ht="16.5" customHeight="1">
      <c r="A15" s="1"/>
      <c r="B15" s="18" t="s">
        <v>17</v>
      </c>
      <c r="C15" s="52" t="str">
        <f>IFERROR('1.3 Health Literacy Analysis'!D11,"")</f>
        <v>2: Meets expectations</v>
      </c>
      <c r="D15" s="53"/>
      <c r="E15" s="6">
        <f t="shared" si="0"/>
        <v>1</v>
      </c>
      <c r="H15" s="1"/>
    </row>
    <row r="16" spans="1:8" ht="14.25" customHeight="1">
      <c r="A16" s="1"/>
      <c r="B16" s="18" t="s">
        <v>18</v>
      </c>
      <c r="C16" s="52" t="str">
        <f>IFERROR('1.4 Comprehensive Sex Ed.'!D13,"")</f>
        <v>2: Meets expectations</v>
      </c>
      <c r="D16" s="53"/>
      <c r="E16" s="6">
        <f t="shared" si="0"/>
        <v>1</v>
      </c>
      <c r="H16" s="1"/>
    </row>
    <row r="17" spans="1:8" ht="14.25" customHeight="1">
      <c r="A17" s="1"/>
      <c r="B17" s="19"/>
      <c r="C17" s="56"/>
      <c r="D17" s="57"/>
      <c r="E17" s="6"/>
      <c r="F17" s="17">
        <f>COUNTBLANK(C13:C16)</f>
        <v>0</v>
      </c>
      <c r="H17" s="1"/>
    </row>
    <row r="18" spans="1:8" ht="14.25" customHeight="1">
      <c r="A18" s="1"/>
      <c r="B18" s="20" t="s">
        <v>19</v>
      </c>
      <c r="C18" s="58" t="s">
        <v>14</v>
      </c>
      <c r="D18" s="53"/>
      <c r="E18" s="6"/>
      <c r="H18" s="1"/>
    </row>
    <row r="19" spans="1:8" ht="14.25" customHeight="1">
      <c r="A19" s="1"/>
      <c r="B19" s="21" t="s">
        <v>20</v>
      </c>
      <c r="C19" s="52" t="str">
        <f>IFERROR('2.1 Engagement'!D11,"")</f>
        <v>2: Meets expectations</v>
      </c>
      <c r="D19" s="53"/>
      <c r="E19" s="6">
        <f t="shared" ref="E19:E20" si="1">COUNTIF(C19,"2: Meets expectations")+COUNTIF(C19,"1: Partially meets expectations")</f>
        <v>1</v>
      </c>
      <c r="H19" s="1"/>
    </row>
    <row r="20" spans="1:8" ht="14.25" customHeight="1">
      <c r="A20" s="1"/>
      <c r="B20" s="21" t="s">
        <v>21</v>
      </c>
      <c r="C20" s="52" t="str">
        <f>IFERROR('2.2 Culturally Responsive'!D11,"")</f>
        <v>1: Partially meets expectations</v>
      </c>
      <c r="D20" s="53"/>
      <c r="E20" s="6">
        <f t="shared" si="1"/>
        <v>1</v>
      </c>
      <c r="H20" s="1"/>
    </row>
    <row r="21" spans="1:8" ht="14.25" customHeight="1">
      <c r="A21" s="1"/>
      <c r="B21" s="14"/>
      <c r="C21" s="15"/>
      <c r="D21" s="15"/>
      <c r="E21" s="6"/>
      <c r="F21" s="17">
        <f>COUNTBLANK(C19:C20)</f>
        <v>0</v>
      </c>
      <c r="H21" s="1"/>
    </row>
    <row r="22" spans="1:8" ht="14.25" customHeight="1">
      <c r="A22" s="1"/>
      <c r="B22" s="16" t="s">
        <v>22</v>
      </c>
      <c r="C22" s="58" t="s">
        <v>14</v>
      </c>
      <c r="D22" s="53"/>
      <c r="E22" s="6"/>
      <c r="H22" s="1"/>
    </row>
    <row r="23" spans="1:8" ht="14.25" customHeight="1">
      <c r="A23" s="1"/>
      <c r="B23" s="22" t="s">
        <v>23</v>
      </c>
      <c r="C23" s="52" t="str">
        <f>IFERROR('3.1 Supports for Teachers'!D12,"")</f>
        <v>2: Meets expectations</v>
      </c>
      <c r="D23" s="53"/>
      <c r="E23" s="6">
        <f t="shared" ref="E23:E24" si="2">COUNTIF(C23,"2: Meets expectations")+COUNTIF(C23,"1: Partially meets expectations")</f>
        <v>1</v>
      </c>
      <c r="H23" s="1"/>
    </row>
    <row r="24" spans="1:8" ht="14.25" customHeight="1">
      <c r="A24" s="1"/>
      <c r="B24" s="22" t="s">
        <v>24</v>
      </c>
      <c r="C24" s="52" t="str">
        <f>IFERROR('3.2 Supports for Students'!D12,"")</f>
        <v>2: Meets expectations</v>
      </c>
      <c r="D24" s="53"/>
      <c r="E24" s="6">
        <f t="shared" si="2"/>
        <v>1</v>
      </c>
      <c r="H24" s="1"/>
    </row>
    <row r="25" spans="1:8" ht="14.25" customHeight="1">
      <c r="A25" s="1"/>
      <c r="B25" s="22" t="s">
        <v>25</v>
      </c>
      <c r="C25" s="52" t="str">
        <f>IFERROR('3.3 Digital Design Elements'!D12,"")</f>
        <v>2: Meets expectations</v>
      </c>
      <c r="D25" s="53"/>
      <c r="E25" s="6"/>
      <c r="H25" s="1"/>
    </row>
    <row r="26" spans="1:8" ht="14.25" customHeight="1">
      <c r="A26" s="1"/>
      <c r="B26" s="14"/>
      <c r="C26" s="9"/>
      <c r="D26" s="15"/>
      <c r="E26" s="6"/>
      <c r="F26" s="17">
        <f>COUNTBLANK(C23:C24)</f>
        <v>0</v>
      </c>
      <c r="H26" s="1"/>
    </row>
    <row r="27" spans="1:8" ht="14.25" customHeight="1">
      <c r="A27" s="23"/>
      <c r="B27" s="16" t="s">
        <v>26</v>
      </c>
      <c r="C27" s="58" t="s">
        <v>14</v>
      </c>
      <c r="D27" s="53"/>
      <c r="E27" s="6"/>
      <c r="H27" s="1"/>
    </row>
    <row r="28" spans="1:8" ht="14.25" customHeight="1">
      <c r="A28" s="1"/>
      <c r="B28" s="24" t="s">
        <v>27</v>
      </c>
      <c r="C28" s="52" t="str">
        <f>IFERROR('4.1 Formative Assessment'!D12,"")</f>
        <v>2: Meets expectations</v>
      </c>
      <c r="D28" s="53"/>
      <c r="E28" s="6">
        <f t="shared" ref="E28:E29" si="3">COUNTIF(C28,"2: Meets expectations")+COUNTIF(C28,"1: Partially meets expectations")</f>
        <v>1</v>
      </c>
      <c r="H28" s="1"/>
    </row>
    <row r="29" spans="1:8" ht="14.25" customHeight="1">
      <c r="A29" s="1"/>
      <c r="B29" s="24" t="s">
        <v>28</v>
      </c>
      <c r="C29" s="52" t="str">
        <f>IFERROR('4.2 Performance Assessments'!D12,"")</f>
        <v>2: Meets expectations</v>
      </c>
      <c r="D29" s="53"/>
      <c r="E29" s="6">
        <f t="shared" si="3"/>
        <v>1</v>
      </c>
      <c r="H29" s="1"/>
    </row>
    <row r="30" spans="1:8" ht="14.25" customHeight="1">
      <c r="A30" s="1"/>
      <c r="B30" s="24" t="s">
        <v>29</v>
      </c>
      <c r="C30" s="52" t="str">
        <f>IFERROR('4.3 Integrated Assessment'!D12,"")</f>
        <v>1: Partially meets expectations</v>
      </c>
      <c r="D30" s="53"/>
      <c r="E30" s="6"/>
      <c r="F30" s="17">
        <f>COUNTBLANK(C28:C29)</f>
        <v>0</v>
      </c>
      <c r="H30" s="1"/>
    </row>
    <row r="31" spans="1:8" ht="14.25" customHeight="1">
      <c r="A31" s="1"/>
      <c r="C31" s="9"/>
      <c r="D31" s="9"/>
      <c r="E31" s="6">
        <f t="shared" ref="E31:F31" si="4">SUM(E11:E30)</f>
        <v>11</v>
      </c>
      <c r="F31" s="17">
        <f t="shared" si="4"/>
        <v>0</v>
      </c>
      <c r="H31" s="1"/>
    </row>
    <row r="32" spans="1:8" ht="14.25" customHeight="1">
      <c r="A32" s="1"/>
      <c r="B32" s="25" t="s">
        <v>2</v>
      </c>
      <c r="C32" s="54" t="str">
        <f>(IF(AND(F31&gt;0),"",IF(AND(E31=11),"MEETS","DOES NOT MEET")))</f>
        <v>MEETS</v>
      </c>
      <c r="D32" s="55"/>
      <c r="E32" s="6"/>
      <c r="H32" s="1"/>
    </row>
    <row r="33" spans="1:8" ht="14.25" customHeight="1">
      <c r="A33" s="1"/>
      <c r="C33" s="9"/>
      <c r="D33" s="9"/>
      <c r="E33" s="6"/>
      <c r="H33" s="1"/>
    </row>
    <row r="34" spans="1:8" ht="14.25" customHeight="1">
      <c r="A34" s="26"/>
      <c r="B34" s="27" t="s">
        <v>30</v>
      </c>
      <c r="C34" s="28"/>
      <c r="D34" s="28"/>
      <c r="E34" s="29"/>
      <c r="H34" s="1"/>
    </row>
    <row r="35" spans="1:8" ht="14.25" customHeight="1">
      <c r="C35" s="9"/>
      <c r="D35" s="9"/>
    </row>
    <row r="36" spans="1:8" ht="14.25" customHeight="1">
      <c r="C36" s="9"/>
      <c r="D36" s="9"/>
    </row>
    <row r="37" spans="1:8" ht="14.25" customHeight="1">
      <c r="C37" s="9"/>
      <c r="D37" s="9"/>
    </row>
    <row r="38" spans="1:8" ht="14.25" customHeight="1">
      <c r="C38" s="9"/>
      <c r="D38" s="9"/>
    </row>
    <row r="39" spans="1:8" ht="14.25" customHeight="1">
      <c r="C39" s="9"/>
      <c r="D39" s="9"/>
    </row>
    <row r="40" spans="1:8" ht="14.25" customHeight="1">
      <c r="C40" s="9"/>
      <c r="D40" s="9"/>
    </row>
    <row r="41" spans="1:8" ht="14.25" customHeight="1">
      <c r="C41" s="9"/>
      <c r="D41" s="9"/>
    </row>
    <row r="42" spans="1:8" ht="14.25" customHeight="1">
      <c r="C42" s="9"/>
      <c r="D42" s="9"/>
    </row>
    <row r="43" spans="1:8" ht="14.25" customHeight="1">
      <c r="C43" s="9"/>
      <c r="D43" s="9"/>
    </row>
    <row r="44" spans="1:8" ht="14.25" customHeight="1">
      <c r="C44" s="9"/>
      <c r="D44" s="9"/>
    </row>
    <row r="45" spans="1:8" ht="14.25" customHeight="1">
      <c r="C45" s="9"/>
      <c r="D45" s="9"/>
    </row>
    <row r="46" spans="1:8" ht="14.25" customHeight="1">
      <c r="C46" s="9"/>
      <c r="D46" s="9"/>
    </row>
    <row r="47" spans="1:8" ht="14.25" customHeight="1">
      <c r="C47" s="9"/>
      <c r="D47" s="9"/>
    </row>
    <row r="48" spans="1:8" ht="14.25" customHeight="1">
      <c r="C48" s="9"/>
      <c r="D48" s="9"/>
    </row>
    <row r="49" spans="3:4" ht="14.25" customHeight="1">
      <c r="C49" s="9"/>
      <c r="D49" s="9"/>
    </row>
    <row r="50" spans="3:4" ht="14.25" customHeight="1">
      <c r="C50" s="9"/>
      <c r="D50" s="9"/>
    </row>
    <row r="51" spans="3:4" ht="14.25" customHeight="1">
      <c r="C51" s="9"/>
      <c r="D51" s="9"/>
    </row>
    <row r="52" spans="3:4" ht="14.25" customHeight="1">
      <c r="C52" s="9"/>
      <c r="D52" s="9"/>
    </row>
    <row r="53" spans="3:4" ht="14.25" customHeight="1">
      <c r="C53" s="9"/>
      <c r="D53" s="9"/>
    </row>
    <row r="54" spans="3:4" ht="14.25" customHeight="1">
      <c r="C54" s="9"/>
      <c r="D54" s="9"/>
    </row>
    <row r="55" spans="3:4" ht="14.25" customHeight="1">
      <c r="C55" s="9"/>
      <c r="D55" s="9"/>
    </row>
    <row r="56" spans="3:4" ht="14.25" customHeight="1">
      <c r="C56" s="9"/>
      <c r="D56" s="9"/>
    </row>
    <row r="57" spans="3:4" ht="14.25" customHeight="1">
      <c r="C57" s="9"/>
      <c r="D57" s="9"/>
    </row>
    <row r="58" spans="3:4" ht="14.25" customHeight="1">
      <c r="C58" s="9"/>
      <c r="D58" s="9"/>
    </row>
    <row r="59" spans="3:4" ht="14.25" customHeight="1">
      <c r="C59" s="9"/>
      <c r="D59" s="9"/>
    </row>
    <row r="60" spans="3:4" ht="14.25" customHeight="1">
      <c r="C60" s="9"/>
      <c r="D60" s="9"/>
    </row>
    <row r="61" spans="3:4" ht="14.25" customHeight="1">
      <c r="C61" s="9"/>
      <c r="D61" s="9"/>
    </row>
    <row r="62" spans="3:4" ht="14.25" customHeight="1">
      <c r="C62" s="9"/>
      <c r="D62" s="9"/>
    </row>
    <row r="63" spans="3:4" ht="14.25" customHeight="1">
      <c r="C63" s="9"/>
      <c r="D63" s="9"/>
    </row>
    <row r="64" spans="3:4" ht="14.25" customHeight="1">
      <c r="C64" s="9"/>
      <c r="D64" s="9"/>
    </row>
    <row r="65" spans="3:4" ht="14.25" customHeight="1">
      <c r="C65" s="9"/>
      <c r="D65" s="9"/>
    </row>
    <row r="66" spans="3:4" ht="14.25" customHeight="1">
      <c r="C66" s="9"/>
      <c r="D66" s="9"/>
    </row>
    <row r="67" spans="3:4" ht="14.25" customHeight="1">
      <c r="C67" s="9"/>
      <c r="D67" s="9"/>
    </row>
    <row r="68" spans="3:4" ht="14.25" customHeight="1">
      <c r="C68" s="9"/>
      <c r="D68" s="9"/>
    </row>
    <row r="69" spans="3:4" ht="14.25" customHeight="1">
      <c r="C69" s="9"/>
      <c r="D69" s="9"/>
    </row>
    <row r="70" spans="3:4" ht="14.25" customHeight="1">
      <c r="C70" s="9"/>
      <c r="D70" s="9"/>
    </row>
    <row r="71" spans="3:4" ht="14.25" customHeight="1">
      <c r="C71" s="9"/>
      <c r="D71" s="9"/>
    </row>
    <row r="72" spans="3:4" ht="14.25" customHeight="1">
      <c r="C72" s="9"/>
      <c r="D72" s="9"/>
    </row>
    <row r="73" spans="3:4" ht="14.25" customHeight="1">
      <c r="C73" s="9"/>
      <c r="D73" s="9"/>
    </row>
    <row r="74" spans="3:4" ht="14.25" customHeight="1">
      <c r="C74" s="9"/>
      <c r="D74" s="9"/>
    </row>
    <row r="75" spans="3:4" ht="14.25" customHeight="1">
      <c r="C75" s="9"/>
      <c r="D75" s="9"/>
    </row>
    <row r="76" spans="3:4" ht="14.25" customHeight="1">
      <c r="C76" s="9"/>
      <c r="D76" s="9"/>
    </row>
    <row r="77" spans="3:4" ht="14.25" customHeight="1">
      <c r="C77" s="9"/>
      <c r="D77" s="9"/>
    </row>
    <row r="78" spans="3:4" ht="14.25" customHeight="1">
      <c r="C78" s="9"/>
      <c r="D78" s="9"/>
    </row>
    <row r="79" spans="3:4" ht="14.25" customHeight="1">
      <c r="C79" s="9"/>
      <c r="D79" s="9"/>
    </row>
    <row r="80" spans="3:4" ht="14.25" customHeight="1">
      <c r="C80" s="9"/>
      <c r="D80" s="9"/>
    </row>
    <row r="81" spans="3:4" ht="14.25" customHeight="1">
      <c r="C81" s="9"/>
      <c r="D81" s="9"/>
    </row>
    <row r="82" spans="3:4" ht="14.25" customHeight="1">
      <c r="C82" s="9"/>
      <c r="D82" s="9"/>
    </row>
    <row r="83" spans="3:4" ht="14.25" customHeight="1">
      <c r="C83" s="9"/>
      <c r="D83" s="9"/>
    </row>
    <row r="84" spans="3:4" ht="14.25" customHeight="1">
      <c r="C84" s="9"/>
      <c r="D84" s="9"/>
    </row>
    <row r="85" spans="3:4" ht="14.25" customHeight="1">
      <c r="C85" s="9"/>
      <c r="D85" s="9"/>
    </row>
    <row r="86" spans="3:4" ht="14.25" customHeight="1">
      <c r="C86" s="9"/>
      <c r="D86" s="9"/>
    </row>
    <row r="87" spans="3:4" ht="14.25" customHeight="1">
      <c r="C87" s="9"/>
      <c r="D87" s="9"/>
    </row>
    <row r="88" spans="3:4" ht="14.25" customHeight="1">
      <c r="C88" s="9"/>
      <c r="D88" s="9"/>
    </row>
    <row r="89" spans="3:4" ht="14.25" customHeight="1">
      <c r="C89" s="9"/>
      <c r="D89" s="9"/>
    </row>
    <row r="90" spans="3:4" ht="14.25" customHeight="1">
      <c r="C90" s="9"/>
      <c r="D90" s="9"/>
    </row>
    <row r="91" spans="3:4" ht="14.25" customHeight="1">
      <c r="C91" s="9"/>
      <c r="D91" s="9"/>
    </row>
    <row r="92" spans="3:4" ht="14.25" customHeight="1">
      <c r="C92" s="9"/>
      <c r="D92" s="9"/>
    </row>
    <row r="93" spans="3:4" ht="14.25" customHeight="1">
      <c r="C93" s="9"/>
      <c r="D93" s="9"/>
    </row>
    <row r="94" spans="3:4" ht="14.25" customHeight="1">
      <c r="C94" s="9"/>
      <c r="D94" s="9"/>
    </row>
    <row r="95" spans="3:4" ht="14.25" customHeight="1">
      <c r="C95" s="9"/>
      <c r="D95" s="9"/>
    </row>
    <row r="96" spans="3:4" ht="14.25" customHeight="1">
      <c r="C96" s="9"/>
      <c r="D96" s="9"/>
    </row>
    <row r="97" spans="3:4" ht="14.25" customHeight="1">
      <c r="C97" s="9"/>
      <c r="D97" s="9"/>
    </row>
    <row r="98" spans="3:4" ht="14.25" customHeight="1">
      <c r="C98" s="9"/>
      <c r="D98" s="9"/>
    </row>
    <row r="99" spans="3:4" ht="14.25" customHeight="1">
      <c r="C99" s="9"/>
      <c r="D99" s="9"/>
    </row>
    <row r="100" spans="3:4" ht="14.25" customHeight="1">
      <c r="C100" s="9"/>
      <c r="D100" s="9"/>
    </row>
    <row r="101" spans="3:4" ht="14.25" customHeight="1">
      <c r="C101" s="9"/>
      <c r="D101" s="9"/>
    </row>
    <row r="102" spans="3:4" ht="14.25" customHeight="1">
      <c r="C102" s="9"/>
      <c r="D102" s="9"/>
    </row>
    <row r="103" spans="3:4" ht="14.25" customHeight="1">
      <c r="C103" s="9"/>
      <c r="D103" s="9"/>
    </row>
    <row r="104" spans="3:4" ht="14.25" customHeight="1">
      <c r="C104" s="9"/>
      <c r="D104" s="9"/>
    </row>
    <row r="105" spans="3:4" ht="14.25" customHeight="1">
      <c r="C105" s="9"/>
      <c r="D105" s="9"/>
    </row>
    <row r="106" spans="3:4" ht="14.25" customHeight="1">
      <c r="C106" s="9"/>
      <c r="D106" s="9"/>
    </row>
    <row r="107" spans="3:4" ht="14.25" customHeight="1">
      <c r="C107" s="9"/>
      <c r="D107" s="9"/>
    </row>
    <row r="108" spans="3:4" ht="14.25" customHeight="1">
      <c r="C108" s="9"/>
      <c r="D108" s="9"/>
    </row>
    <row r="109" spans="3:4" ht="14.25" customHeight="1">
      <c r="C109" s="9"/>
      <c r="D109" s="9"/>
    </row>
    <row r="110" spans="3:4" ht="14.25" customHeight="1">
      <c r="C110" s="9"/>
      <c r="D110" s="9"/>
    </row>
    <row r="111" spans="3:4" ht="14.25" customHeight="1">
      <c r="C111" s="9"/>
      <c r="D111" s="9"/>
    </row>
    <row r="112" spans="3:4" ht="14.25" customHeight="1">
      <c r="C112" s="9"/>
      <c r="D112" s="9"/>
    </row>
    <row r="113" spans="3:4" ht="14.25" customHeight="1">
      <c r="C113" s="9"/>
      <c r="D113" s="9"/>
    </row>
    <row r="114" spans="3:4" ht="14.25" customHeight="1">
      <c r="C114" s="9"/>
      <c r="D114" s="9"/>
    </row>
    <row r="115" spans="3:4" ht="14.25" customHeight="1">
      <c r="C115" s="9"/>
      <c r="D115" s="9"/>
    </row>
    <row r="116" spans="3:4" ht="14.25" customHeight="1">
      <c r="C116" s="9"/>
      <c r="D116" s="9"/>
    </row>
    <row r="117" spans="3:4" ht="14.25" customHeight="1">
      <c r="C117" s="9"/>
      <c r="D117" s="9"/>
    </row>
    <row r="118" spans="3:4" ht="14.25" customHeight="1">
      <c r="C118" s="9"/>
      <c r="D118" s="9"/>
    </row>
    <row r="119" spans="3:4" ht="14.25" customHeight="1">
      <c r="C119" s="9"/>
      <c r="D119" s="9"/>
    </row>
    <row r="120" spans="3:4" ht="14.25" customHeight="1">
      <c r="C120" s="9"/>
      <c r="D120" s="9"/>
    </row>
    <row r="121" spans="3:4" ht="14.25" customHeight="1">
      <c r="C121" s="9"/>
      <c r="D121" s="9"/>
    </row>
    <row r="122" spans="3:4" ht="14.25" customHeight="1">
      <c r="C122" s="9"/>
      <c r="D122" s="9"/>
    </row>
    <row r="123" spans="3:4" ht="14.25" customHeight="1">
      <c r="C123" s="9"/>
      <c r="D123" s="9"/>
    </row>
    <row r="124" spans="3:4" ht="14.25" customHeight="1">
      <c r="C124" s="9"/>
      <c r="D124" s="9"/>
    </row>
    <row r="125" spans="3:4" ht="14.25" customHeight="1">
      <c r="C125" s="9"/>
      <c r="D125" s="9"/>
    </row>
    <row r="126" spans="3:4" ht="14.25" customHeight="1">
      <c r="C126" s="9"/>
      <c r="D126" s="9"/>
    </row>
    <row r="127" spans="3:4" ht="14.25" customHeight="1">
      <c r="C127" s="9"/>
      <c r="D127" s="9"/>
    </row>
    <row r="128" spans="3:4" ht="14.25" customHeight="1">
      <c r="C128" s="9"/>
      <c r="D128" s="9"/>
    </row>
    <row r="129" spans="3:4" ht="14.25" customHeight="1">
      <c r="C129" s="9"/>
      <c r="D129" s="9"/>
    </row>
    <row r="130" spans="3:4" ht="14.25" customHeight="1">
      <c r="C130" s="9"/>
      <c r="D130" s="9"/>
    </row>
    <row r="131" spans="3:4" ht="14.25" customHeight="1">
      <c r="C131" s="9"/>
      <c r="D131" s="9"/>
    </row>
    <row r="132" spans="3:4" ht="14.25" customHeight="1">
      <c r="C132" s="9"/>
      <c r="D132" s="9"/>
    </row>
    <row r="133" spans="3:4" ht="14.25" customHeight="1">
      <c r="C133" s="9"/>
      <c r="D133" s="9"/>
    </row>
    <row r="134" spans="3:4" ht="14.25" customHeight="1">
      <c r="C134" s="9"/>
      <c r="D134" s="9"/>
    </row>
    <row r="135" spans="3:4" ht="14.25" customHeight="1">
      <c r="C135" s="9"/>
      <c r="D135" s="9"/>
    </row>
    <row r="136" spans="3:4" ht="14.25" customHeight="1">
      <c r="C136" s="9"/>
      <c r="D136" s="9"/>
    </row>
    <row r="137" spans="3:4" ht="14.25" customHeight="1">
      <c r="C137" s="9"/>
      <c r="D137" s="9"/>
    </row>
    <row r="138" spans="3:4" ht="14.25" customHeight="1">
      <c r="C138" s="9"/>
      <c r="D138" s="9"/>
    </row>
    <row r="139" spans="3:4" ht="14.25" customHeight="1">
      <c r="C139" s="9"/>
      <c r="D139" s="9"/>
    </row>
    <row r="140" spans="3:4" ht="14.25" customHeight="1">
      <c r="C140" s="9"/>
      <c r="D140" s="9"/>
    </row>
    <row r="141" spans="3:4" ht="14.25" customHeight="1">
      <c r="C141" s="9"/>
      <c r="D141" s="9"/>
    </row>
    <row r="142" spans="3:4" ht="14.25" customHeight="1">
      <c r="C142" s="9"/>
      <c r="D142" s="9"/>
    </row>
    <row r="143" spans="3:4" ht="14.25" customHeight="1">
      <c r="C143" s="9"/>
      <c r="D143" s="9"/>
    </row>
    <row r="144" spans="3:4" ht="14.25" customHeight="1">
      <c r="C144" s="9"/>
      <c r="D144" s="9"/>
    </row>
    <row r="145" spans="3:4" ht="14.25" customHeight="1">
      <c r="C145" s="9"/>
      <c r="D145" s="9"/>
    </row>
    <row r="146" spans="3:4" ht="14.25" customHeight="1">
      <c r="C146" s="9"/>
      <c r="D146" s="9"/>
    </row>
    <row r="147" spans="3:4" ht="14.25" customHeight="1">
      <c r="C147" s="9"/>
      <c r="D147" s="9"/>
    </row>
    <row r="148" spans="3:4" ht="14.25" customHeight="1">
      <c r="C148" s="9"/>
      <c r="D148" s="9"/>
    </row>
    <row r="149" spans="3:4" ht="14.25" customHeight="1">
      <c r="C149" s="9"/>
      <c r="D149" s="9"/>
    </row>
    <row r="150" spans="3:4" ht="14.25" customHeight="1">
      <c r="C150" s="9"/>
      <c r="D150" s="9"/>
    </row>
    <row r="151" spans="3:4" ht="14.25" customHeight="1">
      <c r="C151" s="9"/>
      <c r="D151" s="9"/>
    </row>
    <row r="152" spans="3:4" ht="14.25" customHeight="1">
      <c r="C152" s="9"/>
      <c r="D152" s="9"/>
    </row>
    <row r="153" spans="3:4" ht="14.25" customHeight="1">
      <c r="C153" s="9"/>
      <c r="D153" s="9"/>
    </row>
    <row r="154" spans="3:4" ht="14.25" customHeight="1">
      <c r="C154" s="9"/>
      <c r="D154" s="9"/>
    </row>
    <row r="155" spans="3:4" ht="14.25" customHeight="1">
      <c r="C155" s="9"/>
      <c r="D155" s="9"/>
    </row>
    <row r="156" spans="3:4" ht="14.25" customHeight="1">
      <c r="C156" s="9"/>
      <c r="D156" s="9"/>
    </row>
    <row r="157" spans="3:4" ht="14.25" customHeight="1">
      <c r="C157" s="9"/>
      <c r="D157" s="9"/>
    </row>
    <row r="158" spans="3:4" ht="14.25" customHeight="1">
      <c r="C158" s="9"/>
      <c r="D158" s="9"/>
    </row>
    <row r="159" spans="3:4" ht="14.25" customHeight="1">
      <c r="C159" s="9"/>
      <c r="D159" s="9"/>
    </row>
    <row r="160" spans="3:4" ht="14.25" customHeight="1">
      <c r="C160" s="9"/>
      <c r="D160" s="9"/>
    </row>
    <row r="161" spans="3:4" ht="14.25" customHeight="1">
      <c r="C161" s="9"/>
      <c r="D161" s="9"/>
    </row>
    <row r="162" spans="3:4" ht="14.25" customHeight="1">
      <c r="C162" s="9"/>
      <c r="D162" s="9"/>
    </row>
    <row r="163" spans="3:4" ht="14.25" customHeight="1">
      <c r="C163" s="9"/>
      <c r="D163" s="9"/>
    </row>
    <row r="164" spans="3:4" ht="14.25" customHeight="1">
      <c r="C164" s="9"/>
      <c r="D164" s="9"/>
    </row>
    <row r="165" spans="3:4" ht="14.25" customHeight="1">
      <c r="C165" s="9"/>
      <c r="D165" s="9"/>
    </row>
    <row r="166" spans="3:4" ht="14.25" customHeight="1">
      <c r="C166" s="9"/>
      <c r="D166" s="9"/>
    </row>
    <row r="167" spans="3:4" ht="14.25" customHeight="1">
      <c r="C167" s="9"/>
      <c r="D167" s="9"/>
    </row>
    <row r="168" spans="3:4" ht="14.25" customHeight="1">
      <c r="C168" s="9"/>
      <c r="D168" s="9"/>
    </row>
    <row r="169" spans="3:4" ht="14.25" customHeight="1">
      <c r="C169" s="9"/>
      <c r="D169" s="9"/>
    </row>
    <row r="170" spans="3:4" ht="14.25" customHeight="1">
      <c r="C170" s="9"/>
      <c r="D170" s="9"/>
    </row>
    <row r="171" spans="3:4" ht="14.25" customHeight="1">
      <c r="C171" s="9"/>
      <c r="D171" s="9"/>
    </row>
    <row r="172" spans="3:4" ht="14.25" customHeight="1">
      <c r="C172" s="9"/>
      <c r="D172" s="9"/>
    </row>
    <row r="173" spans="3:4" ht="14.25" customHeight="1">
      <c r="C173" s="9"/>
      <c r="D173" s="9"/>
    </row>
    <row r="174" spans="3:4" ht="14.25" customHeight="1">
      <c r="C174" s="9"/>
      <c r="D174" s="9"/>
    </row>
    <row r="175" spans="3:4" ht="14.25" customHeight="1">
      <c r="C175" s="9"/>
      <c r="D175" s="9"/>
    </row>
    <row r="176" spans="3:4" ht="14.25" customHeight="1">
      <c r="C176" s="9"/>
      <c r="D176" s="9"/>
    </row>
    <row r="177" spans="3:4" ht="14.25" customHeight="1">
      <c r="C177" s="9"/>
      <c r="D177" s="9"/>
    </row>
    <row r="178" spans="3:4" ht="14.25" customHeight="1">
      <c r="C178" s="9"/>
      <c r="D178" s="9"/>
    </row>
    <row r="179" spans="3:4" ht="14.25" customHeight="1">
      <c r="C179" s="9"/>
      <c r="D179" s="9"/>
    </row>
    <row r="180" spans="3:4" ht="14.25" customHeight="1">
      <c r="C180" s="9"/>
      <c r="D180" s="9"/>
    </row>
    <row r="181" spans="3:4" ht="14.25" customHeight="1">
      <c r="C181" s="9"/>
      <c r="D181" s="9"/>
    </row>
    <row r="182" spans="3:4" ht="14.25" customHeight="1">
      <c r="C182" s="9"/>
      <c r="D182" s="9"/>
    </row>
    <row r="183" spans="3:4" ht="14.25" customHeight="1">
      <c r="C183" s="9"/>
      <c r="D183" s="9"/>
    </row>
    <row r="184" spans="3:4" ht="14.25" customHeight="1">
      <c r="C184" s="9"/>
      <c r="D184" s="9"/>
    </row>
    <row r="185" spans="3:4" ht="14.25" customHeight="1">
      <c r="C185" s="9"/>
      <c r="D185" s="9"/>
    </row>
    <row r="186" spans="3:4" ht="14.25" customHeight="1">
      <c r="C186" s="9"/>
      <c r="D186" s="9"/>
    </row>
    <row r="187" spans="3:4" ht="14.25" customHeight="1">
      <c r="C187" s="9"/>
      <c r="D187" s="9"/>
    </row>
    <row r="188" spans="3:4" ht="14.25" customHeight="1">
      <c r="C188" s="9"/>
      <c r="D188" s="9"/>
    </row>
    <row r="189" spans="3:4" ht="14.25" customHeight="1">
      <c r="C189" s="9"/>
      <c r="D189" s="9"/>
    </row>
    <row r="190" spans="3:4" ht="14.25" customHeight="1">
      <c r="C190" s="9"/>
      <c r="D190" s="9"/>
    </row>
    <row r="191" spans="3:4" ht="14.25" customHeight="1">
      <c r="C191" s="9"/>
      <c r="D191" s="9"/>
    </row>
    <row r="192" spans="3:4" ht="14.25" customHeight="1">
      <c r="C192" s="9"/>
      <c r="D192" s="9"/>
    </row>
    <row r="193" spans="3:4" ht="14.25" customHeight="1">
      <c r="C193" s="9"/>
      <c r="D193" s="9"/>
    </row>
    <row r="194" spans="3:4" ht="14.25" customHeight="1">
      <c r="C194" s="9"/>
      <c r="D194" s="9"/>
    </row>
    <row r="195" spans="3:4" ht="14.25" customHeight="1">
      <c r="C195" s="9"/>
      <c r="D195" s="9"/>
    </row>
    <row r="196" spans="3:4" ht="14.25" customHeight="1">
      <c r="C196" s="9"/>
      <c r="D196" s="9"/>
    </row>
    <row r="197" spans="3:4" ht="14.25" customHeight="1">
      <c r="C197" s="9"/>
      <c r="D197" s="9"/>
    </row>
    <row r="198" spans="3:4" ht="14.25" customHeight="1">
      <c r="C198" s="9"/>
      <c r="D198" s="9"/>
    </row>
    <row r="199" spans="3:4" ht="14.25" customHeight="1">
      <c r="C199" s="9"/>
      <c r="D199" s="9"/>
    </row>
    <row r="200" spans="3:4" ht="14.25" customHeight="1">
      <c r="C200" s="9"/>
      <c r="D200" s="9"/>
    </row>
    <row r="201" spans="3:4" ht="14.25" customHeight="1">
      <c r="C201" s="9"/>
      <c r="D201" s="9"/>
    </row>
    <row r="202" spans="3:4" ht="14.25" customHeight="1">
      <c r="C202" s="9"/>
      <c r="D202" s="9"/>
    </row>
    <row r="203" spans="3:4" ht="14.25" customHeight="1">
      <c r="C203" s="9"/>
      <c r="D203" s="9"/>
    </row>
    <row r="204" spans="3:4" ht="14.25" customHeight="1">
      <c r="C204" s="9"/>
      <c r="D204" s="9"/>
    </row>
    <row r="205" spans="3:4" ht="14.25" customHeight="1">
      <c r="C205" s="9"/>
      <c r="D205" s="9"/>
    </row>
    <row r="206" spans="3:4" ht="14.25" customHeight="1">
      <c r="C206" s="9"/>
      <c r="D206" s="9"/>
    </row>
    <row r="207" spans="3:4" ht="14.25" customHeight="1">
      <c r="C207" s="9"/>
      <c r="D207" s="9"/>
    </row>
    <row r="208" spans="3:4" ht="14.25" customHeight="1">
      <c r="C208" s="9"/>
      <c r="D208" s="9"/>
    </row>
    <row r="209" spans="3:4" ht="14.25" customHeight="1">
      <c r="C209" s="9"/>
      <c r="D209" s="9"/>
    </row>
    <row r="210" spans="3:4" ht="14.25" customHeight="1">
      <c r="C210" s="9"/>
      <c r="D210" s="9"/>
    </row>
    <row r="211" spans="3:4" ht="14.25" customHeight="1">
      <c r="C211" s="9"/>
      <c r="D211" s="9"/>
    </row>
    <row r="212" spans="3:4" ht="14.25" customHeight="1">
      <c r="C212" s="9"/>
      <c r="D212" s="9"/>
    </row>
    <row r="213" spans="3:4" ht="14.25" customHeight="1">
      <c r="C213" s="9"/>
      <c r="D213" s="9"/>
    </row>
    <row r="214" spans="3:4" ht="14.25" customHeight="1">
      <c r="C214" s="9"/>
      <c r="D214" s="9"/>
    </row>
    <row r="215" spans="3:4" ht="14.25" customHeight="1">
      <c r="C215" s="9"/>
      <c r="D215" s="9"/>
    </row>
    <row r="216" spans="3:4" ht="14.25" customHeight="1">
      <c r="C216" s="9"/>
      <c r="D216" s="9"/>
    </row>
    <row r="217" spans="3:4" ht="14.25" customHeight="1">
      <c r="C217" s="9"/>
      <c r="D217" s="9"/>
    </row>
    <row r="218" spans="3:4" ht="14.25" customHeight="1">
      <c r="C218" s="9"/>
      <c r="D218" s="9"/>
    </row>
    <row r="219" spans="3:4" ht="14.25" customHeight="1">
      <c r="C219" s="9"/>
      <c r="D219" s="9"/>
    </row>
    <row r="220" spans="3:4" ht="14.25" customHeight="1">
      <c r="C220" s="9"/>
      <c r="D220" s="9"/>
    </row>
    <row r="221" spans="3:4" ht="14.25" customHeight="1">
      <c r="C221" s="9"/>
      <c r="D221" s="9"/>
    </row>
    <row r="222" spans="3:4" ht="14.25" customHeight="1">
      <c r="C222" s="9"/>
      <c r="D222" s="9"/>
    </row>
    <row r="223" spans="3:4" ht="14.25" customHeight="1">
      <c r="C223" s="9"/>
      <c r="D223" s="9"/>
    </row>
    <row r="224" spans="3:4" ht="14.25" customHeight="1">
      <c r="C224" s="9"/>
      <c r="D224" s="9"/>
    </row>
    <row r="225" spans="3:4" ht="14.25" customHeight="1">
      <c r="C225" s="9"/>
      <c r="D225" s="9"/>
    </row>
    <row r="226" spans="3:4" ht="14.25" customHeight="1">
      <c r="C226" s="9"/>
      <c r="D226" s="9"/>
    </row>
    <row r="227" spans="3:4" ht="14.25" customHeight="1">
      <c r="C227" s="9"/>
      <c r="D227" s="9"/>
    </row>
    <row r="228" spans="3:4" ht="14.25" customHeight="1">
      <c r="C228" s="9"/>
      <c r="D228" s="9"/>
    </row>
    <row r="229" spans="3:4" ht="14.25" customHeight="1">
      <c r="C229" s="9"/>
      <c r="D229" s="9"/>
    </row>
    <row r="230" spans="3:4" ht="14.25" customHeight="1">
      <c r="C230" s="9"/>
      <c r="D230" s="9"/>
    </row>
    <row r="231" spans="3:4" ht="14.25" customHeight="1">
      <c r="C231" s="9"/>
      <c r="D231" s="9"/>
    </row>
    <row r="232" spans="3:4" ht="14.25" customHeight="1">
      <c r="C232" s="9"/>
      <c r="D232" s="9"/>
    </row>
    <row r="233" spans="3:4" ht="14.25" customHeight="1">
      <c r="C233" s="9"/>
      <c r="D233" s="9"/>
    </row>
    <row r="234" spans="3:4" ht="14.25" customHeight="1">
      <c r="C234" s="9"/>
      <c r="D234" s="9"/>
    </row>
    <row r="235" spans="3:4" ht="14.25" customHeight="1">
      <c r="C235" s="9"/>
      <c r="D235" s="9"/>
    </row>
    <row r="236" spans="3:4" ht="14.25" customHeight="1">
      <c r="C236" s="9"/>
      <c r="D236" s="9"/>
    </row>
    <row r="237" spans="3:4" ht="14.25" customHeight="1">
      <c r="C237" s="9"/>
      <c r="D237" s="9"/>
    </row>
    <row r="238" spans="3:4" ht="14.25" customHeight="1">
      <c r="C238" s="9"/>
      <c r="D238" s="9"/>
    </row>
    <row r="239" spans="3:4" ht="14.25" customHeight="1">
      <c r="C239" s="9"/>
      <c r="D239" s="9"/>
    </row>
    <row r="240" spans="3:4" ht="14.25" customHeight="1">
      <c r="C240" s="9"/>
      <c r="D240" s="9"/>
    </row>
    <row r="241" spans="3:4" ht="14.25" customHeight="1">
      <c r="C241" s="9"/>
      <c r="D241" s="9"/>
    </row>
    <row r="242" spans="3:4" ht="14.25" customHeight="1">
      <c r="C242" s="9"/>
      <c r="D242" s="9"/>
    </row>
    <row r="243" spans="3:4" ht="14.25" customHeight="1">
      <c r="C243" s="9"/>
      <c r="D243" s="9"/>
    </row>
    <row r="244" spans="3:4" ht="14.25" customHeight="1">
      <c r="C244" s="9"/>
      <c r="D244" s="9"/>
    </row>
    <row r="245" spans="3:4" ht="14.25" customHeight="1">
      <c r="C245" s="9"/>
      <c r="D245" s="9"/>
    </row>
    <row r="246" spans="3:4" ht="14.25" customHeight="1">
      <c r="C246" s="9"/>
      <c r="D246" s="9"/>
    </row>
    <row r="247" spans="3:4" ht="14.25" customHeight="1">
      <c r="C247" s="9"/>
      <c r="D247" s="9"/>
    </row>
    <row r="248" spans="3:4" ht="14.25" customHeight="1">
      <c r="C248" s="9"/>
      <c r="D248" s="9"/>
    </row>
    <row r="249" spans="3:4" ht="14.25" customHeight="1">
      <c r="C249" s="9"/>
      <c r="D249" s="9"/>
    </row>
    <row r="250" spans="3:4" ht="14.25" customHeight="1">
      <c r="C250" s="9"/>
      <c r="D250" s="9"/>
    </row>
    <row r="251" spans="3:4" ht="14.25" customHeight="1">
      <c r="C251" s="9"/>
      <c r="D251" s="9"/>
    </row>
    <row r="252" spans="3:4" ht="14.25" customHeight="1">
      <c r="C252" s="9"/>
      <c r="D252" s="9"/>
    </row>
    <row r="253" spans="3:4" ht="14.25" customHeight="1">
      <c r="C253" s="9"/>
      <c r="D253" s="9"/>
    </row>
    <row r="254" spans="3:4" ht="14.25" customHeight="1">
      <c r="C254" s="9"/>
      <c r="D254" s="9"/>
    </row>
    <row r="255" spans="3:4" ht="14.25" customHeight="1">
      <c r="C255" s="9"/>
      <c r="D255" s="9"/>
    </row>
    <row r="256" spans="3:4" ht="14.25" customHeight="1">
      <c r="C256" s="9"/>
      <c r="D256" s="9"/>
    </row>
    <row r="257" spans="3:4" ht="14.25" customHeight="1">
      <c r="C257" s="9"/>
      <c r="D257" s="9"/>
    </row>
    <row r="258" spans="3:4" ht="14.25" customHeight="1">
      <c r="C258" s="9"/>
      <c r="D258" s="9"/>
    </row>
    <row r="259" spans="3:4" ht="14.25" customHeight="1">
      <c r="C259" s="9"/>
      <c r="D259" s="9"/>
    </row>
    <row r="260" spans="3:4" ht="14.25" customHeight="1">
      <c r="C260" s="9"/>
      <c r="D260" s="9"/>
    </row>
    <row r="261" spans="3:4" ht="14.25" customHeight="1">
      <c r="C261" s="9"/>
      <c r="D261" s="9"/>
    </row>
    <row r="262" spans="3:4" ht="14.25" customHeight="1">
      <c r="C262" s="9"/>
      <c r="D262" s="9"/>
    </row>
    <row r="263" spans="3:4" ht="14.25" customHeight="1">
      <c r="C263" s="9"/>
      <c r="D263" s="9"/>
    </row>
    <row r="264" spans="3:4" ht="14.25" customHeight="1">
      <c r="C264" s="9"/>
      <c r="D264" s="9"/>
    </row>
    <row r="265" spans="3:4" ht="14.25" customHeight="1">
      <c r="C265" s="9"/>
      <c r="D265" s="9"/>
    </row>
    <row r="266" spans="3:4" ht="14.25" customHeight="1">
      <c r="C266" s="9"/>
      <c r="D266" s="9"/>
    </row>
    <row r="267" spans="3:4" ht="14.25" customHeight="1">
      <c r="C267" s="9"/>
      <c r="D267" s="9"/>
    </row>
    <row r="268" spans="3:4" ht="14.25" customHeight="1">
      <c r="C268" s="9"/>
      <c r="D268" s="9"/>
    </row>
    <row r="269" spans="3:4" ht="14.25" customHeight="1">
      <c r="C269" s="9"/>
      <c r="D269" s="9"/>
    </row>
    <row r="270" spans="3:4" ht="14.25" customHeight="1">
      <c r="C270" s="9"/>
      <c r="D270" s="9"/>
    </row>
    <row r="271" spans="3:4" ht="14.25" customHeight="1">
      <c r="C271" s="9"/>
      <c r="D271" s="9"/>
    </row>
    <row r="272" spans="3:4" ht="14.25" customHeight="1">
      <c r="C272" s="9"/>
      <c r="D272" s="9"/>
    </row>
    <row r="273" spans="3:4" ht="14.25" customHeight="1">
      <c r="C273" s="9"/>
      <c r="D273" s="9"/>
    </row>
    <row r="274" spans="3:4" ht="14.25" customHeight="1">
      <c r="C274" s="9"/>
      <c r="D274" s="9"/>
    </row>
    <row r="275" spans="3:4" ht="14.25" customHeight="1">
      <c r="C275" s="9"/>
      <c r="D275" s="9"/>
    </row>
    <row r="276" spans="3:4" ht="14.25" customHeight="1">
      <c r="C276" s="9"/>
      <c r="D276" s="9"/>
    </row>
    <row r="277" spans="3:4" ht="14.25" customHeight="1">
      <c r="C277" s="9"/>
      <c r="D277" s="9"/>
    </row>
    <row r="278" spans="3:4" ht="14.25" customHeight="1">
      <c r="C278" s="9"/>
      <c r="D278" s="9"/>
    </row>
    <row r="279" spans="3:4" ht="14.25" customHeight="1">
      <c r="C279" s="9"/>
      <c r="D279" s="9"/>
    </row>
    <row r="280" spans="3:4" ht="14.25" customHeight="1">
      <c r="C280" s="9"/>
      <c r="D280" s="9"/>
    </row>
    <row r="281" spans="3:4" ht="14.25" customHeight="1">
      <c r="C281" s="9"/>
      <c r="D281" s="9"/>
    </row>
    <row r="282" spans="3:4" ht="14.25" customHeight="1">
      <c r="C282" s="9"/>
      <c r="D282" s="9"/>
    </row>
    <row r="283" spans="3:4" ht="14.25" customHeight="1">
      <c r="C283" s="9"/>
      <c r="D283" s="9"/>
    </row>
    <row r="284" spans="3:4" ht="14.25" customHeight="1">
      <c r="C284" s="9"/>
      <c r="D284" s="9"/>
    </row>
    <row r="285" spans="3:4" ht="14.25" customHeight="1">
      <c r="C285" s="9"/>
      <c r="D285" s="9"/>
    </row>
    <row r="286" spans="3:4" ht="14.25" customHeight="1">
      <c r="C286" s="9"/>
      <c r="D286" s="9"/>
    </row>
    <row r="287" spans="3:4" ht="14.25" customHeight="1">
      <c r="C287" s="9"/>
      <c r="D287" s="9"/>
    </row>
    <row r="288" spans="3:4" ht="14.25" customHeight="1">
      <c r="C288" s="9"/>
      <c r="D288" s="9"/>
    </row>
    <row r="289" spans="3:4" ht="14.25" customHeight="1">
      <c r="C289" s="9"/>
      <c r="D289" s="9"/>
    </row>
    <row r="290" spans="3:4" ht="14.25" customHeight="1">
      <c r="C290" s="9"/>
      <c r="D290" s="9"/>
    </row>
    <row r="291" spans="3:4" ht="14.25" customHeight="1">
      <c r="C291" s="9"/>
      <c r="D291" s="9"/>
    </row>
    <row r="292" spans="3:4" ht="14.25" customHeight="1">
      <c r="C292" s="9"/>
      <c r="D292" s="9"/>
    </row>
    <row r="293" spans="3:4" ht="14.25" customHeight="1">
      <c r="C293" s="9"/>
      <c r="D293" s="9"/>
    </row>
    <row r="294" spans="3:4" ht="14.25" customHeight="1">
      <c r="C294" s="9"/>
      <c r="D294" s="9"/>
    </row>
    <row r="295" spans="3:4" ht="14.25" customHeight="1">
      <c r="C295" s="9"/>
      <c r="D295" s="9"/>
    </row>
    <row r="296" spans="3:4" ht="14.25" customHeight="1">
      <c r="C296" s="9"/>
      <c r="D296" s="9"/>
    </row>
    <row r="297" spans="3:4" ht="14.25" customHeight="1">
      <c r="C297" s="9"/>
      <c r="D297" s="9"/>
    </row>
    <row r="298" spans="3:4" ht="14.25" customHeight="1">
      <c r="C298" s="9"/>
      <c r="D298" s="9"/>
    </row>
    <row r="299" spans="3:4" ht="14.25" customHeight="1">
      <c r="C299" s="9"/>
      <c r="D299" s="9"/>
    </row>
    <row r="300" spans="3:4" ht="14.25" customHeight="1">
      <c r="C300" s="9"/>
      <c r="D300" s="9"/>
    </row>
    <row r="301" spans="3:4" ht="14.25" customHeight="1">
      <c r="C301" s="9"/>
      <c r="D301" s="9"/>
    </row>
    <row r="302" spans="3:4" ht="14.25" customHeight="1">
      <c r="C302" s="9"/>
      <c r="D302" s="9"/>
    </row>
    <row r="303" spans="3:4" ht="14.25" customHeight="1">
      <c r="C303" s="9"/>
      <c r="D303" s="9"/>
    </row>
    <row r="304" spans="3:4" ht="14.25" customHeight="1">
      <c r="C304" s="9"/>
      <c r="D304" s="9"/>
    </row>
    <row r="305" spans="3:4" ht="14.25" customHeight="1">
      <c r="C305" s="9"/>
      <c r="D305" s="9"/>
    </row>
    <row r="306" spans="3:4" ht="14.25" customHeight="1">
      <c r="C306" s="9"/>
      <c r="D306" s="9"/>
    </row>
    <row r="307" spans="3:4" ht="14.25" customHeight="1">
      <c r="C307" s="9"/>
      <c r="D307" s="9"/>
    </row>
    <row r="308" spans="3:4" ht="14.25" customHeight="1">
      <c r="C308" s="9"/>
      <c r="D308" s="9"/>
    </row>
    <row r="309" spans="3:4" ht="14.25" customHeight="1">
      <c r="C309" s="9"/>
      <c r="D309" s="9"/>
    </row>
    <row r="310" spans="3:4" ht="14.25" customHeight="1">
      <c r="C310" s="9"/>
      <c r="D310" s="9"/>
    </row>
    <row r="311" spans="3:4" ht="14.25" customHeight="1">
      <c r="C311" s="9"/>
      <c r="D311" s="9"/>
    </row>
    <row r="312" spans="3:4" ht="14.25" customHeight="1">
      <c r="C312" s="9"/>
      <c r="D312" s="9"/>
    </row>
    <row r="313" spans="3:4" ht="14.25" customHeight="1">
      <c r="C313" s="9"/>
      <c r="D313" s="9"/>
    </row>
    <row r="314" spans="3:4" ht="14.25" customHeight="1">
      <c r="C314" s="9"/>
      <c r="D314" s="9"/>
    </row>
    <row r="315" spans="3:4" ht="14.25" customHeight="1">
      <c r="C315" s="9"/>
      <c r="D315" s="9"/>
    </row>
    <row r="316" spans="3:4" ht="14.25" customHeight="1">
      <c r="C316" s="9"/>
      <c r="D316" s="9"/>
    </row>
    <row r="317" spans="3:4" ht="14.25" customHeight="1">
      <c r="C317" s="9"/>
      <c r="D317" s="9"/>
    </row>
    <row r="318" spans="3:4" ht="14.25" customHeight="1">
      <c r="C318" s="9"/>
      <c r="D318" s="9"/>
    </row>
    <row r="319" spans="3:4" ht="14.25" customHeight="1">
      <c r="C319" s="9"/>
      <c r="D319" s="9"/>
    </row>
    <row r="320" spans="3:4" ht="14.25" customHeight="1">
      <c r="C320" s="9"/>
      <c r="D320" s="9"/>
    </row>
    <row r="321" spans="3:4" ht="14.25" customHeight="1">
      <c r="C321" s="9"/>
      <c r="D321" s="9"/>
    </row>
    <row r="322" spans="3:4" ht="14.25" customHeight="1">
      <c r="C322" s="9"/>
      <c r="D322" s="9"/>
    </row>
    <row r="323" spans="3:4" ht="14.25" customHeight="1">
      <c r="C323" s="9"/>
      <c r="D323" s="9"/>
    </row>
    <row r="324" spans="3:4" ht="14.25" customHeight="1">
      <c r="C324" s="9"/>
      <c r="D324" s="9"/>
    </row>
    <row r="325" spans="3:4" ht="14.25" customHeight="1">
      <c r="C325" s="9"/>
      <c r="D325" s="9"/>
    </row>
    <row r="326" spans="3:4" ht="14.25" customHeight="1">
      <c r="C326" s="9"/>
      <c r="D326" s="9"/>
    </row>
    <row r="327" spans="3:4" ht="14.25" customHeight="1">
      <c r="C327" s="9"/>
      <c r="D327" s="9"/>
    </row>
    <row r="328" spans="3:4" ht="14.25" customHeight="1">
      <c r="C328" s="9"/>
      <c r="D328" s="9"/>
    </row>
    <row r="329" spans="3:4" ht="14.25" customHeight="1">
      <c r="C329" s="9"/>
      <c r="D329" s="9"/>
    </row>
    <row r="330" spans="3:4" ht="14.25" customHeight="1">
      <c r="C330" s="9"/>
      <c r="D330" s="9"/>
    </row>
    <row r="331" spans="3:4" ht="14.25" customHeight="1">
      <c r="C331" s="9"/>
      <c r="D331" s="9"/>
    </row>
    <row r="332" spans="3:4" ht="14.25" customHeight="1">
      <c r="C332" s="9"/>
      <c r="D332" s="9"/>
    </row>
    <row r="333" spans="3:4" ht="14.25" customHeight="1">
      <c r="C333" s="9"/>
      <c r="D333" s="9"/>
    </row>
    <row r="334" spans="3:4" ht="14.25" customHeight="1">
      <c r="C334" s="9"/>
      <c r="D334" s="9"/>
    </row>
    <row r="335" spans="3:4" ht="14.25" customHeight="1">
      <c r="C335" s="9"/>
      <c r="D335" s="9"/>
    </row>
    <row r="336" spans="3:4" ht="14.25" customHeight="1">
      <c r="C336" s="9"/>
      <c r="D336" s="9"/>
    </row>
    <row r="337" spans="3:4" ht="14.25" customHeight="1">
      <c r="C337" s="9"/>
      <c r="D337" s="9"/>
    </row>
    <row r="338" spans="3:4" ht="14.25" customHeight="1">
      <c r="C338" s="9"/>
      <c r="D338" s="9"/>
    </row>
    <row r="339" spans="3:4" ht="14.25" customHeight="1">
      <c r="C339" s="9"/>
      <c r="D339" s="9"/>
    </row>
    <row r="340" spans="3:4" ht="14.25" customHeight="1">
      <c r="C340" s="9"/>
      <c r="D340" s="9"/>
    </row>
    <row r="341" spans="3:4" ht="14.25" customHeight="1">
      <c r="C341" s="9"/>
      <c r="D341" s="9"/>
    </row>
    <row r="342" spans="3:4" ht="14.25" customHeight="1">
      <c r="C342" s="9"/>
      <c r="D342" s="9"/>
    </row>
    <row r="343" spans="3:4" ht="14.25" customHeight="1">
      <c r="C343" s="9"/>
      <c r="D343" s="9"/>
    </row>
    <row r="344" spans="3:4" ht="14.25" customHeight="1">
      <c r="C344" s="9"/>
      <c r="D344" s="9"/>
    </row>
    <row r="345" spans="3:4" ht="14.25" customHeight="1">
      <c r="C345" s="9"/>
      <c r="D345" s="9"/>
    </row>
    <row r="346" spans="3:4" ht="14.25" customHeight="1">
      <c r="C346" s="9"/>
      <c r="D346" s="9"/>
    </row>
    <row r="347" spans="3:4" ht="14.25" customHeight="1">
      <c r="C347" s="9"/>
      <c r="D347" s="9"/>
    </row>
    <row r="348" spans="3:4" ht="14.25" customHeight="1">
      <c r="C348" s="9"/>
      <c r="D348" s="9"/>
    </row>
    <row r="349" spans="3:4" ht="14.25" customHeight="1">
      <c r="C349" s="9"/>
      <c r="D349" s="9"/>
    </row>
    <row r="350" spans="3:4" ht="14.25" customHeight="1">
      <c r="C350" s="9"/>
      <c r="D350" s="9"/>
    </row>
    <row r="351" spans="3:4" ht="14.25" customHeight="1">
      <c r="C351" s="9"/>
      <c r="D351" s="9"/>
    </row>
    <row r="352" spans="3:4" ht="14.25" customHeight="1">
      <c r="C352" s="9"/>
      <c r="D352" s="9"/>
    </row>
    <row r="353" spans="3:4" ht="14.25" customHeight="1">
      <c r="C353" s="9"/>
      <c r="D353" s="9"/>
    </row>
    <row r="354" spans="3:4" ht="14.25" customHeight="1">
      <c r="C354" s="9"/>
      <c r="D354" s="9"/>
    </row>
    <row r="355" spans="3:4" ht="14.25" customHeight="1">
      <c r="C355" s="9"/>
      <c r="D355" s="9"/>
    </row>
    <row r="356" spans="3:4" ht="14.25" customHeight="1">
      <c r="C356" s="9"/>
      <c r="D356" s="9"/>
    </row>
    <row r="357" spans="3:4" ht="14.25" customHeight="1">
      <c r="C357" s="9"/>
      <c r="D357" s="9"/>
    </row>
    <row r="358" spans="3:4" ht="14.25" customHeight="1">
      <c r="C358" s="9"/>
      <c r="D358" s="9"/>
    </row>
    <row r="359" spans="3:4" ht="14.25" customHeight="1">
      <c r="C359" s="9"/>
      <c r="D359" s="9"/>
    </row>
    <row r="360" spans="3:4" ht="14.25" customHeight="1">
      <c r="C360" s="9"/>
      <c r="D360" s="9"/>
    </row>
    <row r="361" spans="3:4" ht="14.25" customHeight="1">
      <c r="C361" s="9"/>
      <c r="D361" s="9"/>
    </row>
    <row r="362" spans="3:4" ht="14.25" customHeight="1">
      <c r="C362" s="9"/>
      <c r="D362" s="9"/>
    </row>
    <row r="363" spans="3:4" ht="14.25" customHeight="1">
      <c r="C363" s="9"/>
      <c r="D363" s="9"/>
    </row>
    <row r="364" spans="3:4" ht="14.25" customHeight="1">
      <c r="C364" s="9"/>
      <c r="D364" s="9"/>
    </row>
    <row r="365" spans="3:4" ht="14.25" customHeight="1">
      <c r="C365" s="9"/>
      <c r="D365" s="9"/>
    </row>
    <row r="366" spans="3:4" ht="14.25" customHeight="1">
      <c r="C366" s="9"/>
      <c r="D366" s="9"/>
    </row>
    <row r="367" spans="3:4" ht="14.25" customHeight="1">
      <c r="C367" s="9"/>
      <c r="D367" s="9"/>
    </row>
    <row r="368" spans="3:4" ht="14.25" customHeight="1">
      <c r="C368" s="9"/>
      <c r="D368" s="9"/>
    </row>
    <row r="369" spans="3:4" ht="14.25" customHeight="1">
      <c r="C369" s="9"/>
      <c r="D369" s="9"/>
    </row>
    <row r="370" spans="3:4" ht="14.25" customHeight="1">
      <c r="C370" s="9"/>
      <c r="D370" s="9"/>
    </row>
    <row r="371" spans="3:4" ht="14.25" customHeight="1">
      <c r="C371" s="9"/>
      <c r="D371" s="9"/>
    </row>
    <row r="372" spans="3:4" ht="14.25" customHeight="1">
      <c r="C372" s="9"/>
      <c r="D372" s="9"/>
    </row>
    <row r="373" spans="3:4" ht="14.25" customHeight="1">
      <c r="C373" s="9"/>
      <c r="D373" s="9"/>
    </row>
    <row r="374" spans="3:4" ht="14.25" customHeight="1">
      <c r="C374" s="9"/>
      <c r="D374" s="9"/>
    </row>
    <row r="375" spans="3:4" ht="14.25" customHeight="1">
      <c r="C375" s="9"/>
      <c r="D375" s="9"/>
    </row>
    <row r="376" spans="3:4" ht="14.25" customHeight="1">
      <c r="C376" s="9"/>
      <c r="D376" s="9"/>
    </row>
    <row r="377" spans="3:4" ht="14.25" customHeight="1">
      <c r="C377" s="9"/>
      <c r="D377" s="9"/>
    </row>
    <row r="378" spans="3:4" ht="14.25" customHeight="1">
      <c r="C378" s="9"/>
      <c r="D378" s="9"/>
    </row>
    <row r="379" spans="3:4" ht="14.25" customHeight="1">
      <c r="C379" s="9"/>
      <c r="D379" s="9"/>
    </row>
    <row r="380" spans="3:4" ht="14.25" customHeight="1">
      <c r="C380" s="9"/>
      <c r="D380" s="9"/>
    </row>
    <row r="381" spans="3:4" ht="14.25" customHeight="1">
      <c r="C381" s="9"/>
      <c r="D381" s="9"/>
    </row>
    <row r="382" spans="3:4" ht="14.25" customHeight="1">
      <c r="C382" s="9"/>
      <c r="D382" s="9"/>
    </row>
    <row r="383" spans="3:4" ht="14.25" customHeight="1">
      <c r="C383" s="9"/>
      <c r="D383" s="9"/>
    </row>
    <row r="384" spans="3:4" ht="14.25" customHeight="1">
      <c r="C384" s="9"/>
      <c r="D384" s="9"/>
    </row>
    <row r="385" spans="3:4" ht="14.25" customHeight="1">
      <c r="C385" s="9"/>
      <c r="D385" s="9"/>
    </row>
    <row r="386" spans="3:4" ht="14.25" customHeight="1">
      <c r="C386" s="9"/>
      <c r="D386" s="9"/>
    </row>
    <row r="387" spans="3:4" ht="14.25" customHeight="1">
      <c r="C387" s="9"/>
      <c r="D387" s="9"/>
    </row>
    <row r="388" spans="3:4" ht="14.25" customHeight="1">
      <c r="C388" s="9"/>
      <c r="D388" s="9"/>
    </row>
    <row r="389" spans="3:4" ht="14.25" customHeight="1">
      <c r="C389" s="9"/>
      <c r="D389" s="9"/>
    </row>
    <row r="390" spans="3:4" ht="14.25" customHeight="1">
      <c r="C390" s="9"/>
      <c r="D390" s="9"/>
    </row>
    <row r="391" spans="3:4" ht="14.25" customHeight="1">
      <c r="C391" s="9"/>
      <c r="D391" s="9"/>
    </row>
    <row r="392" spans="3:4" ht="14.25" customHeight="1">
      <c r="C392" s="9"/>
      <c r="D392" s="9"/>
    </row>
    <row r="393" spans="3:4" ht="14.25" customHeight="1">
      <c r="C393" s="9"/>
      <c r="D393" s="9"/>
    </row>
    <row r="394" spans="3:4" ht="14.25" customHeight="1">
      <c r="C394" s="9"/>
      <c r="D394" s="9"/>
    </row>
    <row r="395" spans="3:4" ht="14.25" customHeight="1">
      <c r="C395" s="9"/>
      <c r="D395" s="9"/>
    </row>
    <row r="396" spans="3:4" ht="14.25" customHeight="1">
      <c r="C396" s="9"/>
      <c r="D396" s="9"/>
    </row>
    <row r="397" spans="3:4" ht="14.25" customHeight="1">
      <c r="C397" s="9"/>
      <c r="D397" s="9"/>
    </row>
    <row r="398" spans="3:4" ht="14.25" customHeight="1">
      <c r="C398" s="9"/>
      <c r="D398" s="9"/>
    </row>
    <row r="399" spans="3:4" ht="14.25" customHeight="1">
      <c r="C399" s="9"/>
      <c r="D399" s="9"/>
    </row>
    <row r="400" spans="3:4" ht="14.25" customHeight="1">
      <c r="C400" s="9"/>
      <c r="D400" s="9"/>
    </row>
    <row r="401" spans="3:4" ht="14.25" customHeight="1">
      <c r="C401" s="9"/>
      <c r="D401" s="9"/>
    </row>
    <row r="402" spans="3:4" ht="14.25" customHeight="1">
      <c r="C402" s="9"/>
      <c r="D402" s="9"/>
    </row>
    <row r="403" spans="3:4" ht="14.25" customHeight="1">
      <c r="C403" s="9"/>
      <c r="D403" s="9"/>
    </row>
    <row r="404" spans="3:4" ht="14.25" customHeight="1">
      <c r="C404" s="9"/>
      <c r="D404" s="9"/>
    </row>
    <row r="405" spans="3:4" ht="14.25" customHeight="1">
      <c r="C405" s="9"/>
      <c r="D405" s="9"/>
    </row>
    <row r="406" spans="3:4" ht="14.25" customHeight="1">
      <c r="C406" s="9"/>
      <c r="D406" s="9"/>
    </row>
    <row r="407" spans="3:4" ht="14.25" customHeight="1">
      <c r="C407" s="9"/>
      <c r="D407" s="9"/>
    </row>
    <row r="408" spans="3:4" ht="14.25" customHeight="1">
      <c r="C408" s="9"/>
      <c r="D408" s="9"/>
    </row>
    <row r="409" spans="3:4" ht="14.25" customHeight="1">
      <c r="C409" s="9"/>
      <c r="D409" s="9"/>
    </row>
    <row r="410" spans="3:4" ht="14.25" customHeight="1">
      <c r="C410" s="9"/>
      <c r="D410" s="9"/>
    </row>
    <row r="411" spans="3:4" ht="14.25" customHeight="1">
      <c r="C411" s="9"/>
      <c r="D411" s="9"/>
    </row>
    <row r="412" spans="3:4" ht="14.25" customHeight="1">
      <c r="C412" s="9"/>
      <c r="D412" s="9"/>
    </row>
    <row r="413" spans="3:4" ht="14.25" customHeight="1">
      <c r="C413" s="9"/>
      <c r="D413" s="9"/>
    </row>
    <row r="414" spans="3:4" ht="14.25" customHeight="1">
      <c r="C414" s="9"/>
      <c r="D414" s="9"/>
    </row>
    <row r="415" spans="3:4" ht="14.25" customHeight="1">
      <c r="C415" s="9"/>
      <c r="D415" s="9"/>
    </row>
    <row r="416" spans="3:4" ht="14.25" customHeight="1">
      <c r="C416" s="9"/>
      <c r="D416" s="9"/>
    </row>
    <row r="417" spans="3:4" ht="14.25" customHeight="1">
      <c r="C417" s="9"/>
      <c r="D417" s="9"/>
    </row>
    <row r="418" spans="3:4" ht="14.25" customHeight="1">
      <c r="C418" s="9"/>
      <c r="D418" s="9"/>
    </row>
    <row r="419" spans="3:4" ht="14.25" customHeight="1">
      <c r="C419" s="9"/>
      <c r="D419" s="9"/>
    </row>
    <row r="420" spans="3:4" ht="14.25" customHeight="1">
      <c r="C420" s="9"/>
      <c r="D420" s="9"/>
    </row>
    <row r="421" spans="3:4" ht="14.25" customHeight="1">
      <c r="C421" s="9"/>
      <c r="D421" s="9"/>
    </row>
    <row r="422" spans="3:4" ht="14.25" customHeight="1">
      <c r="C422" s="9"/>
      <c r="D422" s="9"/>
    </row>
    <row r="423" spans="3:4" ht="14.25" customHeight="1">
      <c r="C423" s="9"/>
      <c r="D423" s="9"/>
    </row>
    <row r="424" spans="3:4" ht="14.25" customHeight="1">
      <c r="C424" s="9"/>
      <c r="D424" s="9"/>
    </row>
    <row r="425" spans="3:4" ht="14.25" customHeight="1">
      <c r="C425" s="9"/>
      <c r="D425" s="9"/>
    </row>
    <row r="426" spans="3:4" ht="14.25" customHeight="1">
      <c r="C426" s="9"/>
      <c r="D426" s="9"/>
    </row>
    <row r="427" spans="3:4" ht="14.25" customHeight="1">
      <c r="C427" s="9"/>
      <c r="D427" s="9"/>
    </row>
    <row r="428" spans="3:4" ht="14.25" customHeight="1">
      <c r="C428" s="9"/>
      <c r="D428" s="9"/>
    </row>
    <row r="429" spans="3:4" ht="14.25" customHeight="1">
      <c r="C429" s="9"/>
      <c r="D429" s="9"/>
    </row>
    <row r="430" spans="3:4" ht="14.25" customHeight="1">
      <c r="C430" s="9"/>
      <c r="D430" s="9"/>
    </row>
    <row r="431" spans="3:4" ht="14.25" customHeight="1">
      <c r="C431" s="9"/>
      <c r="D431" s="9"/>
    </row>
    <row r="432" spans="3:4" ht="14.25" customHeight="1">
      <c r="C432" s="9"/>
      <c r="D432" s="9"/>
    </row>
    <row r="433" spans="3:4" ht="14.25" customHeight="1">
      <c r="C433" s="9"/>
      <c r="D433" s="9"/>
    </row>
    <row r="434" spans="3:4" ht="14.25" customHeight="1">
      <c r="C434" s="9"/>
      <c r="D434" s="9"/>
    </row>
    <row r="435" spans="3:4" ht="14.25" customHeight="1">
      <c r="C435" s="9"/>
      <c r="D435" s="9"/>
    </row>
    <row r="436" spans="3:4" ht="14.25" customHeight="1">
      <c r="C436" s="9"/>
      <c r="D436" s="9"/>
    </row>
    <row r="437" spans="3:4" ht="14.25" customHeight="1">
      <c r="C437" s="9"/>
      <c r="D437" s="9"/>
    </row>
    <row r="438" spans="3:4" ht="14.25" customHeight="1">
      <c r="C438" s="9"/>
      <c r="D438" s="9"/>
    </row>
    <row r="439" spans="3:4" ht="14.25" customHeight="1">
      <c r="C439" s="9"/>
      <c r="D439" s="9"/>
    </row>
    <row r="440" spans="3:4" ht="14.25" customHeight="1">
      <c r="C440" s="9"/>
      <c r="D440" s="9"/>
    </row>
    <row r="441" spans="3:4" ht="14.25" customHeight="1">
      <c r="C441" s="9"/>
      <c r="D441" s="9"/>
    </row>
    <row r="442" spans="3:4" ht="14.25" customHeight="1">
      <c r="C442" s="9"/>
      <c r="D442" s="9"/>
    </row>
    <row r="443" spans="3:4" ht="14.25" customHeight="1">
      <c r="C443" s="9"/>
      <c r="D443" s="9"/>
    </row>
    <row r="444" spans="3:4" ht="14.25" customHeight="1">
      <c r="C444" s="9"/>
      <c r="D444" s="9"/>
    </row>
    <row r="445" spans="3:4" ht="14.25" customHeight="1">
      <c r="C445" s="9"/>
      <c r="D445" s="9"/>
    </row>
    <row r="446" spans="3:4" ht="14.25" customHeight="1">
      <c r="C446" s="9"/>
      <c r="D446" s="9"/>
    </row>
    <row r="447" spans="3:4" ht="14.25" customHeight="1">
      <c r="C447" s="9"/>
      <c r="D447" s="9"/>
    </row>
    <row r="448" spans="3:4" ht="14.25" customHeight="1">
      <c r="C448" s="9"/>
      <c r="D448" s="9"/>
    </row>
    <row r="449" spans="3:4" ht="14.25" customHeight="1">
      <c r="C449" s="9"/>
      <c r="D449" s="9"/>
    </row>
    <row r="450" spans="3:4" ht="14.25" customHeight="1">
      <c r="C450" s="9"/>
      <c r="D450" s="9"/>
    </row>
    <row r="451" spans="3:4" ht="14.25" customHeight="1">
      <c r="C451" s="9"/>
      <c r="D451" s="9"/>
    </row>
    <row r="452" spans="3:4" ht="14.25" customHeight="1">
      <c r="C452" s="9"/>
      <c r="D452" s="9"/>
    </row>
    <row r="453" spans="3:4" ht="14.25" customHeight="1">
      <c r="C453" s="9"/>
      <c r="D453" s="9"/>
    </row>
    <row r="454" spans="3:4" ht="14.25" customHeight="1">
      <c r="C454" s="9"/>
      <c r="D454" s="9"/>
    </row>
    <row r="455" spans="3:4" ht="14.25" customHeight="1">
      <c r="C455" s="9"/>
      <c r="D455" s="9"/>
    </row>
    <row r="456" spans="3:4" ht="14.25" customHeight="1">
      <c r="C456" s="9"/>
      <c r="D456" s="9"/>
    </row>
    <row r="457" spans="3:4" ht="14.25" customHeight="1">
      <c r="C457" s="9"/>
      <c r="D457" s="9"/>
    </row>
    <row r="458" spans="3:4" ht="14.25" customHeight="1">
      <c r="C458" s="9"/>
      <c r="D458" s="9"/>
    </row>
    <row r="459" spans="3:4" ht="14.25" customHeight="1">
      <c r="C459" s="9"/>
      <c r="D459" s="9"/>
    </row>
    <row r="460" spans="3:4" ht="14.25" customHeight="1">
      <c r="C460" s="9"/>
      <c r="D460" s="9"/>
    </row>
    <row r="461" spans="3:4" ht="14.25" customHeight="1">
      <c r="C461" s="9"/>
      <c r="D461" s="9"/>
    </row>
    <row r="462" spans="3:4" ht="14.25" customHeight="1">
      <c r="C462" s="9"/>
      <c r="D462" s="9"/>
    </row>
    <row r="463" spans="3:4" ht="14.25" customHeight="1">
      <c r="C463" s="9"/>
      <c r="D463" s="9"/>
    </row>
    <row r="464" spans="3:4" ht="14.25" customHeight="1">
      <c r="C464" s="9"/>
      <c r="D464" s="9"/>
    </row>
    <row r="465" spans="3:4" ht="14.25" customHeight="1">
      <c r="C465" s="9"/>
      <c r="D465" s="9"/>
    </row>
    <row r="466" spans="3:4" ht="14.25" customHeight="1">
      <c r="C466" s="9"/>
      <c r="D466" s="9"/>
    </row>
    <row r="467" spans="3:4" ht="14.25" customHeight="1">
      <c r="C467" s="9"/>
      <c r="D467" s="9"/>
    </row>
    <row r="468" spans="3:4" ht="14.25" customHeight="1">
      <c r="C468" s="9"/>
      <c r="D468" s="9"/>
    </row>
    <row r="469" spans="3:4" ht="14.25" customHeight="1">
      <c r="C469" s="9"/>
      <c r="D469" s="9"/>
    </row>
    <row r="470" spans="3:4" ht="14.25" customHeight="1">
      <c r="C470" s="9"/>
      <c r="D470" s="9"/>
    </row>
    <row r="471" spans="3:4" ht="14.25" customHeight="1">
      <c r="C471" s="9"/>
      <c r="D471" s="9"/>
    </row>
    <row r="472" spans="3:4" ht="14.25" customHeight="1">
      <c r="C472" s="9"/>
      <c r="D472" s="9"/>
    </row>
    <row r="473" spans="3:4" ht="14.25" customHeight="1">
      <c r="C473" s="9"/>
      <c r="D473" s="9"/>
    </row>
    <row r="474" spans="3:4" ht="14.25" customHeight="1">
      <c r="C474" s="9"/>
      <c r="D474" s="9"/>
    </row>
    <row r="475" spans="3:4" ht="14.25" customHeight="1">
      <c r="C475" s="9"/>
      <c r="D475" s="9"/>
    </row>
    <row r="476" spans="3:4" ht="14.25" customHeight="1">
      <c r="C476" s="9"/>
      <c r="D476" s="9"/>
    </row>
    <row r="477" spans="3:4" ht="14.25" customHeight="1">
      <c r="C477" s="9"/>
      <c r="D477" s="9"/>
    </row>
    <row r="478" spans="3:4" ht="14.25" customHeight="1">
      <c r="C478" s="9"/>
      <c r="D478" s="9"/>
    </row>
    <row r="479" spans="3:4" ht="14.25" customHeight="1">
      <c r="C479" s="9"/>
      <c r="D479" s="9"/>
    </row>
    <row r="480" spans="3:4" ht="14.25" customHeight="1">
      <c r="C480" s="9"/>
      <c r="D480" s="9"/>
    </row>
    <row r="481" spans="3:4" ht="14.25" customHeight="1">
      <c r="C481" s="9"/>
      <c r="D481" s="9"/>
    </row>
    <row r="482" spans="3:4" ht="14.25" customHeight="1">
      <c r="C482" s="9"/>
      <c r="D482" s="9"/>
    </row>
    <row r="483" spans="3:4" ht="14.25" customHeight="1">
      <c r="C483" s="9"/>
      <c r="D483" s="9"/>
    </row>
    <row r="484" spans="3:4" ht="14.25" customHeight="1">
      <c r="C484" s="9"/>
      <c r="D484" s="9"/>
    </row>
    <row r="485" spans="3:4" ht="14.25" customHeight="1">
      <c r="C485" s="9"/>
      <c r="D485" s="9"/>
    </row>
    <row r="486" spans="3:4" ht="14.25" customHeight="1">
      <c r="C486" s="9"/>
      <c r="D486" s="9"/>
    </row>
    <row r="487" spans="3:4" ht="14.25" customHeight="1">
      <c r="C487" s="9"/>
      <c r="D487" s="9"/>
    </row>
    <row r="488" spans="3:4" ht="14.25" customHeight="1">
      <c r="C488" s="9"/>
      <c r="D488" s="9"/>
    </row>
    <row r="489" spans="3:4" ht="14.25" customHeight="1">
      <c r="C489" s="9"/>
      <c r="D489" s="9"/>
    </row>
    <row r="490" spans="3:4" ht="14.25" customHeight="1">
      <c r="C490" s="9"/>
      <c r="D490" s="9"/>
    </row>
    <row r="491" spans="3:4" ht="14.25" customHeight="1">
      <c r="C491" s="9"/>
      <c r="D491" s="9"/>
    </row>
    <row r="492" spans="3:4" ht="14.25" customHeight="1">
      <c r="C492" s="9"/>
      <c r="D492" s="9"/>
    </row>
    <row r="493" spans="3:4" ht="14.25" customHeight="1">
      <c r="C493" s="9"/>
      <c r="D493" s="9"/>
    </row>
    <row r="494" spans="3:4" ht="14.25" customHeight="1">
      <c r="C494" s="9"/>
      <c r="D494" s="9"/>
    </row>
    <row r="495" spans="3:4" ht="14.25" customHeight="1">
      <c r="C495" s="9"/>
      <c r="D495" s="9"/>
    </row>
    <row r="496" spans="3:4" ht="14.25" customHeight="1">
      <c r="C496" s="9"/>
      <c r="D496" s="9"/>
    </row>
    <row r="497" spans="3:4" ht="14.25" customHeight="1">
      <c r="C497" s="9"/>
      <c r="D497" s="9"/>
    </row>
    <row r="498" spans="3:4" ht="14.25" customHeight="1">
      <c r="C498" s="9"/>
      <c r="D498" s="9"/>
    </row>
    <row r="499" spans="3:4" ht="14.25" customHeight="1">
      <c r="C499" s="9"/>
      <c r="D499" s="9"/>
    </row>
    <row r="500" spans="3:4" ht="14.25" customHeight="1">
      <c r="C500" s="9"/>
      <c r="D500" s="9"/>
    </row>
    <row r="501" spans="3:4" ht="14.25" customHeight="1">
      <c r="C501" s="9"/>
      <c r="D501" s="9"/>
    </row>
    <row r="502" spans="3:4" ht="14.25" customHeight="1">
      <c r="C502" s="9"/>
      <c r="D502" s="9"/>
    </row>
    <row r="503" spans="3:4" ht="14.25" customHeight="1">
      <c r="C503" s="9"/>
      <c r="D503" s="9"/>
    </row>
    <row r="504" spans="3:4" ht="14.25" customHeight="1">
      <c r="C504" s="9"/>
      <c r="D504" s="9"/>
    </row>
    <row r="505" spans="3:4" ht="14.25" customHeight="1">
      <c r="C505" s="9"/>
      <c r="D505" s="9"/>
    </row>
    <row r="506" spans="3:4" ht="14.25" customHeight="1">
      <c r="C506" s="9"/>
      <c r="D506" s="9"/>
    </row>
    <row r="507" spans="3:4" ht="14.25" customHeight="1">
      <c r="C507" s="9"/>
      <c r="D507" s="9"/>
    </row>
    <row r="508" spans="3:4" ht="14.25" customHeight="1">
      <c r="C508" s="9"/>
      <c r="D508" s="9"/>
    </row>
    <row r="509" spans="3:4" ht="14.25" customHeight="1">
      <c r="C509" s="9"/>
      <c r="D509" s="9"/>
    </row>
    <row r="510" spans="3:4" ht="14.25" customHeight="1">
      <c r="C510" s="9"/>
      <c r="D510" s="9"/>
    </row>
    <row r="511" spans="3:4" ht="14.25" customHeight="1">
      <c r="C511" s="9"/>
      <c r="D511" s="9"/>
    </row>
    <row r="512" spans="3:4" ht="14.25" customHeight="1">
      <c r="C512" s="9"/>
      <c r="D512" s="9"/>
    </row>
    <row r="513" spans="3:4" ht="14.25" customHeight="1">
      <c r="C513" s="9"/>
      <c r="D513" s="9"/>
    </row>
    <row r="514" spans="3:4" ht="14.25" customHeight="1">
      <c r="C514" s="9"/>
      <c r="D514" s="9"/>
    </row>
    <row r="515" spans="3:4" ht="14.25" customHeight="1">
      <c r="C515" s="9"/>
      <c r="D515" s="9"/>
    </row>
    <row r="516" spans="3:4" ht="14.25" customHeight="1">
      <c r="C516" s="9"/>
      <c r="D516" s="9"/>
    </row>
    <row r="517" spans="3:4" ht="14.25" customHeight="1">
      <c r="C517" s="9"/>
      <c r="D517" s="9"/>
    </row>
    <row r="518" spans="3:4" ht="14.25" customHeight="1">
      <c r="C518" s="9"/>
      <c r="D518" s="9"/>
    </row>
    <row r="519" spans="3:4" ht="14.25" customHeight="1">
      <c r="C519" s="9"/>
      <c r="D519" s="9"/>
    </row>
    <row r="520" spans="3:4" ht="14.25" customHeight="1">
      <c r="C520" s="9"/>
      <c r="D520" s="9"/>
    </row>
    <row r="521" spans="3:4" ht="14.25" customHeight="1">
      <c r="C521" s="9"/>
      <c r="D521" s="9"/>
    </row>
    <row r="522" spans="3:4" ht="14.25" customHeight="1">
      <c r="C522" s="9"/>
      <c r="D522" s="9"/>
    </row>
    <row r="523" spans="3:4" ht="14.25" customHeight="1">
      <c r="C523" s="9"/>
      <c r="D523" s="9"/>
    </row>
    <row r="524" spans="3:4" ht="14.25" customHeight="1">
      <c r="C524" s="9"/>
      <c r="D524" s="9"/>
    </row>
    <row r="525" spans="3:4" ht="14.25" customHeight="1">
      <c r="C525" s="9"/>
      <c r="D525" s="9"/>
    </row>
    <row r="526" spans="3:4" ht="14.25" customHeight="1">
      <c r="C526" s="9"/>
      <c r="D526" s="9"/>
    </row>
    <row r="527" spans="3:4" ht="14.25" customHeight="1">
      <c r="C527" s="9"/>
      <c r="D527" s="9"/>
    </row>
    <row r="528" spans="3:4" ht="14.25" customHeight="1">
      <c r="C528" s="9"/>
      <c r="D528" s="9"/>
    </row>
    <row r="529" spans="3:4" ht="14.25" customHeight="1">
      <c r="C529" s="9"/>
      <c r="D529" s="9"/>
    </row>
    <row r="530" spans="3:4" ht="14.25" customHeight="1">
      <c r="C530" s="9"/>
      <c r="D530" s="9"/>
    </row>
    <row r="531" spans="3:4" ht="14.25" customHeight="1">
      <c r="C531" s="9"/>
      <c r="D531" s="9"/>
    </row>
    <row r="532" spans="3:4" ht="14.25" customHeight="1">
      <c r="C532" s="9"/>
      <c r="D532" s="9"/>
    </row>
    <row r="533" spans="3:4" ht="14.25" customHeight="1">
      <c r="C533" s="9"/>
      <c r="D533" s="9"/>
    </row>
    <row r="534" spans="3:4" ht="14.25" customHeight="1">
      <c r="C534" s="9"/>
      <c r="D534" s="9"/>
    </row>
    <row r="535" spans="3:4" ht="14.25" customHeight="1">
      <c r="C535" s="9"/>
      <c r="D535" s="9"/>
    </row>
    <row r="536" spans="3:4" ht="14.25" customHeight="1">
      <c r="C536" s="9"/>
      <c r="D536" s="9"/>
    </row>
    <row r="537" spans="3:4" ht="14.25" customHeight="1">
      <c r="C537" s="9"/>
      <c r="D537" s="9"/>
    </row>
    <row r="538" spans="3:4" ht="14.25" customHeight="1">
      <c r="C538" s="9"/>
      <c r="D538" s="9"/>
    </row>
    <row r="539" spans="3:4" ht="14.25" customHeight="1">
      <c r="C539" s="9"/>
      <c r="D539" s="9"/>
    </row>
    <row r="540" spans="3:4" ht="14.25" customHeight="1">
      <c r="C540" s="9"/>
      <c r="D540" s="9"/>
    </row>
    <row r="541" spans="3:4" ht="14.25" customHeight="1">
      <c r="C541" s="9"/>
      <c r="D541" s="9"/>
    </row>
    <row r="542" spans="3:4" ht="14.25" customHeight="1">
      <c r="C542" s="9"/>
      <c r="D542" s="9"/>
    </row>
    <row r="543" spans="3:4" ht="14.25" customHeight="1">
      <c r="C543" s="9"/>
      <c r="D543" s="9"/>
    </row>
    <row r="544" spans="3:4" ht="14.25" customHeight="1">
      <c r="C544" s="9"/>
      <c r="D544" s="9"/>
    </row>
    <row r="545" spans="3:4" ht="14.25" customHeight="1">
      <c r="C545" s="9"/>
      <c r="D545" s="9"/>
    </row>
    <row r="546" spans="3:4" ht="14.25" customHeight="1">
      <c r="C546" s="9"/>
      <c r="D546" s="9"/>
    </row>
    <row r="547" spans="3:4" ht="14.25" customHeight="1">
      <c r="C547" s="9"/>
      <c r="D547" s="9"/>
    </row>
    <row r="548" spans="3:4" ht="14.25" customHeight="1">
      <c r="C548" s="9"/>
      <c r="D548" s="9"/>
    </row>
    <row r="549" spans="3:4" ht="14.25" customHeight="1">
      <c r="C549" s="9"/>
      <c r="D549" s="9"/>
    </row>
    <row r="550" spans="3:4" ht="14.25" customHeight="1">
      <c r="C550" s="9"/>
      <c r="D550" s="9"/>
    </row>
    <row r="551" spans="3:4" ht="14.25" customHeight="1">
      <c r="C551" s="9"/>
      <c r="D551" s="9"/>
    </row>
    <row r="552" spans="3:4" ht="14.25" customHeight="1">
      <c r="C552" s="9"/>
      <c r="D552" s="9"/>
    </row>
    <row r="553" spans="3:4" ht="14.25" customHeight="1">
      <c r="C553" s="9"/>
      <c r="D553" s="9"/>
    </row>
    <row r="554" spans="3:4" ht="14.25" customHeight="1">
      <c r="C554" s="9"/>
      <c r="D554" s="9"/>
    </row>
    <row r="555" spans="3:4" ht="14.25" customHeight="1">
      <c r="C555" s="9"/>
      <c r="D555" s="9"/>
    </row>
    <row r="556" spans="3:4" ht="14.25" customHeight="1">
      <c r="C556" s="9"/>
      <c r="D556" s="9"/>
    </row>
    <row r="557" spans="3:4" ht="14.25" customHeight="1">
      <c r="C557" s="9"/>
      <c r="D557" s="9"/>
    </row>
    <row r="558" spans="3:4" ht="14.25" customHeight="1">
      <c r="C558" s="9"/>
      <c r="D558" s="9"/>
    </row>
    <row r="559" spans="3:4" ht="14.25" customHeight="1">
      <c r="C559" s="9"/>
      <c r="D559" s="9"/>
    </row>
    <row r="560" spans="3:4" ht="14.25" customHeight="1">
      <c r="C560" s="9"/>
      <c r="D560" s="9"/>
    </row>
    <row r="561" spans="3:4" ht="14.25" customHeight="1">
      <c r="C561" s="9"/>
      <c r="D561" s="9"/>
    </row>
    <row r="562" spans="3:4" ht="14.25" customHeight="1">
      <c r="C562" s="9"/>
      <c r="D562" s="9"/>
    </row>
    <row r="563" spans="3:4" ht="14.25" customHeight="1">
      <c r="C563" s="9"/>
      <c r="D563" s="9"/>
    </row>
    <row r="564" spans="3:4" ht="14.25" customHeight="1">
      <c r="C564" s="9"/>
      <c r="D564" s="9"/>
    </row>
    <row r="565" spans="3:4" ht="14.25" customHeight="1">
      <c r="C565" s="9"/>
      <c r="D565" s="9"/>
    </row>
    <row r="566" spans="3:4" ht="14.25" customHeight="1">
      <c r="C566" s="9"/>
      <c r="D566" s="9"/>
    </row>
    <row r="567" spans="3:4" ht="14.25" customHeight="1">
      <c r="C567" s="9"/>
      <c r="D567" s="9"/>
    </row>
    <row r="568" spans="3:4" ht="14.25" customHeight="1">
      <c r="C568" s="9"/>
      <c r="D568" s="9"/>
    </row>
    <row r="569" spans="3:4" ht="14.25" customHeight="1">
      <c r="C569" s="9"/>
      <c r="D569" s="9"/>
    </row>
    <row r="570" spans="3:4" ht="14.25" customHeight="1">
      <c r="C570" s="9"/>
      <c r="D570" s="9"/>
    </row>
    <row r="571" spans="3:4" ht="14.25" customHeight="1">
      <c r="C571" s="9"/>
      <c r="D571" s="9"/>
    </row>
    <row r="572" spans="3:4" ht="14.25" customHeight="1">
      <c r="C572" s="9"/>
      <c r="D572" s="9"/>
    </row>
    <row r="573" spans="3:4" ht="14.25" customHeight="1">
      <c r="C573" s="9"/>
      <c r="D573" s="9"/>
    </row>
    <row r="574" spans="3:4" ht="14.25" customHeight="1">
      <c r="C574" s="9"/>
      <c r="D574" s="9"/>
    </row>
    <row r="575" spans="3:4" ht="14.25" customHeight="1">
      <c r="C575" s="9"/>
      <c r="D575" s="9"/>
    </row>
    <row r="576" spans="3:4" ht="14.25" customHeight="1">
      <c r="C576" s="9"/>
      <c r="D576" s="9"/>
    </row>
    <row r="577" spans="3:4" ht="14.25" customHeight="1">
      <c r="C577" s="9"/>
      <c r="D577" s="9"/>
    </row>
    <row r="578" spans="3:4" ht="14.25" customHeight="1">
      <c r="C578" s="9"/>
      <c r="D578" s="9"/>
    </row>
    <row r="579" spans="3:4" ht="14.25" customHeight="1">
      <c r="C579" s="9"/>
      <c r="D579" s="9"/>
    </row>
    <row r="580" spans="3:4" ht="14.25" customHeight="1">
      <c r="C580" s="9"/>
      <c r="D580" s="9"/>
    </row>
    <row r="581" spans="3:4" ht="14.25" customHeight="1">
      <c r="C581" s="9"/>
      <c r="D581" s="9"/>
    </row>
    <row r="582" spans="3:4" ht="14.25" customHeight="1">
      <c r="C582" s="9"/>
      <c r="D582" s="9"/>
    </row>
    <row r="583" spans="3:4" ht="14.25" customHeight="1">
      <c r="C583" s="9"/>
      <c r="D583" s="9"/>
    </row>
    <row r="584" spans="3:4" ht="14.25" customHeight="1">
      <c r="C584" s="9"/>
      <c r="D584" s="9"/>
    </row>
    <row r="585" spans="3:4" ht="14.25" customHeight="1">
      <c r="C585" s="9"/>
      <c r="D585" s="9"/>
    </row>
    <row r="586" spans="3:4" ht="14.25" customHeight="1">
      <c r="C586" s="9"/>
      <c r="D586" s="9"/>
    </row>
    <row r="587" spans="3:4" ht="14.25" customHeight="1">
      <c r="C587" s="9"/>
      <c r="D587" s="9"/>
    </row>
    <row r="588" spans="3:4" ht="14.25" customHeight="1">
      <c r="C588" s="9"/>
      <c r="D588" s="9"/>
    </row>
    <row r="589" spans="3:4" ht="14.25" customHeight="1">
      <c r="C589" s="9"/>
      <c r="D589" s="9"/>
    </row>
    <row r="590" spans="3:4" ht="14.25" customHeight="1">
      <c r="C590" s="9"/>
      <c r="D590" s="9"/>
    </row>
    <row r="591" spans="3:4" ht="14.25" customHeight="1">
      <c r="C591" s="9"/>
      <c r="D591" s="9"/>
    </row>
    <row r="592" spans="3:4" ht="14.25" customHeight="1">
      <c r="C592" s="9"/>
      <c r="D592" s="9"/>
    </row>
    <row r="593" spans="3:4" ht="14.25" customHeight="1">
      <c r="C593" s="9"/>
      <c r="D593" s="9"/>
    </row>
    <row r="594" spans="3:4" ht="14.25" customHeight="1">
      <c r="C594" s="9"/>
      <c r="D594" s="9"/>
    </row>
    <row r="595" spans="3:4" ht="14.25" customHeight="1">
      <c r="C595" s="9"/>
      <c r="D595" s="9"/>
    </row>
    <row r="596" spans="3:4" ht="14.25" customHeight="1">
      <c r="C596" s="9"/>
      <c r="D596" s="9"/>
    </row>
    <row r="597" spans="3:4" ht="14.25" customHeight="1">
      <c r="C597" s="9"/>
      <c r="D597" s="9"/>
    </row>
    <row r="598" spans="3:4" ht="14.25" customHeight="1">
      <c r="C598" s="9"/>
      <c r="D598" s="9"/>
    </row>
    <row r="599" spans="3:4" ht="14.25" customHeight="1">
      <c r="C599" s="9"/>
      <c r="D599" s="9"/>
    </row>
    <row r="600" spans="3:4" ht="14.25" customHeight="1">
      <c r="C600" s="9"/>
      <c r="D600" s="9"/>
    </row>
    <row r="601" spans="3:4" ht="14.25" customHeight="1">
      <c r="C601" s="9"/>
      <c r="D601" s="9"/>
    </row>
    <row r="602" spans="3:4" ht="14.25" customHeight="1">
      <c r="C602" s="9"/>
      <c r="D602" s="9"/>
    </row>
    <row r="603" spans="3:4" ht="14.25" customHeight="1">
      <c r="C603" s="9"/>
      <c r="D603" s="9"/>
    </row>
    <row r="604" spans="3:4" ht="14.25" customHeight="1">
      <c r="C604" s="9"/>
      <c r="D604" s="9"/>
    </row>
    <row r="605" spans="3:4" ht="14.25" customHeight="1">
      <c r="C605" s="9"/>
      <c r="D605" s="9"/>
    </row>
    <row r="606" spans="3:4" ht="14.25" customHeight="1">
      <c r="C606" s="9"/>
      <c r="D606" s="9"/>
    </row>
    <row r="607" spans="3:4" ht="14.25" customHeight="1">
      <c r="C607" s="9"/>
      <c r="D607" s="9"/>
    </row>
    <row r="608" spans="3:4" ht="14.25" customHeight="1">
      <c r="C608" s="9"/>
      <c r="D608" s="9"/>
    </row>
    <row r="609" spans="3:4" ht="14.25" customHeight="1">
      <c r="C609" s="9"/>
      <c r="D609" s="9"/>
    </row>
    <row r="610" spans="3:4" ht="14.25" customHeight="1">
      <c r="C610" s="9"/>
      <c r="D610" s="9"/>
    </row>
    <row r="611" spans="3:4" ht="14.25" customHeight="1">
      <c r="C611" s="9"/>
      <c r="D611" s="9"/>
    </row>
    <row r="612" spans="3:4" ht="14.25" customHeight="1">
      <c r="C612" s="9"/>
      <c r="D612" s="9"/>
    </row>
    <row r="613" spans="3:4" ht="14.25" customHeight="1">
      <c r="C613" s="9"/>
      <c r="D613" s="9"/>
    </row>
    <row r="614" spans="3:4" ht="14.25" customHeight="1">
      <c r="C614" s="9"/>
      <c r="D614" s="9"/>
    </row>
    <row r="615" spans="3:4" ht="14.25" customHeight="1">
      <c r="C615" s="9"/>
      <c r="D615" s="9"/>
    </row>
    <row r="616" spans="3:4" ht="14.25" customHeight="1">
      <c r="C616" s="9"/>
      <c r="D616" s="9"/>
    </row>
    <row r="617" spans="3:4" ht="14.25" customHeight="1">
      <c r="C617" s="9"/>
      <c r="D617" s="9"/>
    </row>
    <row r="618" spans="3:4" ht="14.25" customHeight="1">
      <c r="C618" s="9"/>
      <c r="D618" s="9"/>
    </row>
    <row r="619" spans="3:4" ht="14.25" customHeight="1">
      <c r="C619" s="9"/>
      <c r="D619" s="9"/>
    </row>
    <row r="620" spans="3:4" ht="14.25" customHeight="1">
      <c r="C620" s="9"/>
      <c r="D620" s="9"/>
    </row>
    <row r="621" spans="3:4" ht="14.25" customHeight="1">
      <c r="C621" s="9"/>
      <c r="D621" s="9"/>
    </row>
    <row r="622" spans="3:4" ht="14.25" customHeight="1">
      <c r="C622" s="9"/>
      <c r="D622" s="9"/>
    </row>
    <row r="623" spans="3:4" ht="14.25" customHeight="1">
      <c r="C623" s="9"/>
      <c r="D623" s="9"/>
    </row>
    <row r="624" spans="3:4" ht="14.25" customHeight="1">
      <c r="C624" s="9"/>
      <c r="D624" s="9"/>
    </row>
    <row r="625" spans="3:4" ht="14.25" customHeight="1">
      <c r="C625" s="9"/>
      <c r="D625" s="9"/>
    </row>
    <row r="626" spans="3:4" ht="14.25" customHeight="1">
      <c r="C626" s="9"/>
      <c r="D626" s="9"/>
    </row>
    <row r="627" spans="3:4" ht="14.25" customHeight="1">
      <c r="C627" s="9"/>
      <c r="D627" s="9"/>
    </row>
    <row r="628" spans="3:4" ht="14.25" customHeight="1">
      <c r="C628" s="9"/>
      <c r="D628" s="9"/>
    </row>
    <row r="629" spans="3:4" ht="14.25" customHeight="1">
      <c r="C629" s="9"/>
      <c r="D629" s="9"/>
    </row>
    <row r="630" spans="3:4" ht="14.25" customHeight="1">
      <c r="C630" s="9"/>
      <c r="D630" s="9"/>
    </row>
    <row r="631" spans="3:4" ht="14.25" customHeight="1">
      <c r="C631" s="9"/>
      <c r="D631" s="9"/>
    </row>
    <row r="632" spans="3:4" ht="14.25" customHeight="1">
      <c r="C632" s="9"/>
      <c r="D632" s="9"/>
    </row>
    <row r="633" spans="3:4" ht="14.25" customHeight="1">
      <c r="C633" s="9"/>
      <c r="D633" s="9"/>
    </row>
    <row r="634" spans="3:4" ht="14.25" customHeight="1">
      <c r="C634" s="9"/>
      <c r="D634" s="9"/>
    </row>
    <row r="635" spans="3:4" ht="14.25" customHeight="1">
      <c r="C635" s="9"/>
      <c r="D635" s="9"/>
    </row>
    <row r="636" spans="3:4" ht="14.25" customHeight="1">
      <c r="C636" s="9"/>
      <c r="D636" s="9"/>
    </row>
    <row r="637" spans="3:4" ht="14.25" customHeight="1">
      <c r="C637" s="9"/>
      <c r="D637" s="9"/>
    </row>
    <row r="638" spans="3:4" ht="14.25" customHeight="1">
      <c r="C638" s="9"/>
      <c r="D638" s="9"/>
    </row>
    <row r="639" spans="3:4" ht="14.25" customHeight="1">
      <c r="C639" s="9"/>
      <c r="D639" s="9"/>
    </row>
    <row r="640" spans="3:4" ht="14.25" customHeight="1">
      <c r="C640" s="9"/>
      <c r="D640" s="9"/>
    </row>
    <row r="641" spans="3:4" ht="14.25" customHeight="1">
      <c r="C641" s="9"/>
      <c r="D641" s="9"/>
    </row>
    <row r="642" spans="3:4" ht="14.25" customHeight="1">
      <c r="C642" s="9"/>
      <c r="D642" s="9"/>
    </row>
    <row r="643" spans="3:4" ht="14.25" customHeight="1">
      <c r="C643" s="9"/>
      <c r="D643" s="9"/>
    </row>
    <row r="644" spans="3:4" ht="14.25" customHeight="1">
      <c r="C644" s="9"/>
      <c r="D644" s="9"/>
    </row>
    <row r="645" spans="3:4" ht="14.25" customHeight="1">
      <c r="C645" s="9"/>
      <c r="D645" s="9"/>
    </row>
    <row r="646" spans="3:4" ht="14.25" customHeight="1">
      <c r="C646" s="9"/>
      <c r="D646" s="9"/>
    </row>
    <row r="647" spans="3:4" ht="14.25" customHeight="1">
      <c r="C647" s="9"/>
      <c r="D647" s="9"/>
    </row>
    <row r="648" spans="3:4" ht="14.25" customHeight="1">
      <c r="C648" s="9"/>
      <c r="D648" s="9"/>
    </row>
    <row r="649" spans="3:4" ht="14.25" customHeight="1">
      <c r="C649" s="9"/>
      <c r="D649" s="9"/>
    </row>
    <row r="650" spans="3:4" ht="14.25" customHeight="1">
      <c r="C650" s="9"/>
      <c r="D650" s="9"/>
    </row>
    <row r="651" spans="3:4" ht="14.25" customHeight="1">
      <c r="C651" s="9"/>
      <c r="D651" s="9"/>
    </row>
    <row r="652" spans="3:4" ht="14.25" customHeight="1">
      <c r="C652" s="9"/>
      <c r="D652" s="9"/>
    </row>
    <row r="653" spans="3:4" ht="14.25" customHeight="1">
      <c r="C653" s="9"/>
      <c r="D653" s="9"/>
    </row>
    <row r="654" spans="3:4" ht="14.25" customHeight="1">
      <c r="C654" s="9"/>
      <c r="D654" s="9"/>
    </row>
    <row r="655" spans="3:4" ht="14.25" customHeight="1">
      <c r="C655" s="9"/>
      <c r="D655" s="9"/>
    </row>
    <row r="656" spans="3:4" ht="14.25" customHeight="1">
      <c r="C656" s="9"/>
      <c r="D656" s="9"/>
    </row>
    <row r="657" spans="3:4" ht="14.25" customHeight="1">
      <c r="C657" s="9"/>
      <c r="D657" s="9"/>
    </row>
    <row r="658" spans="3:4" ht="14.25" customHeight="1">
      <c r="C658" s="9"/>
      <c r="D658" s="9"/>
    </row>
    <row r="659" spans="3:4" ht="14.25" customHeight="1">
      <c r="C659" s="9"/>
      <c r="D659" s="9"/>
    </row>
    <row r="660" spans="3:4" ht="14.25" customHeight="1">
      <c r="C660" s="9"/>
      <c r="D660" s="9"/>
    </row>
    <row r="661" spans="3:4" ht="14.25" customHeight="1">
      <c r="C661" s="9"/>
      <c r="D661" s="9"/>
    </row>
    <row r="662" spans="3:4" ht="14.25" customHeight="1">
      <c r="C662" s="9"/>
      <c r="D662" s="9"/>
    </row>
    <row r="663" spans="3:4" ht="14.25" customHeight="1">
      <c r="C663" s="9"/>
      <c r="D663" s="9"/>
    </row>
    <row r="664" spans="3:4" ht="14.25" customHeight="1">
      <c r="C664" s="9"/>
      <c r="D664" s="9"/>
    </row>
    <row r="665" spans="3:4" ht="14.25" customHeight="1">
      <c r="C665" s="9"/>
      <c r="D665" s="9"/>
    </row>
    <row r="666" spans="3:4" ht="14.25" customHeight="1">
      <c r="C666" s="9"/>
      <c r="D666" s="9"/>
    </row>
    <row r="667" spans="3:4" ht="14.25" customHeight="1">
      <c r="C667" s="9"/>
      <c r="D667" s="9"/>
    </row>
    <row r="668" spans="3:4" ht="14.25" customHeight="1">
      <c r="C668" s="9"/>
      <c r="D668" s="9"/>
    </row>
    <row r="669" spans="3:4" ht="14.25" customHeight="1">
      <c r="C669" s="9"/>
      <c r="D669" s="9"/>
    </row>
    <row r="670" spans="3:4" ht="14.25" customHeight="1">
      <c r="C670" s="9"/>
      <c r="D670" s="9"/>
    </row>
    <row r="671" spans="3:4" ht="14.25" customHeight="1">
      <c r="C671" s="9"/>
      <c r="D671" s="9"/>
    </row>
    <row r="672" spans="3:4" ht="14.25" customHeight="1">
      <c r="C672" s="9"/>
      <c r="D672" s="9"/>
    </row>
    <row r="673" spans="3:4" ht="14.25" customHeight="1">
      <c r="C673" s="9"/>
      <c r="D673" s="9"/>
    </row>
    <row r="674" spans="3:4" ht="14.25" customHeight="1">
      <c r="C674" s="9"/>
      <c r="D674" s="9"/>
    </row>
    <row r="675" spans="3:4" ht="14.25" customHeight="1">
      <c r="C675" s="9"/>
      <c r="D675" s="9"/>
    </row>
    <row r="676" spans="3:4" ht="14.25" customHeight="1">
      <c r="C676" s="9"/>
      <c r="D676" s="9"/>
    </row>
    <row r="677" spans="3:4" ht="14.25" customHeight="1">
      <c r="C677" s="9"/>
      <c r="D677" s="9"/>
    </row>
    <row r="678" spans="3:4" ht="14.25" customHeight="1">
      <c r="C678" s="9"/>
      <c r="D678" s="9"/>
    </row>
    <row r="679" spans="3:4" ht="14.25" customHeight="1">
      <c r="C679" s="9"/>
      <c r="D679" s="9"/>
    </row>
    <row r="680" spans="3:4" ht="14.25" customHeight="1">
      <c r="C680" s="9"/>
      <c r="D680" s="9"/>
    </row>
    <row r="681" spans="3:4" ht="14.25" customHeight="1">
      <c r="C681" s="9"/>
      <c r="D681" s="9"/>
    </row>
    <row r="682" spans="3:4" ht="14.25" customHeight="1">
      <c r="C682" s="9"/>
      <c r="D682" s="9"/>
    </row>
    <row r="683" spans="3:4" ht="14.25" customHeight="1">
      <c r="C683" s="9"/>
      <c r="D683" s="9"/>
    </row>
    <row r="684" spans="3:4" ht="14.25" customHeight="1">
      <c r="C684" s="9"/>
      <c r="D684" s="9"/>
    </row>
    <row r="685" spans="3:4" ht="14.25" customHeight="1">
      <c r="C685" s="9"/>
      <c r="D685" s="9"/>
    </row>
    <row r="686" spans="3:4" ht="14.25" customHeight="1">
      <c r="C686" s="9"/>
      <c r="D686" s="9"/>
    </row>
    <row r="687" spans="3:4" ht="14.25" customHeight="1">
      <c r="C687" s="9"/>
      <c r="D687" s="9"/>
    </row>
    <row r="688" spans="3:4" ht="14.25" customHeight="1">
      <c r="C688" s="9"/>
      <c r="D688" s="9"/>
    </row>
    <row r="689" spans="3:4" ht="14.25" customHeight="1">
      <c r="C689" s="9"/>
      <c r="D689" s="9"/>
    </row>
    <row r="690" spans="3:4" ht="14.25" customHeight="1">
      <c r="C690" s="9"/>
      <c r="D690" s="9"/>
    </row>
    <row r="691" spans="3:4" ht="14.25" customHeight="1">
      <c r="C691" s="9"/>
      <c r="D691" s="9"/>
    </row>
    <row r="692" spans="3:4" ht="14.25" customHeight="1">
      <c r="C692" s="9"/>
      <c r="D692" s="9"/>
    </row>
    <row r="693" spans="3:4" ht="14.25" customHeight="1">
      <c r="C693" s="9"/>
      <c r="D693" s="9"/>
    </row>
    <row r="694" spans="3:4" ht="14.25" customHeight="1">
      <c r="C694" s="9"/>
      <c r="D694" s="9"/>
    </row>
    <row r="695" spans="3:4" ht="14.25" customHeight="1">
      <c r="C695" s="9"/>
      <c r="D695" s="9"/>
    </row>
    <row r="696" spans="3:4" ht="14.25" customHeight="1">
      <c r="C696" s="9"/>
      <c r="D696" s="9"/>
    </row>
    <row r="697" spans="3:4" ht="14.25" customHeight="1">
      <c r="C697" s="9"/>
      <c r="D697" s="9"/>
    </row>
    <row r="698" spans="3:4" ht="14.25" customHeight="1">
      <c r="C698" s="9"/>
      <c r="D698" s="9"/>
    </row>
    <row r="699" spans="3:4" ht="14.25" customHeight="1">
      <c r="C699" s="9"/>
      <c r="D699" s="9"/>
    </row>
    <row r="700" spans="3:4" ht="14.25" customHeight="1">
      <c r="C700" s="9"/>
      <c r="D700" s="9"/>
    </row>
    <row r="701" spans="3:4" ht="14.25" customHeight="1">
      <c r="C701" s="9"/>
      <c r="D701" s="9"/>
    </row>
    <row r="702" spans="3:4" ht="14.25" customHeight="1">
      <c r="C702" s="9"/>
      <c r="D702" s="9"/>
    </row>
    <row r="703" spans="3:4" ht="14.25" customHeight="1">
      <c r="C703" s="9"/>
      <c r="D703" s="9"/>
    </row>
    <row r="704" spans="3:4" ht="14.25" customHeight="1">
      <c r="C704" s="9"/>
      <c r="D704" s="9"/>
    </row>
    <row r="705" spans="3:4" ht="14.25" customHeight="1">
      <c r="C705" s="9"/>
      <c r="D705" s="9"/>
    </row>
    <row r="706" spans="3:4" ht="14.25" customHeight="1">
      <c r="C706" s="9"/>
      <c r="D706" s="9"/>
    </row>
    <row r="707" spans="3:4" ht="14.25" customHeight="1">
      <c r="C707" s="9"/>
      <c r="D707" s="9"/>
    </row>
    <row r="708" spans="3:4" ht="14.25" customHeight="1">
      <c r="C708" s="9"/>
      <c r="D708" s="9"/>
    </row>
    <row r="709" spans="3:4" ht="14.25" customHeight="1">
      <c r="C709" s="9"/>
      <c r="D709" s="9"/>
    </row>
    <row r="710" spans="3:4" ht="14.25" customHeight="1">
      <c r="C710" s="9"/>
      <c r="D710" s="9"/>
    </row>
    <row r="711" spans="3:4" ht="14.25" customHeight="1">
      <c r="C711" s="9"/>
      <c r="D711" s="9"/>
    </row>
    <row r="712" spans="3:4" ht="14.25" customHeight="1">
      <c r="C712" s="9"/>
      <c r="D712" s="9"/>
    </row>
    <row r="713" spans="3:4" ht="14.25" customHeight="1">
      <c r="C713" s="9"/>
      <c r="D713" s="9"/>
    </row>
    <row r="714" spans="3:4" ht="14.25" customHeight="1">
      <c r="C714" s="9"/>
      <c r="D714" s="9"/>
    </row>
    <row r="715" spans="3:4" ht="14.25" customHeight="1">
      <c r="C715" s="9"/>
      <c r="D715" s="9"/>
    </row>
    <row r="716" spans="3:4" ht="14.25" customHeight="1">
      <c r="C716" s="9"/>
      <c r="D716" s="9"/>
    </row>
    <row r="717" spans="3:4" ht="14.25" customHeight="1">
      <c r="C717" s="9"/>
      <c r="D717" s="9"/>
    </row>
    <row r="718" spans="3:4" ht="14.25" customHeight="1">
      <c r="C718" s="9"/>
      <c r="D718" s="9"/>
    </row>
    <row r="719" spans="3:4" ht="14.25" customHeight="1">
      <c r="C719" s="9"/>
      <c r="D719" s="9"/>
    </row>
    <row r="720" spans="3:4" ht="14.25" customHeight="1">
      <c r="C720" s="9"/>
      <c r="D720" s="9"/>
    </row>
    <row r="721" spans="3:4" ht="14.25" customHeight="1">
      <c r="C721" s="9"/>
      <c r="D721" s="9"/>
    </row>
    <row r="722" spans="3:4" ht="14.25" customHeight="1">
      <c r="C722" s="9"/>
      <c r="D722" s="9"/>
    </row>
    <row r="723" spans="3:4" ht="14.25" customHeight="1">
      <c r="C723" s="9"/>
      <c r="D723" s="9"/>
    </row>
    <row r="724" spans="3:4" ht="14.25" customHeight="1">
      <c r="C724" s="9"/>
      <c r="D724" s="9"/>
    </row>
    <row r="725" spans="3:4" ht="14.25" customHeight="1">
      <c r="C725" s="9"/>
      <c r="D725" s="9"/>
    </row>
    <row r="726" spans="3:4" ht="14.25" customHeight="1">
      <c r="C726" s="9"/>
      <c r="D726" s="9"/>
    </row>
    <row r="727" spans="3:4" ht="14.25" customHeight="1">
      <c r="C727" s="9"/>
      <c r="D727" s="9"/>
    </row>
    <row r="728" spans="3:4" ht="14.25" customHeight="1">
      <c r="C728" s="9"/>
      <c r="D728" s="9"/>
    </row>
    <row r="729" spans="3:4" ht="14.25" customHeight="1">
      <c r="C729" s="9"/>
      <c r="D729" s="9"/>
    </row>
    <row r="730" spans="3:4" ht="14.25" customHeight="1">
      <c r="C730" s="9"/>
      <c r="D730" s="9"/>
    </row>
    <row r="731" spans="3:4" ht="14.25" customHeight="1">
      <c r="C731" s="9"/>
      <c r="D731" s="9"/>
    </row>
    <row r="732" spans="3:4" ht="14.25" customHeight="1">
      <c r="C732" s="9"/>
      <c r="D732" s="9"/>
    </row>
    <row r="733" spans="3:4" ht="14.25" customHeight="1">
      <c r="C733" s="9"/>
      <c r="D733" s="9"/>
    </row>
    <row r="734" spans="3:4" ht="14.25" customHeight="1">
      <c r="C734" s="9"/>
      <c r="D734" s="9"/>
    </row>
    <row r="735" spans="3:4" ht="14.25" customHeight="1">
      <c r="C735" s="9"/>
      <c r="D735" s="9"/>
    </row>
    <row r="736" spans="3:4" ht="14.25" customHeight="1">
      <c r="C736" s="9"/>
      <c r="D736" s="9"/>
    </row>
    <row r="737" spans="3:4" ht="14.25" customHeight="1">
      <c r="C737" s="9"/>
      <c r="D737" s="9"/>
    </row>
    <row r="738" spans="3:4" ht="14.25" customHeight="1">
      <c r="C738" s="9"/>
      <c r="D738" s="9"/>
    </row>
    <row r="739" spans="3:4" ht="14.25" customHeight="1">
      <c r="C739" s="9"/>
      <c r="D739" s="9"/>
    </row>
    <row r="740" spans="3:4" ht="14.25" customHeight="1">
      <c r="C740" s="9"/>
      <c r="D740" s="9"/>
    </row>
    <row r="741" spans="3:4" ht="14.25" customHeight="1">
      <c r="C741" s="9"/>
      <c r="D741" s="9"/>
    </row>
    <row r="742" spans="3:4" ht="14.25" customHeight="1">
      <c r="C742" s="9"/>
      <c r="D742" s="9"/>
    </row>
    <row r="743" spans="3:4" ht="14.25" customHeight="1">
      <c r="C743" s="9"/>
      <c r="D743" s="9"/>
    </row>
    <row r="744" spans="3:4" ht="14.25" customHeight="1">
      <c r="C744" s="9"/>
      <c r="D744" s="9"/>
    </row>
    <row r="745" spans="3:4" ht="14.25" customHeight="1">
      <c r="C745" s="9"/>
      <c r="D745" s="9"/>
    </row>
    <row r="746" spans="3:4" ht="14.25" customHeight="1">
      <c r="C746" s="9"/>
      <c r="D746" s="9"/>
    </row>
    <row r="747" spans="3:4" ht="14.25" customHeight="1">
      <c r="C747" s="9"/>
      <c r="D747" s="9"/>
    </row>
    <row r="748" spans="3:4" ht="14.25" customHeight="1">
      <c r="C748" s="9"/>
      <c r="D748" s="9"/>
    </row>
    <row r="749" spans="3:4" ht="14.25" customHeight="1">
      <c r="C749" s="9"/>
      <c r="D749" s="9"/>
    </row>
    <row r="750" spans="3:4" ht="14.25" customHeight="1">
      <c r="C750" s="9"/>
      <c r="D750" s="9"/>
    </row>
    <row r="751" spans="3:4" ht="14.25" customHeight="1">
      <c r="C751" s="9"/>
      <c r="D751" s="9"/>
    </row>
    <row r="752" spans="3:4" ht="14.25" customHeight="1">
      <c r="C752" s="9"/>
      <c r="D752" s="9"/>
    </row>
    <row r="753" spans="3:4" ht="14.25" customHeight="1">
      <c r="C753" s="9"/>
      <c r="D753" s="9"/>
    </row>
    <row r="754" spans="3:4" ht="14.25" customHeight="1">
      <c r="C754" s="9"/>
      <c r="D754" s="9"/>
    </row>
    <row r="755" spans="3:4" ht="14.25" customHeight="1">
      <c r="C755" s="9"/>
      <c r="D755" s="9"/>
    </row>
    <row r="756" spans="3:4" ht="14.25" customHeight="1">
      <c r="C756" s="9"/>
      <c r="D756" s="9"/>
    </row>
    <row r="757" spans="3:4" ht="14.25" customHeight="1">
      <c r="C757" s="9"/>
      <c r="D757" s="9"/>
    </row>
    <row r="758" spans="3:4" ht="14.25" customHeight="1">
      <c r="C758" s="9"/>
      <c r="D758" s="9"/>
    </row>
    <row r="759" spans="3:4" ht="14.25" customHeight="1">
      <c r="C759" s="9"/>
      <c r="D759" s="9"/>
    </row>
    <row r="760" spans="3:4" ht="14.25" customHeight="1">
      <c r="C760" s="9"/>
      <c r="D760" s="9"/>
    </row>
    <row r="761" spans="3:4" ht="14.25" customHeight="1">
      <c r="C761" s="9"/>
      <c r="D761" s="9"/>
    </row>
    <row r="762" spans="3:4" ht="14.25" customHeight="1">
      <c r="C762" s="9"/>
      <c r="D762" s="9"/>
    </row>
    <row r="763" spans="3:4" ht="14.25" customHeight="1">
      <c r="C763" s="9"/>
      <c r="D763" s="9"/>
    </row>
    <row r="764" spans="3:4" ht="14.25" customHeight="1">
      <c r="C764" s="9"/>
      <c r="D764" s="9"/>
    </row>
    <row r="765" spans="3:4" ht="14.25" customHeight="1">
      <c r="C765" s="9"/>
      <c r="D765" s="9"/>
    </row>
    <row r="766" spans="3:4" ht="14.25" customHeight="1">
      <c r="C766" s="9"/>
      <c r="D766" s="9"/>
    </row>
    <row r="767" spans="3:4" ht="14.25" customHeight="1">
      <c r="C767" s="9"/>
      <c r="D767" s="9"/>
    </row>
    <row r="768" spans="3:4" ht="14.25" customHeight="1">
      <c r="C768" s="9"/>
      <c r="D768" s="9"/>
    </row>
    <row r="769" spans="3:4" ht="14.25" customHeight="1">
      <c r="C769" s="9"/>
      <c r="D769" s="9"/>
    </row>
    <row r="770" spans="3:4" ht="14.25" customHeight="1">
      <c r="C770" s="9"/>
      <c r="D770" s="9"/>
    </row>
    <row r="771" spans="3:4" ht="14.25" customHeight="1">
      <c r="C771" s="9"/>
      <c r="D771" s="9"/>
    </row>
    <row r="772" spans="3:4" ht="14.25" customHeight="1">
      <c r="C772" s="9"/>
      <c r="D772" s="9"/>
    </row>
    <row r="773" spans="3:4" ht="14.25" customHeight="1">
      <c r="C773" s="9"/>
      <c r="D773" s="9"/>
    </row>
    <row r="774" spans="3:4" ht="14.25" customHeight="1">
      <c r="C774" s="9"/>
      <c r="D774" s="9"/>
    </row>
    <row r="775" spans="3:4" ht="14.25" customHeight="1">
      <c r="C775" s="9"/>
      <c r="D775" s="9"/>
    </row>
    <row r="776" spans="3:4" ht="14.25" customHeight="1">
      <c r="C776" s="9"/>
      <c r="D776" s="9"/>
    </row>
    <row r="777" spans="3:4" ht="14.25" customHeight="1">
      <c r="C777" s="9"/>
      <c r="D777" s="9"/>
    </row>
    <row r="778" spans="3:4" ht="14.25" customHeight="1">
      <c r="C778" s="9"/>
      <c r="D778" s="9"/>
    </row>
    <row r="779" spans="3:4" ht="14.25" customHeight="1">
      <c r="C779" s="9"/>
      <c r="D779" s="9"/>
    </row>
    <row r="780" spans="3:4" ht="14.25" customHeight="1">
      <c r="C780" s="9"/>
      <c r="D780" s="9"/>
    </row>
    <row r="781" spans="3:4" ht="14.25" customHeight="1">
      <c r="C781" s="9"/>
      <c r="D781" s="9"/>
    </row>
    <row r="782" spans="3:4" ht="14.25" customHeight="1">
      <c r="C782" s="9"/>
      <c r="D782" s="9"/>
    </row>
    <row r="783" spans="3:4" ht="14.25" customHeight="1">
      <c r="C783" s="9"/>
      <c r="D783" s="9"/>
    </row>
    <row r="784" spans="3:4" ht="14.25" customHeight="1">
      <c r="C784" s="9"/>
      <c r="D784" s="9"/>
    </row>
    <row r="785" spans="3:4" ht="14.25" customHeight="1">
      <c r="C785" s="9"/>
      <c r="D785" s="9"/>
    </row>
    <row r="786" spans="3:4" ht="14.25" customHeight="1">
      <c r="C786" s="9"/>
      <c r="D786" s="9"/>
    </row>
    <row r="787" spans="3:4" ht="14.25" customHeight="1">
      <c r="C787" s="9"/>
      <c r="D787" s="9"/>
    </row>
    <row r="788" spans="3:4" ht="14.25" customHeight="1">
      <c r="C788" s="9"/>
      <c r="D788" s="9"/>
    </row>
    <row r="789" spans="3:4" ht="14.25" customHeight="1">
      <c r="C789" s="9"/>
      <c r="D789" s="9"/>
    </row>
    <row r="790" spans="3:4" ht="14.25" customHeight="1">
      <c r="C790" s="9"/>
      <c r="D790" s="9"/>
    </row>
    <row r="791" spans="3:4" ht="14.25" customHeight="1">
      <c r="C791" s="9"/>
      <c r="D791" s="9"/>
    </row>
    <row r="792" spans="3:4" ht="14.25" customHeight="1">
      <c r="C792" s="9"/>
      <c r="D792" s="9"/>
    </row>
    <row r="793" spans="3:4" ht="14.25" customHeight="1">
      <c r="C793" s="9"/>
      <c r="D793" s="9"/>
    </row>
    <row r="794" spans="3:4" ht="14.25" customHeight="1">
      <c r="C794" s="9"/>
      <c r="D794" s="9"/>
    </row>
    <row r="795" spans="3:4" ht="14.25" customHeight="1">
      <c r="C795" s="9"/>
      <c r="D795" s="9"/>
    </row>
    <row r="796" spans="3:4" ht="14.25" customHeight="1">
      <c r="C796" s="9"/>
      <c r="D796" s="9"/>
    </row>
    <row r="797" spans="3:4" ht="14.25" customHeight="1">
      <c r="C797" s="9"/>
      <c r="D797" s="9"/>
    </row>
    <row r="798" spans="3:4" ht="14.25" customHeight="1">
      <c r="C798" s="9"/>
      <c r="D798" s="9"/>
    </row>
    <row r="799" spans="3:4" ht="14.25" customHeight="1">
      <c r="C799" s="9"/>
      <c r="D799" s="9"/>
    </row>
    <row r="800" spans="3:4" ht="14.25" customHeight="1">
      <c r="C800" s="9"/>
      <c r="D800" s="9"/>
    </row>
    <row r="801" spans="3:4" ht="14.25" customHeight="1">
      <c r="C801" s="9"/>
      <c r="D801" s="9"/>
    </row>
    <row r="802" spans="3:4" ht="14.25" customHeight="1">
      <c r="C802" s="9"/>
      <c r="D802" s="9"/>
    </row>
    <row r="803" spans="3:4" ht="14.25" customHeight="1">
      <c r="C803" s="9"/>
      <c r="D803" s="9"/>
    </row>
    <row r="804" spans="3:4" ht="14.25" customHeight="1">
      <c r="C804" s="9"/>
      <c r="D804" s="9"/>
    </row>
    <row r="805" spans="3:4" ht="14.25" customHeight="1">
      <c r="C805" s="9"/>
      <c r="D805" s="9"/>
    </row>
    <row r="806" spans="3:4" ht="14.25" customHeight="1">
      <c r="C806" s="9"/>
      <c r="D806" s="9"/>
    </row>
    <row r="807" spans="3:4" ht="14.25" customHeight="1">
      <c r="C807" s="9"/>
      <c r="D807" s="9"/>
    </row>
    <row r="808" spans="3:4" ht="14.25" customHeight="1">
      <c r="C808" s="9"/>
      <c r="D808" s="9"/>
    </row>
    <row r="809" spans="3:4" ht="14.25" customHeight="1">
      <c r="C809" s="9"/>
      <c r="D809" s="9"/>
    </row>
    <row r="810" spans="3:4" ht="14.25" customHeight="1">
      <c r="C810" s="9"/>
      <c r="D810" s="9"/>
    </row>
    <row r="811" spans="3:4" ht="14.25" customHeight="1">
      <c r="C811" s="9"/>
      <c r="D811" s="9"/>
    </row>
    <row r="812" spans="3:4" ht="14.25" customHeight="1">
      <c r="C812" s="9"/>
      <c r="D812" s="9"/>
    </row>
    <row r="813" spans="3:4" ht="14.25" customHeight="1">
      <c r="C813" s="9"/>
      <c r="D813" s="9"/>
    </row>
    <row r="814" spans="3:4" ht="14.25" customHeight="1">
      <c r="C814" s="9"/>
      <c r="D814" s="9"/>
    </row>
    <row r="815" spans="3:4" ht="14.25" customHeight="1">
      <c r="C815" s="9"/>
      <c r="D815" s="9"/>
    </row>
    <row r="816" spans="3:4" ht="14.25" customHeight="1">
      <c r="C816" s="9"/>
      <c r="D816" s="9"/>
    </row>
    <row r="817" spans="3:4" ht="14.25" customHeight="1">
      <c r="C817" s="9"/>
      <c r="D817" s="9"/>
    </row>
    <row r="818" spans="3:4" ht="14.25" customHeight="1">
      <c r="C818" s="9"/>
      <c r="D818" s="9"/>
    </row>
    <row r="819" spans="3:4" ht="14.25" customHeight="1">
      <c r="C819" s="9"/>
      <c r="D819" s="9"/>
    </row>
    <row r="820" spans="3:4" ht="14.25" customHeight="1">
      <c r="C820" s="9"/>
      <c r="D820" s="9"/>
    </row>
    <row r="821" spans="3:4" ht="14.25" customHeight="1">
      <c r="C821" s="9"/>
      <c r="D821" s="9"/>
    </row>
    <row r="822" spans="3:4" ht="14.25" customHeight="1">
      <c r="C822" s="9"/>
      <c r="D822" s="9"/>
    </row>
    <row r="823" spans="3:4" ht="14.25" customHeight="1">
      <c r="C823" s="9"/>
      <c r="D823" s="9"/>
    </row>
    <row r="824" spans="3:4" ht="14.25" customHeight="1">
      <c r="C824" s="9"/>
      <c r="D824" s="9"/>
    </row>
    <row r="825" spans="3:4" ht="14.25" customHeight="1">
      <c r="C825" s="9"/>
      <c r="D825" s="9"/>
    </row>
    <row r="826" spans="3:4" ht="14.25" customHeight="1">
      <c r="C826" s="9"/>
      <c r="D826" s="9"/>
    </row>
    <row r="827" spans="3:4" ht="14.25" customHeight="1">
      <c r="C827" s="9"/>
      <c r="D827" s="9"/>
    </row>
    <row r="828" spans="3:4" ht="14.25" customHeight="1">
      <c r="C828" s="9"/>
      <c r="D828" s="9"/>
    </row>
    <row r="829" spans="3:4" ht="14.25" customHeight="1">
      <c r="C829" s="9"/>
      <c r="D829" s="9"/>
    </row>
    <row r="830" spans="3:4" ht="14.25" customHeight="1">
      <c r="C830" s="9"/>
      <c r="D830" s="9"/>
    </row>
    <row r="831" spans="3:4" ht="14.25" customHeight="1">
      <c r="C831" s="9"/>
      <c r="D831" s="9"/>
    </row>
    <row r="832" spans="3:4" ht="14.25" customHeight="1">
      <c r="C832" s="9"/>
      <c r="D832" s="9"/>
    </row>
    <row r="833" spans="3:4" ht="14.25" customHeight="1">
      <c r="C833" s="9"/>
      <c r="D833" s="9"/>
    </row>
    <row r="834" spans="3:4" ht="14.25" customHeight="1">
      <c r="C834" s="9"/>
      <c r="D834" s="9"/>
    </row>
    <row r="835" spans="3:4" ht="14.25" customHeight="1">
      <c r="C835" s="9"/>
      <c r="D835" s="9"/>
    </row>
    <row r="836" spans="3:4" ht="14.25" customHeight="1">
      <c r="C836" s="9"/>
      <c r="D836" s="9"/>
    </row>
    <row r="837" spans="3:4" ht="14.25" customHeight="1">
      <c r="C837" s="9"/>
      <c r="D837" s="9"/>
    </row>
    <row r="838" spans="3:4" ht="14.25" customHeight="1">
      <c r="C838" s="9"/>
      <c r="D838" s="9"/>
    </row>
    <row r="839" spans="3:4" ht="14.25" customHeight="1">
      <c r="C839" s="9"/>
      <c r="D839" s="9"/>
    </row>
    <row r="840" spans="3:4" ht="14.25" customHeight="1">
      <c r="C840" s="9"/>
      <c r="D840" s="9"/>
    </row>
    <row r="841" spans="3:4" ht="14.25" customHeight="1">
      <c r="C841" s="9"/>
      <c r="D841" s="9"/>
    </row>
    <row r="842" spans="3:4" ht="14.25" customHeight="1">
      <c r="C842" s="9"/>
      <c r="D842" s="9"/>
    </row>
    <row r="843" spans="3:4" ht="14.25" customHeight="1">
      <c r="C843" s="9"/>
      <c r="D843" s="9"/>
    </row>
    <row r="844" spans="3:4" ht="14.25" customHeight="1">
      <c r="C844" s="9"/>
      <c r="D844" s="9"/>
    </row>
    <row r="845" spans="3:4" ht="14.25" customHeight="1">
      <c r="C845" s="9"/>
      <c r="D845" s="9"/>
    </row>
    <row r="846" spans="3:4" ht="14.25" customHeight="1">
      <c r="C846" s="9"/>
      <c r="D846" s="9"/>
    </row>
    <row r="847" spans="3:4" ht="14.25" customHeight="1">
      <c r="C847" s="9"/>
      <c r="D847" s="9"/>
    </row>
    <row r="848" spans="3:4" ht="14.25" customHeight="1">
      <c r="C848" s="9"/>
      <c r="D848" s="9"/>
    </row>
    <row r="849" spans="3:4" ht="14.25" customHeight="1">
      <c r="C849" s="9"/>
      <c r="D849" s="9"/>
    </row>
    <row r="850" spans="3:4" ht="14.25" customHeight="1">
      <c r="C850" s="9"/>
      <c r="D850" s="9"/>
    </row>
    <row r="851" spans="3:4" ht="14.25" customHeight="1">
      <c r="C851" s="9"/>
      <c r="D851" s="9"/>
    </row>
    <row r="852" spans="3:4" ht="14.25" customHeight="1">
      <c r="C852" s="9"/>
      <c r="D852" s="9"/>
    </row>
    <row r="853" spans="3:4" ht="14.25" customHeight="1">
      <c r="C853" s="9"/>
      <c r="D853" s="9"/>
    </row>
    <row r="854" spans="3:4" ht="14.25" customHeight="1">
      <c r="C854" s="9"/>
      <c r="D854" s="9"/>
    </row>
    <row r="855" spans="3:4" ht="14.25" customHeight="1">
      <c r="C855" s="9"/>
      <c r="D855" s="9"/>
    </row>
    <row r="856" spans="3:4" ht="14.25" customHeight="1">
      <c r="C856" s="9"/>
      <c r="D856" s="9"/>
    </row>
    <row r="857" spans="3:4" ht="14.25" customHeight="1">
      <c r="C857" s="9"/>
      <c r="D857" s="9"/>
    </row>
    <row r="858" spans="3:4" ht="14.25" customHeight="1">
      <c r="C858" s="9"/>
      <c r="D858" s="9"/>
    </row>
    <row r="859" spans="3:4" ht="14.25" customHeight="1">
      <c r="C859" s="9"/>
      <c r="D859" s="9"/>
    </row>
    <row r="860" spans="3:4" ht="14.25" customHeight="1">
      <c r="C860" s="9"/>
      <c r="D860" s="9"/>
    </row>
    <row r="861" spans="3:4" ht="14.25" customHeight="1">
      <c r="C861" s="9"/>
      <c r="D861" s="9"/>
    </row>
    <row r="862" spans="3:4" ht="14.25" customHeight="1">
      <c r="C862" s="9"/>
      <c r="D862" s="9"/>
    </row>
    <row r="863" spans="3:4" ht="14.25" customHeight="1">
      <c r="C863" s="9"/>
      <c r="D863" s="9"/>
    </row>
    <row r="864" spans="3:4" ht="14.25" customHeight="1">
      <c r="C864" s="9"/>
      <c r="D864" s="9"/>
    </row>
    <row r="865" spans="3:4" ht="14.25" customHeight="1">
      <c r="C865" s="9"/>
      <c r="D865" s="9"/>
    </row>
    <row r="866" spans="3:4" ht="14.25" customHeight="1">
      <c r="C866" s="9"/>
      <c r="D866" s="9"/>
    </row>
    <row r="867" spans="3:4" ht="14.25" customHeight="1">
      <c r="C867" s="9"/>
      <c r="D867" s="9"/>
    </row>
    <row r="868" spans="3:4" ht="14.25" customHeight="1">
      <c r="C868" s="9"/>
      <c r="D868" s="9"/>
    </row>
    <row r="869" spans="3:4" ht="14.25" customHeight="1">
      <c r="C869" s="9"/>
      <c r="D869" s="9"/>
    </row>
    <row r="870" spans="3:4" ht="14.25" customHeight="1">
      <c r="C870" s="9"/>
      <c r="D870" s="9"/>
    </row>
    <row r="871" spans="3:4" ht="14.25" customHeight="1">
      <c r="C871" s="9"/>
      <c r="D871" s="9"/>
    </row>
    <row r="872" spans="3:4" ht="14.25" customHeight="1">
      <c r="C872" s="9"/>
      <c r="D872" s="9"/>
    </row>
    <row r="873" spans="3:4" ht="14.25" customHeight="1">
      <c r="C873" s="9"/>
      <c r="D873" s="9"/>
    </row>
    <row r="874" spans="3:4" ht="14.25" customHeight="1">
      <c r="C874" s="9"/>
      <c r="D874" s="9"/>
    </row>
    <row r="875" spans="3:4" ht="14.25" customHeight="1">
      <c r="C875" s="9"/>
      <c r="D875" s="9"/>
    </row>
    <row r="876" spans="3:4" ht="14.25" customHeight="1">
      <c r="C876" s="9"/>
      <c r="D876" s="9"/>
    </row>
    <row r="877" spans="3:4" ht="14.25" customHeight="1">
      <c r="C877" s="9"/>
      <c r="D877" s="9"/>
    </row>
    <row r="878" spans="3:4" ht="14.25" customHeight="1">
      <c r="C878" s="9"/>
      <c r="D878" s="9"/>
    </row>
    <row r="879" spans="3:4" ht="14.25" customHeight="1">
      <c r="C879" s="9"/>
      <c r="D879" s="9"/>
    </row>
    <row r="880" spans="3:4" ht="14.25" customHeight="1">
      <c r="C880" s="9"/>
      <c r="D880" s="9"/>
    </row>
    <row r="881" spans="3:4" ht="14.25" customHeight="1">
      <c r="C881" s="9"/>
      <c r="D881" s="9"/>
    </row>
    <row r="882" spans="3:4" ht="14.25" customHeight="1">
      <c r="C882" s="9"/>
      <c r="D882" s="9"/>
    </row>
    <row r="883" spans="3:4" ht="14.25" customHeight="1">
      <c r="C883" s="9"/>
      <c r="D883" s="9"/>
    </row>
    <row r="884" spans="3:4" ht="14.25" customHeight="1">
      <c r="C884" s="9"/>
      <c r="D884" s="9"/>
    </row>
    <row r="885" spans="3:4" ht="14.25" customHeight="1">
      <c r="C885" s="9"/>
      <c r="D885" s="9"/>
    </row>
    <row r="886" spans="3:4" ht="14.25" customHeight="1">
      <c r="C886" s="9"/>
      <c r="D886" s="9"/>
    </row>
    <row r="887" spans="3:4" ht="14.25" customHeight="1">
      <c r="C887" s="9"/>
      <c r="D887" s="9"/>
    </row>
    <row r="888" spans="3:4" ht="14.25" customHeight="1">
      <c r="C888" s="9"/>
      <c r="D888" s="9"/>
    </row>
    <row r="889" spans="3:4" ht="14.25" customHeight="1">
      <c r="C889" s="9"/>
      <c r="D889" s="9"/>
    </row>
    <row r="890" spans="3:4" ht="14.25" customHeight="1">
      <c r="C890" s="9"/>
      <c r="D890" s="9"/>
    </row>
    <row r="891" spans="3:4" ht="14.25" customHeight="1">
      <c r="C891" s="9"/>
      <c r="D891" s="9"/>
    </row>
    <row r="892" spans="3:4" ht="14.25" customHeight="1">
      <c r="C892" s="9"/>
      <c r="D892" s="9"/>
    </row>
    <row r="893" spans="3:4" ht="14.25" customHeight="1">
      <c r="C893" s="9"/>
      <c r="D893" s="9"/>
    </row>
    <row r="894" spans="3:4" ht="14.25" customHeight="1">
      <c r="C894" s="9"/>
      <c r="D894" s="9"/>
    </row>
    <row r="895" spans="3:4" ht="14.25" customHeight="1">
      <c r="C895" s="9"/>
      <c r="D895" s="9"/>
    </row>
    <row r="896" spans="3:4" ht="14.25" customHeight="1">
      <c r="C896" s="9"/>
      <c r="D896" s="9"/>
    </row>
    <row r="897" spans="3:4" ht="14.25" customHeight="1">
      <c r="C897" s="9"/>
      <c r="D897" s="9"/>
    </row>
    <row r="898" spans="3:4" ht="14.25" customHeight="1">
      <c r="C898" s="9"/>
      <c r="D898" s="9"/>
    </row>
    <row r="899" spans="3:4" ht="14.25" customHeight="1">
      <c r="C899" s="9"/>
      <c r="D899" s="9"/>
    </row>
    <row r="900" spans="3:4" ht="14.25" customHeight="1">
      <c r="C900" s="9"/>
      <c r="D900" s="9"/>
    </row>
    <row r="901" spans="3:4" ht="14.25" customHeight="1">
      <c r="C901" s="9"/>
      <c r="D901" s="9"/>
    </row>
    <row r="902" spans="3:4" ht="14.25" customHeight="1">
      <c r="C902" s="9"/>
      <c r="D902" s="9"/>
    </row>
    <row r="903" spans="3:4" ht="14.25" customHeight="1">
      <c r="C903" s="9"/>
      <c r="D903" s="9"/>
    </row>
    <row r="904" spans="3:4" ht="14.25" customHeight="1">
      <c r="C904" s="9"/>
      <c r="D904" s="9"/>
    </row>
    <row r="905" spans="3:4" ht="14.25" customHeight="1">
      <c r="C905" s="9"/>
      <c r="D905" s="9"/>
    </row>
    <row r="906" spans="3:4" ht="14.25" customHeight="1">
      <c r="C906" s="9"/>
      <c r="D906" s="9"/>
    </row>
    <row r="907" spans="3:4" ht="14.25" customHeight="1">
      <c r="C907" s="9"/>
      <c r="D907" s="9"/>
    </row>
    <row r="908" spans="3:4" ht="14.25" customHeight="1">
      <c r="C908" s="9"/>
      <c r="D908" s="9"/>
    </row>
    <row r="909" spans="3:4" ht="14.25" customHeight="1">
      <c r="C909" s="9"/>
      <c r="D909" s="9"/>
    </row>
    <row r="910" spans="3:4" ht="14.25" customHeight="1">
      <c r="C910" s="9"/>
      <c r="D910" s="9"/>
    </row>
    <row r="911" spans="3:4" ht="14.25" customHeight="1">
      <c r="C911" s="9"/>
      <c r="D911" s="9"/>
    </row>
    <row r="912" spans="3:4" ht="14.25" customHeight="1">
      <c r="C912" s="9"/>
      <c r="D912" s="9"/>
    </row>
    <row r="913" spans="3:4" ht="14.25" customHeight="1">
      <c r="C913" s="9"/>
      <c r="D913" s="9"/>
    </row>
    <row r="914" spans="3:4" ht="14.25" customHeight="1">
      <c r="C914" s="9"/>
      <c r="D914" s="9"/>
    </row>
    <row r="915" spans="3:4" ht="14.25" customHeight="1">
      <c r="C915" s="9"/>
      <c r="D915" s="9"/>
    </row>
    <row r="916" spans="3:4" ht="14.25" customHeight="1">
      <c r="C916" s="9"/>
      <c r="D916" s="9"/>
    </row>
    <row r="917" spans="3:4" ht="14.25" customHeight="1">
      <c r="C917" s="9"/>
      <c r="D917" s="9"/>
    </row>
    <row r="918" spans="3:4" ht="14.25" customHeight="1">
      <c r="C918" s="9"/>
      <c r="D918" s="9"/>
    </row>
    <row r="919" spans="3:4" ht="14.25" customHeight="1">
      <c r="C919" s="9"/>
      <c r="D919" s="9"/>
    </row>
    <row r="920" spans="3:4" ht="14.25" customHeight="1">
      <c r="C920" s="9"/>
      <c r="D920" s="9"/>
    </row>
    <row r="921" spans="3:4" ht="14.25" customHeight="1">
      <c r="C921" s="9"/>
      <c r="D921" s="9"/>
    </row>
    <row r="922" spans="3:4" ht="14.25" customHeight="1">
      <c r="C922" s="9"/>
      <c r="D922" s="9"/>
    </row>
    <row r="923" spans="3:4" ht="14.25" customHeight="1">
      <c r="C923" s="9"/>
      <c r="D923" s="9"/>
    </row>
    <row r="924" spans="3:4" ht="14.25" customHeight="1">
      <c r="C924" s="9"/>
      <c r="D924" s="9"/>
    </row>
    <row r="925" spans="3:4" ht="14.25" customHeight="1">
      <c r="C925" s="9"/>
      <c r="D925" s="9"/>
    </row>
    <row r="926" spans="3:4" ht="14.25" customHeight="1">
      <c r="C926" s="9"/>
      <c r="D926" s="9"/>
    </row>
    <row r="927" spans="3:4" ht="14.25" customHeight="1">
      <c r="C927" s="9"/>
      <c r="D927" s="9"/>
    </row>
    <row r="928" spans="3:4" ht="14.25" customHeight="1">
      <c r="C928" s="9"/>
      <c r="D928" s="9"/>
    </row>
    <row r="929" spans="3:4" ht="14.25" customHeight="1">
      <c r="C929" s="9"/>
      <c r="D929" s="9"/>
    </row>
    <row r="930" spans="3:4" ht="14.25" customHeight="1">
      <c r="C930" s="9"/>
      <c r="D930" s="9"/>
    </row>
    <row r="931" spans="3:4" ht="14.25" customHeight="1">
      <c r="C931" s="9"/>
      <c r="D931" s="9"/>
    </row>
    <row r="932" spans="3:4" ht="14.25" customHeight="1">
      <c r="C932" s="9"/>
      <c r="D932" s="9"/>
    </row>
    <row r="933" spans="3:4" ht="14.25" customHeight="1">
      <c r="C933" s="9"/>
      <c r="D933" s="9"/>
    </row>
    <row r="934" spans="3:4" ht="14.25" customHeight="1">
      <c r="C934" s="9"/>
      <c r="D934" s="9"/>
    </row>
    <row r="935" spans="3:4" ht="14.25" customHeight="1">
      <c r="C935" s="9"/>
      <c r="D935" s="9"/>
    </row>
    <row r="936" spans="3:4" ht="14.25" customHeight="1">
      <c r="C936" s="9"/>
      <c r="D936" s="9"/>
    </row>
    <row r="937" spans="3:4" ht="14.25" customHeight="1">
      <c r="C937" s="9"/>
      <c r="D937" s="9"/>
    </row>
    <row r="938" spans="3:4" ht="14.25" customHeight="1">
      <c r="C938" s="9"/>
      <c r="D938" s="9"/>
    </row>
    <row r="939" spans="3:4" ht="14.25" customHeight="1">
      <c r="C939" s="9"/>
      <c r="D939" s="9"/>
    </row>
    <row r="940" spans="3:4" ht="14.25" customHeight="1">
      <c r="C940" s="9"/>
      <c r="D940" s="9"/>
    </row>
    <row r="941" spans="3:4" ht="14.25" customHeight="1">
      <c r="C941" s="9"/>
      <c r="D941" s="9"/>
    </row>
    <row r="942" spans="3:4" ht="14.25" customHeight="1">
      <c r="C942" s="9"/>
      <c r="D942" s="9"/>
    </row>
    <row r="943" spans="3:4" ht="14.25" customHeight="1">
      <c r="C943" s="9"/>
      <c r="D943" s="9"/>
    </row>
    <row r="944" spans="3:4" ht="14.25" customHeight="1">
      <c r="C944" s="9"/>
      <c r="D944" s="9"/>
    </row>
    <row r="945" spans="3:4" ht="14.25" customHeight="1">
      <c r="C945" s="9"/>
      <c r="D945" s="9"/>
    </row>
    <row r="946" spans="3:4" ht="14.25" customHeight="1">
      <c r="C946" s="9"/>
      <c r="D946" s="9"/>
    </row>
    <row r="947" spans="3:4" ht="14.25" customHeight="1">
      <c r="C947" s="9"/>
      <c r="D947" s="9"/>
    </row>
    <row r="948" spans="3:4" ht="14.25" customHeight="1">
      <c r="C948" s="9"/>
      <c r="D948" s="9"/>
    </row>
    <row r="949" spans="3:4" ht="14.25" customHeight="1">
      <c r="C949" s="9"/>
      <c r="D949" s="9"/>
    </row>
    <row r="950" spans="3:4" ht="14.25" customHeight="1">
      <c r="C950" s="9"/>
      <c r="D950" s="9"/>
    </row>
    <row r="951" spans="3:4" ht="14.25" customHeight="1">
      <c r="C951" s="9"/>
      <c r="D951" s="9"/>
    </row>
    <row r="952" spans="3:4" ht="14.25" customHeight="1">
      <c r="C952" s="9"/>
      <c r="D952" s="9"/>
    </row>
    <row r="953" spans="3:4" ht="14.25" customHeight="1">
      <c r="C953" s="9"/>
      <c r="D953" s="9"/>
    </row>
    <row r="954" spans="3:4" ht="14.25" customHeight="1">
      <c r="C954" s="9"/>
      <c r="D954" s="9"/>
    </row>
    <row r="955" spans="3:4" ht="14.25" customHeight="1">
      <c r="C955" s="9"/>
      <c r="D955" s="9"/>
    </row>
    <row r="956" spans="3:4" ht="14.25" customHeight="1">
      <c r="C956" s="9"/>
      <c r="D956" s="9"/>
    </row>
    <row r="957" spans="3:4" ht="14.25" customHeight="1">
      <c r="C957" s="9"/>
      <c r="D957" s="9"/>
    </row>
    <row r="958" spans="3:4" ht="14.25" customHeight="1">
      <c r="C958" s="9"/>
      <c r="D958" s="9"/>
    </row>
    <row r="959" spans="3:4" ht="14.25" customHeight="1">
      <c r="C959" s="9"/>
      <c r="D959" s="9"/>
    </row>
    <row r="960" spans="3:4" ht="14.25" customHeight="1">
      <c r="C960" s="9"/>
      <c r="D960" s="9"/>
    </row>
    <row r="961" spans="3:4" ht="14.25" customHeight="1">
      <c r="C961" s="9"/>
      <c r="D961" s="9"/>
    </row>
    <row r="962" spans="3:4" ht="14.25" customHeight="1">
      <c r="C962" s="9"/>
      <c r="D962" s="9"/>
    </row>
    <row r="963" spans="3:4" ht="14.25" customHeight="1">
      <c r="C963" s="9"/>
      <c r="D963" s="9"/>
    </row>
    <row r="964" spans="3:4" ht="14.25" customHeight="1">
      <c r="C964" s="9"/>
      <c r="D964" s="9"/>
    </row>
    <row r="965" spans="3:4" ht="14.25" customHeight="1">
      <c r="C965" s="9"/>
      <c r="D965" s="9"/>
    </row>
    <row r="966" spans="3:4" ht="14.25" customHeight="1">
      <c r="C966" s="9"/>
      <c r="D966" s="9"/>
    </row>
    <row r="967" spans="3:4" ht="14.25" customHeight="1">
      <c r="C967" s="9"/>
      <c r="D967" s="9"/>
    </row>
    <row r="968" spans="3:4" ht="14.25" customHeight="1">
      <c r="C968" s="9"/>
      <c r="D968" s="9"/>
    </row>
    <row r="969" spans="3:4" ht="14.25" customHeight="1">
      <c r="C969" s="9"/>
      <c r="D969" s="9"/>
    </row>
    <row r="970" spans="3:4" ht="14.25" customHeight="1">
      <c r="C970" s="9"/>
      <c r="D970" s="9"/>
    </row>
    <row r="971" spans="3:4" ht="14.25" customHeight="1">
      <c r="C971" s="9"/>
      <c r="D971" s="9"/>
    </row>
    <row r="972" spans="3:4" ht="14.25" customHeight="1">
      <c r="C972" s="9"/>
      <c r="D972" s="9"/>
    </row>
    <row r="973" spans="3:4" ht="14.25" customHeight="1">
      <c r="C973" s="9"/>
      <c r="D973" s="9"/>
    </row>
    <row r="974" spans="3:4" ht="14.25" customHeight="1">
      <c r="C974" s="9"/>
      <c r="D974" s="9"/>
    </row>
    <row r="975" spans="3:4" ht="14.25" customHeight="1">
      <c r="C975" s="9"/>
      <c r="D975" s="9"/>
    </row>
    <row r="976" spans="3:4" ht="14.25" customHeight="1">
      <c r="C976" s="9"/>
      <c r="D976" s="9"/>
    </row>
    <row r="977" spans="3:4" ht="14.25" customHeight="1">
      <c r="C977" s="9"/>
      <c r="D977" s="9"/>
    </row>
    <row r="978" spans="3:4" ht="14.25" customHeight="1">
      <c r="C978" s="9"/>
      <c r="D978" s="9"/>
    </row>
    <row r="979" spans="3:4" ht="14.25" customHeight="1">
      <c r="C979" s="9"/>
      <c r="D979" s="9"/>
    </row>
    <row r="980" spans="3:4" ht="14.25" customHeight="1">
      <c r="C980" s="9"/>
      <c r="D980" s="9"/>
    </row>
    <row r="981" spans="3:4" ht="14.25" customHeight="1">
      <c r="C981" s="9"/>
      <c r="D981" s="9"/>
    </row>
    <row r="982" spans="3:4" ht="14.25" customHeight="1">
      <c r="C982" s="9"/>
      <c r="D982" s="9"/>
    </row>
    <row r="983" spans="3:4" ht="14.25" customHeight="1">
      <c r="C983" s="9"/>
      <c r="D983" s="9"/>
    </row>
    <row r="984" spans="3:4" ht="14.25" customHeight="1">
      <c r="C984" s="9"/>
      <c r="D984" s="9"/>
    </row>
    <row r="985" spans="3:4" ht="14.25" customHeight="1">
      <c r="C985" s="9"/>
      <c r="D985" s="9"/>
    </row>
    <row r="986" spans="3:4" ht="14.25" customHeight="1">
      <c r="C986" s="9"/>
      <c r="D986" s="9"/>
    </row>
    <row r="987" spans="3:4" ht="14.25" customHeight="1">
      <c r="C987" s="9"/>
      <c r="D987" s="9"/>
    </row>
    <row r="988" spans="3:4" ht="14.25" customHeight="1">
      <c r="C988" s="9"/>
      <c r="D988" s="9"/>
    </row>
    <row r="989" spans="3:4" ht="14.25" customHeight="1">
      <c r="C989" s="9"/>
      <c r="D989" s="9"/>
    </row>
    <row r="990" spans="3:4" ht="14.25" customHeight="1">
      <c r="C990" s="9"/>
      <c r="D990" s="9"/>
    </row>
    <row r="991" spans="3:4" ht="14.25" customHeight="1">
      <c r="C991" s="9"/>
      <c r="D991" s="9"/>
    </row>
    <row r="992" spans="3:4" ht="14.25" customHeight="1">
      <c r="C992" s="9"/>
      <c r="D992" s="9"/>
    </row>
    <row r="993" spans="3:4" ht="14.25" customHeight="1">
      <c r="C993" s="9"/>
      <c r="D993" s="9"/>
    </row>
    <row r="994" spans="3:4" ht="14.25" customHeight="1">
      <c r="C994" s="9"/>
      <c r="D994" s="9"/>
    </row>
    <row r="995" spans="3:4" ht="14.25" customHeight="1">
      <c r="C995" s="9"/>
      <c r="D995" s="9"/>
    </row>
    <row r="996" spans="3:4" ht="14.25" customHeight="1">
      <c r="C996" s="9"/>
      <c r="D996" s="9"/>
    </row>
    <row r="997" spans="3:4" ht="14.25" customHeight="1">
      <c r="C997" s="9"/>
      <c r="D997" s="9"/>
    </row>
    <row r="998" spans="3:4" ht="14.25" customHeight="1">
      <c r="C998" s="9"/>
      <c r="D998" s="9"/>
    </row>
    <row r="999" spans="3:4" ht="14.25" customHeight="1">
      <c r="C999" s="9"/>
      <c r="D999" s="9"/>
    </row>
    <row r="1000" spans="3:4" ht="14.25" customHeight="1">
      <c r="C1000" s="9"/>
      <c r="D1000" s="9"/>
    </row>
  </sheetData>
  <mergeCells count="21">
    <mergeCell ref="A1:E1"/>
    <mergeCell ref="A3:D3"/>
    <mergeCell ref="C10:D10"/>
    <mergeCell ref="C12:D12"/>
    <mergeCell ref="C13:D13"/>
    <mergeCell ref="C14:D14"/>
    <mergeCell ref="C15:D15"/>
    <mergeCell ref="C24:D24"/>
    <mergeCell ref="C25:D25"/>
    <mergeCell ref="C27:D27"/>
    <mergeCell ref="C28:D28"/>
    <mergeCell ref="C29:D29"/>
    <mergeCell ref="C30:D30"/>
    <mergeCell ref="C32:D32"/>
    <mergeCell ref="C16:D16"/>
    <mergeCell ref="C17:D17"/>
    <mergeCell ref="C18:D18"/>
    <mergeCell ref="C19:D19"/>
    <mergeCell ref="C20:D20"/>
    <mergeCell ref="C22:D22"/>
    <mergeCell ref="C23:D23"/>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'Reference Sheet'!$A$15:$A$17</xm:f>
          </x14:formula1>
          <xm:sqref>C10</xm:sqref>
        </x14:dataValidation>
        <x14:dataValidation type="list" allowBlank="1" showErrorMessage="1" xr:uid="{00000000-0002-0000-0000-000001000000}">
          <x14:formula1>
            <xm:f>'Reference Sheet'!$A$6:$A$10</xm:f>
          </x14:formula1>
          <xm:sqref>B7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topLeftCell="A8" workbookViewId="0">
      <selection sqref="A1:F1"/>
    </sheetView>
  </sheetViews>
  <sheetFormatPr defaultColWidth="14.453125" defaultRowHeight="15" customHeight="1"/>
  <cols>
    <col min="1" max="1" width="21.26953125" customWidth="1"/>
    <col min="2" max="2" width="18.54296875" customWidth="1"/>
    <col min="3" max="3" width="31.26953125" customWidth="1"/>
    <col min="4" max="4" width="48.81640625" customWidth="1"/>
    <col min="5" max="5" width="43.08984375" customWidth="1"/>
    <col min="6" max="6" width="42.26953125" customWidth="1"/>
    <col min="7" max="7" width="62.26953125" customWidth="1"/>
    <col min="8" max="10" width="9.08984375" hidden="1" customWidth="1"/>
    <col min="11" max="26" width="9.08984375" customWidth="1"/>
  </cols>
  <sheetData>
    <row r="1" spans="1:26" ht="14.25" customHeight="1">
      <c r="A1" s="72" t="s">
        <v>161</v>
      </c>
      <c r="B1" s="65"/>
      <c r="C1" s="65"/>
      <c r="D1" s="65"/>
      <c r="E1" s="65"/>
      <c r="F1" s="65"/>
    </row>
    <row r="2" spans="1:26" ht="36.75" customHeight="1">
      <c r="A2" s="73" t="s">
        <v>209</v>
      </c>
      <c r="B2" s="65"/>
      <c r="C2" s="65"/>
      <c r="D2" s="65"/>
      <c r="E2" s="65"/>
      <c r="F2" s="65"/>
    </row>
    <row r="3" spans="1:26" ht="46.5" customHeight="1">
      <c r="A3" s="77" t="s">
        <v>210</v>
      </c>
      <c r="B3" s="57"/>
      <c r="C3" s="57"/>
      <c r="D3" s="57"/>
      <c r="E3" s="57"/>
      <c r="F3" s="57"/>
    </row>
    <row r="4" spans="1:26" ht="14.25" customHeight="1">
      <c r="A4" s="75" t="s">
        <v>34</v>
      </c>
      <c r="B4" s="53"/>
      <c r="C4" s="30" t="s">
        <v>35</v>
      </c>
      <c r="D4" s="30" t="s">
        <v>36</v>
      </c>
      <c r="E4" s="30" t="s">
        <v>37</v>
      </c>
      <c r="F4" s="30" t="s">
        <v>38</v>
      </c>
      <c r="G4" s="30" t="s">
        <v>39</v>
      </c>
    </row>
    <row r="5" spans="1:26" ht="150" customHeight="1">
      <c r="A5" s="76" t="s">
        <v>211</v>
      </c>
      <c r="B5" s="53"/>
      <c r="C5" s="31" t="s">
        <v>41</v>
      </c>
      <c r="D5" s="32" t="s">
        <v>212</v>
      </c>
      <c r="E5" s="32" t="s">
        <v>213</v>
      </c>
      <c r="F5" s="32" t="s">
        <v>214</v>
      </c>
      <c r="G5" s="32"/>
      <c r="H5" s="33">
        <f>VLOOKUP(C5,'Reference Sheet'!$A$2:$B$4,2)</f>
        <v>2</v>
      </c>
      <c r="I5" s="33"/>
      <c r="J5" s="34"/>
      <c r="K5" s="34"/>
      <c r="L5" s="34"/>
      <c r="M5" s="34"/>
      <c r="N5" s="34"/>
      <c r="O5" s="34"/>
      <c r="P5" s="34"/>
      <c r="Q5" s="34"/>
      <c r="R5" s="34"/>
      <c r="S5" s="34"/>
      <c r="T5" s="34"/>
      <c r="U5" s="34"/>
      <c r="V5" s="34"/>
      <c r="W5" s="34"/>
      <c r="X5" s="34"/>
      <c r="Y5" s="34"/>
      <c r="Z5" s="34"/>
    </row>
    <row r="6" spans="1:26" ht="178.5" customHeight="1">
      <c r="A6" s="63" t="s">
        <v>215</v>
      </c>
      <c r="B6" s="53"/>
      <c r="C6" s="31" t="s">
        <v>41</v>
      </c>
      <c r="D6" s="32" t="s">
        <v>216</v>
      </c>
      <c r="E6" s="32" t="s">
        <v>217</v>
      </c>
      <c r="F6" s="32" t="s">
        <v>218</v>
      </c>
      <c r="G6" s="32"/>
      <c r="H6" s="33">
        <f>VLOOKUP(C6,'Reference Sheet'!$A$2:$B$4,2)</f>
        <v>2</v>
      </c>
      <c r="I6" s="33"/>
      <c r="J6" s="34"/>
      <c r="K6" s="34"/>
      <c r="L6" s="34"/>
      <c r="M6" s="34"/>
      <c r="N6" s="34"/>
      <c r="O6" s="34"/>
      <c r="P6" s="34"/>
      <c r="Q6" s="34"/>
      <c r="R6" s="34"/>
      <c r="S6" s="34"/>
      <c r="T6" s="34"/>
      <c r="U6" s="34"/>
      <c r="V6" s="34"/>
      <c r="W6" s="34"/>
      <c r="X6" s="34"/>
      <c r="Y6" s="34"/>
      <c r="Z6" s="34"/>
    </row>
    <row r="7" spans="1:26" ht="135" customHeight="1">
      <c r="A7" s="63" t="s">
        <v>219</v>
      </c>
      <c r="B7" s="53"/>
      <c r="C7" s="31" t="s">
        <v>41</v>
      </c>
      <c r="D7" s="32" t="s">
        <v>220</v>
      </c>
      <c r="E7" s="32" t="s">
        <v>221</v>
      </c>
      <c r="F7" s="32" t="s">
        <v>222</v>
      </c>
      <c r="G7" s="32"/>
      <c r="H7" s="33">
        <f>VLOOKUP(C7,'Reference Sheet'!$A$2:$B$4,2)</f>
        <v>2</v>
      </c>
      <c r="I7" s="33"/>
      <c r="J7" s="34"/>
      <c r="K7" s="34"/>
      <c r="L7" s="34"/>
      <c r="M7" s="34"/>
      <c r="N7" s="34"/>
      <c r="O7" s="34"/>
      <c r="P7" s="34"/>
      <c r="Q7" s="34"/>
      <c r="R7" s="34"/>
      <c r="S7" s="34"/>
      <c r="T7" s="34"/>
      <c r="U7" s="34"/>
      <c r="V7" s="34"/>
      <c r="W7" s="34"/>
      <c r="X7" s="34"/>
      <c r="Y7" s="34"/>
      <c r="Z7" s="34"/>
    </row>
    <row r="8" spans="1:26" ht="225" customHeight="1">
      <c r="A8" s="76" t="s">
        <v>223</v>
      </c>
      <c r="B8" s="53"/>
      <c r="C8" s="31" t="s">
        <v>50</v>
      </c>
      <c r="D8" s="32" t="s">
        <v>224</v>
      </c>
      <c r="E8" s="32" t="s">
        <v>225</v>
      </c>
      <c r="F8" s="32" t="s">
        <v>226</v>
      </c>
      <c r="G8" s="48"/>
      <c r="H8" s="40">
        <f>VLOOKUP(C8,'Reference Sheet'!$A$2:$B$4,2)</f>
        <v>1</v>
      </c>
      <c r="I8" s="40"/>
      <c r="J8" s="40"/>
      <c r="K8" s="40"/>
      <c r="L8" s="40"/>
      <c r="M8" s="40"/>
      <c r="N8" s="40"/>
      <c r="O8" s="40"/>
      <c r="P8" s="40"/>
      <c r="Q8" s="40"/>
      <c r="R8" s="40"/>
      <c r="S8" s="40"/>
      <c r="T8" s="40"/>
      <c r="U8" s="40"/>
      <c r="V8" s="40"/>
      <c r="W8" s="40"/>
      <c r="X8" s="40"/>
      <c r="Y8" s="40"/>
      <c r="Z8" s="40"/>
    </row>
    <row r="9" spans="1:26" ht="20.25" customHeight="1">
      <c r="B9" s="78" t="s">
        <v>181</v>
      </c>
      <c r="C9" s="68"/>
      <c r="D9" s="68"/>
      <c r="E9" s="68"/>
      <c r="F9" s="40"/>
      <c r="G9" s="40"/>
      <c r="H9" s="40"/>
      <c r="I9" s="40"/>
      <c r="J9" s="40"/>
      <c r="K9" s="40"/>
      <c r="L9" s="40"/>
      <c r="M9" s="40"/>
      <c r="N9" s="40"/>
      <c r="O9" s="40"/>
      <c r="P9" s="40"/>
      <c r="Q9" s="40"/>
      <c r="R9" s="40"/>
      <c r="S9" s="40"/>
      <c r="T9" s="40"/>
      <c r="U9" s="40"/>
      <c r="V9" s="40"/>
      <c r="W9" s="40"/>
      <c r="X9" s="40"/>
      <c r="Y9" s="40"/>
      <c r="Z9" s="40"/>
    </row>
    <row r="10" spans="1:26" ht="14.25" customHeight="1">
      <c r="A10" s="41"/>
      <c r="B10" s="64" t="s">
        <v>227</v>
      </c>
      <c r="C10" s="65"/>
      <c r="D10" s="65"/>
      <c r="E10" s="65"/>
      <c r="H10" s="17" t="b">
        <v>1</v>
      </c>
    </row>
    <row r="11" spans="1:26" ht="57" customHeight="1">
      <c r="A11" s="41"/>
      <c r="B11" s="69" t="s">
        <v>61</v>
      </c>
      <c r="C11" s="57"/>
      <c r="D11" s="70">
        <f>IFERROR(H11,"")</f>
        <v>7</v>
      </c>
      <c r="E11" s="57"/>
      <c r="H11" s="17">
        <f>SUM(H5:H8)</f>
        <v>7</v>
      </c>
    </row>
    <row r="12" spans="1:26" ht="85.5" customHeight="1">
      <c r="A12" s="41"/>
      <c r="B12" s="69" t="s">
        <v>62</v>
      </c>
      <c r="C12" s="57"/>
      <c r="D12" s="71" t="str">
        <f>IFERROR(VLOOKUP(H12,'Reference Sheet'!$A$19:$B$21,2,FALSE),"")</f>
        <v>2: Meets expectations</v>
      </c>
      <c r="E12" s="65"/>
      <c r="F12" s="34"/>
      <c r="G12" s="34"/>
      <c r="H12" s="34">
        <f>SUM(J17:J31)</f>
        <v>2</v>
      </c>
      <c r="I12" s="34"/>
      <c r="J12" s="34"/>
      <c r="K12" s="34"/>
      <c r="L12" s="34"/>
      <c r="M12" s="34"/>
      <c r="N12" s="34"/>
      <c r="O12" s="34"/>
      <c r="P12" s="34"/>
      <c r="Q12" s="34"/>
      <c r="R12" s="34"/>
      <c r="S12" s="34"/>
      <c r="T12" s="34"/>
      <c r="U12" s="34"/>
      <c r="V12" s="34"/>
      <c r="W12" s="34"/>
      <c r="X12" s="34"/>
      <c r="Y12" s="34"/>
      <c r="Z12" s="34"/>
    </row>
    <row r="13" spans="1:26" ht="14.25" customHeight="1">
      <c r="B13" s="64" t="s">
        <v>228</v>
      </c>
      <c r="C13" s="65"/>
      <c r="D13" s="65"/>
      <c r="E13" s="65"/>
    </row>
    <row r="14" spans="1:26" ht="14.25" customHeight="1">
      <c r="B14" s="66" t="s">
        <v>229</v>
      </c>
      <c r="C14" s="57"/>
      <c r="D14" s="57"/>
      <c r="E14" s="57"/>
    </row>
    <row r="15" spans="1:26" ht="14.25" customHeight="1">
      <c r="B15" s="57"/>
      <c r="C15" s="57"/>
      <c r="D15" s="57"/>
      <c r="E15" s="57"/>
    </row>
    <row r="16" spans="1:26" ht="14.25" customHeight="1">
      <c r="A16" s="33"/>
      <c r="B16" s="57"/>
      <c r="C16" s="57"/>
      <c r="D16" s="57"/>
      <c r="E16" s="57"/>
    </row>
    <row r="17" spans="2:26" ht="14.25" customHeight="1">
      <c r="B17" s="57"/>
      <c r="C17" s="57"/>
      <c r="D17" s="57"/>
      <c r="E17" s="57"/>
      <c r="H17" s="42">
        <v>8</v>
      </c>
      <c r="I17" s="42">
        <v>2</v>
      </c>
      <c r="J17" s="17">
        <f t="shared" ref="J17:J24" si="0">IF(AND(H$10=TRUE,$H$11=H17),I17,0)</f>
        <v>0</v>
      </c>
    </row>
    <row r="18" spans="2:26" ht="14.25" customHeight="1">
      <c r="D18" s="44"/>
      <c r="F18" s="34"/>
      <c r="G18" s="34"/>
      <c r="H18" s="43">
        <v>7</v>
      </c>
      <c r="I18" s="43">
        <v>2</v>
      </c>
      <c r="J18" s="34">
        <f t="shared" si="0"/>
        <v>2</v>
      </c>
      <c r="K18" s="34"/>
      <c r="L18" s="34"/>
      <c r="M18" s="34"/>
      <c r="N18" s="34"/>
      <c r="O18" s="34"/>
      <c r="P18" s="34"/>
      <c r="Q18" s="34"/>
      <c r="R18" s="34"/>
      <c r="S18" s="34"/>
      <c r="T18" s="34"/>
      <c r="U18" s="34"/>
      <c r="V18" s="34"/>
      <c r="W18" s="34"/>
      <c r="X18" s="34"/>
      <c r="Y18" s="34"/>
      <c r="Z18" s="34"/>
    </row>
    <row r="19" spans="2:26" ht="14.25" customHeight="1">
      <c r="D19" s="44"/>
      <c r="H19" s="42">
        <v>6</v>
      </c>
      <c r="I19" s="42">
        <v>1</v>
      </c>
      <c r="J19" s="17">
        <f t="shared" si="0"/>
        <v>0</v>
      </c>
    </row>
    <row r="20" spans="2:26" ht="14.25" customHeight="1">
      <c r="D20" s="44"/>
      <c r="H20" s="42">
        <v>5</v>
      </c>
      <c r="I20" s="42">
        <v>1</v>
      </c>
      <c r="J20" s="17">
        <f t="shared" si="0"/>
        <v>0</v>
      </c>
    </row>
    <row r="21" spans="2:26" ht="14.25" customHeight="1">
      <c r="D21" s="44"/>
      <c r="H21" s="42">
        <v>4</v>
      </c>
      <c r="I21" s="42">
        <v>1</v>
      </c>
      <c r="J21" s="17">
        <f t="shared" si="0"/>
        <v>0</v>
      </c>
    </row>
    <row r="22" spans="2:26" ht="14.25" customHeight="1">
      <c r="D22" s="44"/>
      <c r="H22" s="42">
        <v>3</v>
      </c>
      <c r="I22" s="42">
        <v>0</v>
      </c>
      <c r="J22" s="17">
        <f t="shared" si="0"/>
        <v>0</v>
      </c>
    </row>
    <row r="23" spans="2:26" ht="14.25" customHeight="1">
      <c r="D23" s="44"/>
      <c r="H23" s="42">
        <v>2</v>
      </c>
      <c r="I23" s="42">
        <v>0</v>
      </c>
      <c r="J23" s="17">
        <f t="shared" si="0"/>
        <v>0</v>
      </c>
    </row>
    <row r="24" spans="2:26" ht="14.25" customHeight="1">
      <c r="D24" s="44"/>
      <c r="H24" s="42">
        <v>1</v>
      </c>
      <c r="I24" s="42">
        <v>0</v>
      </c>
      <c r="J24" s="17">
        <f t="shared" si="0"/>
        <v>0</v>
      </c>
    </row>
    <row r="25" spans="2:26" ht="14.25" customHeight="1">
      <c r="D25" s="44"/>
    </row>
    <row r="26" spans="2:26" ht="14.25" customHeight="1">
      <c r="D26" s="44"/>
    </row>
    <row r="27" spans="2:26" ht="14.25" customHeight="1">
      <c r="D27" s="44"/>
    </row>
    <row r="28" spans="2:26" ht="14.25" customHeight="1">
      <c r="D28" s="44"/>
    </row>
    <row r="29" spans="2:26" ht="14.25" customHeight="1">
      <c r="D29" s="44"/>
    </row>
    <row r="30" spans="2:26" ht="14.25" customHeight="1">
      <c r="D30" s="44"/>
    </row>
    <row r="31" spans="2:26" ht="14.25" customHeight="1">
      <c r="D31" s="44"/>
    </row>
    <row r="32" spans="2:26" ht="14.25" customHeight="1">
      <c r="D32" s="44"/>
    </row>
    <row r="33" spans="4:4" ht="14.25" customHeight="1">
      <c r="D33" s="44"/>
    </row>
    <row r="34" spans="4:4" ht="14.25" customHeight="1">
      <c r="D34" s="44"/>
    </row>
    <row r="35" spans="4:4" ht="14.25" customHeight="1">
      <c r="D35" s="44"/>
    </row>
    <row r="36" spans="4:4" ht="14.25" customHeight="1">
      <c r="D36" s="44"/>
    </row>
    <row r="37" spans="4:4" ht="14.25" customHeight="1">
      <c r="D37" s="44"/>
    </row>
    <row r="38" spans="4:4" ht="14.25" customHeight="1">
      <c r="D38" s="44"/>
    </row>
    <row r="39" spans="4:4" ht="14.25" customHeight="1">
      <c r="D39" s="44"/>
    </row>
    <row r="40" spans="4:4" ht="14.25" customHeight="1">
      <c r="D40" s="44"/>
    </row>
    <row r="41" spans="4:4" ht="14.25" customHeight="1">
      <c r="D41" s="44"/>
    </row>
    <row r="42" spans="4:4" ht="14.25" customHeight="1">
      <c r="D42" s="44"/>
    </row>
    <row r="43" spans="4:4" ht="14.25" customHeight="1">
      <c r="D43" s="44"/>
    </row>
    <row r="44" spans="4:4" ht="14.25" customHeight="1">
      <c r="D44" s="44"/>
    </row>
    <row r="45" spans="4:4" ht="14.25" customHeight="1">
      <c r="D45" s="44"/>
    </row>
    <row r="46" spans="4:4" ht="14.25" customHeight="1">
      <c r="D46" s="44"/>
    </row>
    <row r="47" spans="4:4" ht="14.25" customHeight="1">
      <c r="D47" s="44"/>
    </row>
    <row r="48" spans="4:4" ht="14.25" customHeight="1">
      <c r="D48" s="44"/>
    </row>
    <row r="49" spans="4:4" ht="14.25" customHeight="1">
      <c r="D49" s="44"/>
    </row>
    <row r="50" spans="4:4" ht="14.25" customHeight="1">
      <c r="D50" s="44"/>
    </row>
    <row r="51" spans="4:4" ht="14.25" customHeight="1">
      <c r="D51" s="44"/>
    </row>
    <row r="52" spans="4:4" ht="14.25" customHeight="1">
      <c r="D52" s="44"/>
    </row>
    <row r="53" spans="4:4" ht="14.25" customHeight="1">
      <c r="D53" s="44"/>
    </row>
    <row r="54" spans="4:4" ht="14.25" customHeight="1">
      <c r="D54" s="44"/>
    </row>
    <row r="55" spans="4:4" ht="14.25" customHeight="1">
      <c r="D55" s="44"/>
    </row>
    <row r="56" spans="4:4" ht="14.25" customHeight="1">
      <c r="D56" s="44"/>
    </row>
    <row r="57" spans="4:4" ht="14.25" customHeight="1">
      <c r="D57" s="44"/>
    </row>
    <row r="58" spans="4:4" ht="14.25" customHeight="1">
      <c r="D58" s="44"/>
    </row>
    <row r="59" spans="4:4" ht="14.25" customHeight="1">
      <c r="D59" s="44"/>
    </row>
    <row r="60" spans="4:4" ht="14.25" customHeight="1">
      <c r="D60" s="44"/>
    </row>
    <row r="61" spans="4:4" ht="14.25" customHeight="1">
      <c r="D61" s="44"/>
    </row>
    <row r="62" spans="4:4" ht="14.25" customHeight="1">
      <c r="D62" s="44"/>
    </row>
    <row r="63" spans="4:4" ht="14.25" customHeight="1">
      <c r="D63" s="44"/>
    </row>
    <row r="64" spans="4:4" ht="14.25" customHeight="1">
      <c r="D64" s="44"/>
    </row>
    <row r="65" spans="4:4" ht="14.25" customHeight="1">
      <c r="D65" s="44"/>
    </row>
    <row r="66" spans="4:4" ht="14.25" customHeight="1">
      <c r="D66" s="44"/>
    </row>
    <row r="67" spans="4:4" ht="14.25" customHeight="1">
      <c r="D67" s="44"/>
    </row>
    <row r="68" spans="4:4" ht="14.25" customHeight="1">
      <c r="D68" s="44"/>
    </row>
    <row r="69" spans="4:4" ht="14.25" customHeight="1">
      <c r="D69" s="44"/>
    </row>
    <row r="70" spans="4:4" ht="14.25" customHeight="1">
      <c r="D70" s="44"/>
    </row>
    <row r="71" spans="4:4" ht="14.25" customHeight="1">
      <c r="D71" s="44"/>
    </row>
    <row r="72" spans="4:4" ht="14.25" customHeight="1">
      <c r="D72" s="44"/>
    </row>
    <row r="73" spans="4:4" ht="14.25" customHeight="1">
      <c r="D73" s="44"/>
    </row>
    <row r="74" spans="4:4" ht="14.25" customHeight="1">
      <c r="D74" s="44"/>
    </row>
    <row r="75" spans="4:4" ht="14.25" customHeight="1">
      <c r="D75" s="44"/>
    </row>
    <row r="76" spans="4:4" ht="14.25" customHeight="1">
      <c r="D76" s="44"/>
    </row>
    <row r="77" spans="4:4" ht="14.25" customHeight="1">
      <c r="D77" s="44"/>
    </row>
    <row r="78" spans="4:4" ht="14.25" customHeight="1">
      <c r="D78" s="44"/>
    </row>
    <row r="79" spans="4:4" ht="14.25" customHeight="1">
      <c r="D79" s="44"/>
    </row>
    <row r="80" spans="4:4" ht="14.25" customHeight="1">
      <c r="D80" s="44"/>
    </row>
    <row r="81" spans="4:4" ht="14.25" customHeight="1">
      <c r="D81" s="44"/>
    </row>
    <row r="82" spans="4:4" ht="14.25" customHeight="1">
      <c r="D82" s="44"/>
    </row>
    <row r="83" spans="4:4" ht="14.25" customHeight="1">
      <c r="D83" s="44"/>
    </row>
    <row r="84" spans="4:4" ht="14.25" customHeight="1">
      <c r="D84" s="44"/>
    </row>
    <row r="85" spans="4:4" ht="14.25" customHeight="1">
      <c r="D85" s="44"/>
    </row>
    <row r="86" spans="4:4" ht="14.25" customHeight="1">
      <c r="D86" s="44"/>
    </row>
    <row r="87" spans="4:4" ht="14.25" customHeight="1">
      <c r="D87" s="44"/>
    </row>
    <row r="88" spans="4:4" ht="14.25" customHeight="1">
      <c r="D88" s="44"/>
    </row>
    <row r="89" spans="4:4" ht="14.25" customHeight="1">
      <c r="D89" s="44"/>
    </row>
    <row r="90" spans="4:4" ht="14.25" customHeight="1">
      <c r="D90" s="44"/>
    </row>
    <row r="91" spans="4:4" ht="14.25" customHeight="1">
      <c r="D91" s="44"/>
    </row>
    <row r="92" spans="4:4" ht="14.25" customHeight="1">
      <c r="D92" s="44"/>
    </row>
    <row r="93" spans="4:4" ht="14.25" customHeight="1">
      <c r="D93" s="44"/>
    </row>
    <row r="94" spans="4:4" ht="14.25" customHeight="1">
      <c r="D94" s="44"/>
    </row>
    <row r="95" spans="4:4" ht="14.25" customHeight="1">
      <c r="D95" s="44"/>
    </row>
    <row r="96" spans="4:4" ht="14.25" customHeight="1">
      <c r="D96" s="44"/>
    </row>
    <row r="97" spans="4:4" ht="14.25" customHeight="1">
      <c r="D97" s="44"/>
    </row>
    <row r="98" spans="4:4" ht="14.25" customHeight="1">
      <c r="D98" s="44"/>
    </row>
    <row r="99" spans="4:4" ht="14.25" customHeight="1">
      <c r="D99" s="44"/>
    </row>
    <row r="100" spans="4:4" ht="14.25" customHeight="1">
      <c r="D100" s="44"/>
    </row>
    <row r="101" spans="4:4" ht="14.25" customHeight="1">
      <c r="D101" s="44"/>
    </row>
    <row r="102" spans="4:4" ht="14.25" customHeight="1">
      <c r="D102" s="44"/>
    </row>
    <row r="103" spans="4:4" ht="14.25" customHeight="1">
      <c r="D103" s="44"/>
    </row>
    <row r="104" spans="4:4" ht="14.25" customHeight="1">
      <c r="D104" s="44"/>
    </row>
    <row r="105" spans="4:4" ht="14.25" customHeight="1">
      <c r="D105" s="44"/>
    </row>
    <row r="106" spans="4:4" ht="14.25" customHeight="1">
      <c r="D106" s="44"/>
    </row>
    <row r="107" spans="4:4" ht="14.25" customHeight="1">
      <c r="D107" s="44"/>
    </row>
    <row r="108" spans="4:4" ht="14.25" customHeight="1">
      <c r="D108" s="44"/>
    </row>
    <row r="109" spans="4:4" ht="14.25" customHeight="1">
      <c r="D109" s="44"/>
    </row>
    <row r="110" spans="4:4" ht="14.25" customHeight="1">
      <c r="D110" s="44"/>
    </row>
    <row r="111" spans="4:4" ht="14.25" customHeight="1">
      <c r="D111" s="44"/>
    </row>
    <row r="112" spans="4:4" ht="14.25" customHeight="1">
      <c r="D112" s="44"/>
    </row>
    <row r="113" spans="4:4" ht="14.25" customHeight="1">
      <c r="D113" s="44"/>
    </row>
    <row r="114" spans="4:4" ht="14.25" customHeight="1">
      <c r="D114" s="44"/>
    </row>
    <row r="115" spans="4:4" ht="14.25" customHeight="1">
      <c r="D115" s="44"/>
    </row>
    <row r="116" spans="4:4" ht="14.25" customHeight="1">
      <c r="D116" s="44"/>
    </row>
    <row r="117" spans="4:4" ht="14.25" customHeight="1">
      <c r="D117" s="44"/>
    </row>
    <row r="118" spans="4:4" ht="14.25" customHeight="1">
      <c r="D118" s="44"/>
    </row>
    <row r="119" spans="4:4" ht="14.25" customHeight="1">
      <c r="D119" s="44"/>
    </row>
    <row r="120" spans="4:4" ht="14.25" customHeight="1">
      <c r="D120" s="44"/>
    </row>
    <row r="121" spans="4:4" ht="14.25" customHeight="1">
      <c r="D121" s="44"/>
    </row>
    <row r="122" spans="4:4" ht="14.25" customHeight="1">
      <c r="D122" s="44"/>
    </row>
    <row r="123" spans="4:4" ht="14.25" customHeight="1">
      <c r="D123" s="44"/>
    </row>
    <row r="124" spans="4:4" ht="14.25" customHeight="1">
      <c r="D124" s="44"/>
    </row>
    <row r="125" spans="4:4" ht="14.25" customHeight="1">
      <c r="D125" s="44"/>
    </row>
    <row r="126" spans="4:4" ht="14.25" customHeight="1">
      <c r="D126" s="44"/>
    </row>
    <row r="127" spans="4:4" ht="14.25" customHeight="1">
      <c r="D127" s="44"/>
    </row>
    <row r="128" spans="4:4" ht="14.25" customHeight="1">
      <c r="D128" s="44"/>
    </row>
    <row r="129" spans="4:4" ht="14.25" customHeight="1">
      <c r="D129" s="44"/>
    </row>
    <row r="130" spans="4:4" ht="14.25" customHeight="1">
      <c r="D130" s="44"/>
    </row>
    <row r="131" spans="4:4" ht="14.25" customHeight="1">
      <c r="D131" s="44"/>
    </row>
    <row r="132" spans="4:4" ht="14.25" customHeight="1">
      <c r="D132" s="44"/>
    </row>
    <row r="133" spans="4:4" ht="14.25" customHeight="1">
      <c r="D133" s="44"/>
    </row>
    <row r="134" spans="4:4" ht="14.25" customHeight="1">
      <c r="D134" s="44"/>
    </row>
    <row r="135" spans="4:4" ht="14.25" customHeight="1">
      <c r="D135" s="44"/>
    </row>
    <row r="136" spans="4:4" ht="14.25" customHeight="1">
      <c r="D136" s="44"/>
    </row>
    <row r="137" spans="4:4" ht="14.25" customHeight="1">
      <c r="D137" s="44"/>
    </row>
    <row r="138" spans="4:4" ht="14.25" customHeight="1">
      <c r="D138" s="44"/>
    </row>
    <row r="139" spans="4:4" ht="14.25" customHeight="1">
      <c r="D139" s="44"/>
    </row>
    <row r="140" spans="4:4" ht="14.25" customHeight="1">
      <c r="D140" s="44"/>
    </row>
    <row r="141" spans="4:4" ht="14.25" customHeight="1">
      <c r="D141" s="44"/>
    </row>
    <row r="142" spans="4:4" ht="14.25" customHeight="1">
      <c r="D142" s="44"/>
    </row>
    <row r="143" spans="4:4" ht="14.25" customHeight="1">
      <c r="D143" s="44"/>
    </row>
    <row r="144" spans="4:4" ht="14.25" customHeight="1">
      <c r="D144" s="44"/>
    </row>
    <row r="145" spans="4:4" ht="14.25" customHeight="1">
      <c r="D145" s="44"/>
    </row>
    <row r="146" spans="4:4" ht="14.25" customHeight="1">
      <c r="D146" s="44"/>
    </row>
    <row r="147" spans="4:4" ht="14.25" customHeight="1">
      <c r="D147" s="44"/>
    </row>
    <row r="148" spans="4:4" ht="14.25" customHeight="1">
      <c r="D148" s="44"/>
    </row>
    <row r="149" spans="4:4" ht="14.25" customHeight="1">
      <c r="D149" s="44"/>
    </row>
    <row r="150" spans="4:4" ht="14.25" customHeight="1">
      <c r="D150" s="44"/>
    </row>
    <row r="151" spans="4:4" ht="14.25" customHeight="1">
      <c r="D151" s="44"/>
    </row>
    <row r="152" spans="4:4" ht="14.25" customHeight="1">
      <c r="D152" s="44"/>
    </row>
    <row r="153" spans="4:4" ht="14.25" customHeight="1">
      <c r="D153" s="44"/>
    </row>
    <row r="154" spans="4:4" ht="14.25" customHeight="1">
      <c r="D154" s="44"/>
    </row>
    <row r="155" spans="4:4" ht="14.25" customHeight="1">
      <c r="D155" s="44"/>
    </row>
    <row r="156" spans="4:4" ht="14.25" customHeight="1">
      <c r="D156" s="44"/>
    </row>
    <row r="157" spans="4:4" ht="14.25" customHeight="1">
      <c r="D157" s="44"/>
    </row>
    <row r="158" spans="4:4" ht="14.25" customHeight="1">
      <c r="D158" s="44"/>
    </row>
    <row r="159" spans="4:4" ht="14.25" customHeight="1">
      <c r="D159" s="44"/>
    </row>
    <row r="160" spans="4:4" ht="14.25" customHeight="1">
      <c r="D160" s="44"/>
    </row>
    <row r="161" spans="4:4" ht="14.25" customHeight="1">
      <c r="D161" s="44"/>
    </row>
    <row r="162" spans="4:4" ht="14.25" customHeight="1">
      <c r="D162" s="44"/>
    </row>
    <row r="163" spans="4:4" ht="14.25" customHeight="1">
      <c r="D163" s="44"/>
    </row>
    <row r="164" spans="4:4" ht="14.25" customHeight="1">
      <c r="D164" s="44"/>
    </row>
    <row r="165" spans="4:4" ht="14.25" customHeight="1">
      <c r="D165" s="44"/>
    </row>
    <row r="166" spans="4:4" ht="14.25" customHeight="1">
      <c r="D166" s="44"/>
    </row>
    <row r="167" spans="4:4" ht="14.25" customHeight="1">
      <c r="D167" s="44"/>
    </row>
    <row r="168" spans="4:4" ht="14.25" customHeight="1">
      <c r="D168" s="44"/>
    </row>
    <row r="169" spans="4:4" ht="14.25" customHeight="1">
      <c r="D169" s="44"/>
    </row>
    <row r="170" spans="4:4" ht="14.25" customHeight="1">
      <c r="D170" s="44"/>
    </row>
    <row r="171" spans="4:4" ht="14.25" customHeight="1">
      <c r="D171" s="44"/>
    </row>
    <row r="172" spans="4:4" ht="14.25" customHeight="1">
      <c r="D172" s="44"/>
    </row>
    <row r="173" spans="4:4" ht="14.25" customHeight="1">
      <c r="D173" s="44"/>
    </row>
    <row r="174" spans="4:4" ht="14.25" customHeight="1">
      <c r="D174" s="44"/>
    </row>
    <row r="175" spans="4:4" ht="14.25" customHeight="1">
      <c r="D175" s="44"/>
    </row>
    <row r="176" spans="4:4" ht="14.25" customHeight="1">
      <c r="D176" s="44"/>
    </row>
    <row r="177" spans="4:4" ht="14.25" customHeight="1">
      <c r="D177" s="44"/>
    </row>
    <row r="178" spans="4:4" ht="14.25" customHeight="1">
      <c r="D178" s="44"/>
    </row>
    <row r="179" spans="4:4" ht="14.25" customHeight="1">
      <c r="D179" s="44"/>
    </row>
    <row r="180" spans="4:4" ht="14.25" customHeight="1">
      <c r="D180" s="44"/>
    </row>
    <row r="181" spans="4:4" ht="14.25" customHeight="1">
      <c r="D181" s="44"/>
    </row>
    <row r="182" spans="4:4" ht="14.25" customHeight="1">
      <c r="D182" s="44"/>
    </row>
    <row r="183" spans="4:4" ht="14.25" customHeight="1">
      <c r="D183" s="44"/>
    </row>
    <row r="184" spans="4:4" ht="14.25" customHeight="1">
      <c r="D184" s="44"/>
    </row>
    <row r="185" spans="4:4" ht="14.25" customHeight="1">
      <c r="D185" s="44"/>
    </row>
    <row r="186" spans="4:4" ht="14.25" customHeight="1">
      <c r="D186" s="44"/>
    </row>
    <row r="187" spans="4:4" ht="14.25" customHeight="1">
      <c r="D187" s="44"/>
    </row>
    <row r="188" spans="4:4" ht="14.25" customHeight="1">
      <c r="D188" s="44"/>
    </row>
    <row r="189" spans="4:4" ht="14.25" customHeight="1">
      <c r="D189" s="44"/>
    </row>
    <row r="190" spans="4:4" ht="14.25" customHeight="1">
      <c r="D190" s="44"/>
    </row>
    <row r="191" spans="4:4" ht="14.25" customHeight="1">
      <c r="D191" s="44"/>
    </row>
    <row r="192" spans="4:4" ht="14.25" customHeight="1">
      <c r="D192" s="44"/>
    </row>
    <row r="193" spans="4:4" ht="14.25" customHeight="1">
      <c r="D193" s="44"/>
    </row>
    <row r="194" spans="4:4" ht="14.25" customHeight="1">
      <c r="D194" s="44"/>
    </row>
    <row r="195" spans="4:4" ht="14.25" customHeight="1">
      <c r="D195" s="44"/>
    </row>
    <row r="196" spans="4:4" ht="14.25" customHeight="1">
      <c r="D196" s="44"/>
    </row>
    <row r="197" spans="4:4" ht="14.25" customHeight="1">
      <c r="D197" s="44"/>
    </row>
    <row r="198" spans="4:4" ht="14.25" customHeight="1">
      <c r="D198" s="44"/>
    </row>
    <row r="199" spans="4:4" ht="14.25" customHeight="1">
      <c r="D199" s="44"/>
    </row>
    <row r="200" spans="4:4" ht="14.25" customHeight="1">
      <c r="D200" s="44"/>
    </row>
    <row r="201" spans="4:4" ht="14.25" customHeight="1">
      <c r="D201" s="44"/>
    </row>
    <row r="202" spans="4:4" ht="14.25" customHeight="1">
      <c r="D202" s="44"/>
    </row>
    <row r="203" spans="4:4" ht="14.25" customHeight="1">
      <c r="D203" s="44"/>
    </row>
    <row r="204" spans="4:4" ht="14.25" customHeight="1">
      <c r="D204" s="44"/>
    </row>
    <row r="205" spans="4:4" ht="14.25" customHeight="1">
      <c r="D205" s="44"/>
    </row>
    <row r="206" spans="4:4" ht="14.25" customHeight="1">
      <c r="D206" s="44"/>
    </row>
    <row r="207" spans="4:4" ht="14.25" customHeight="1">
      <c r="D207" s="44"/>
    </row>
    <row r="208" spans="4:4" ht="14.25" customHeight="1">
      <c r="D208" s="44"/>
    </row>
    <row r="209" spans="4:4" ht="14.25" customHeight="1">
      <c r="D209" s="44"/>
    </row>
    <row r="210" spans="4:4" ht="14.25" customHeight="1">
      <c r="D210" s="44"/>
    </row>
    <row r="211" spans="4:4" ht="14.25" customHeight="1">
      <c r="D211" s="44"/>
    </row>
    <row r="212" spans="4:4" ht="14.25" customHeight="1">
      <c r="D212" s="44"/>
    </row>
    <row r="213" spans="4:4" ht="14.25" customHeight="1">
      <c r="D213" s="44"/>
    </row>
    <row r="214" spans="4:4" ht="14.25" customHeight="1">
      <c r="D214" s="44"/>
    </row>
    <row r="215" spans="4:4" ht="14.25" customHeight="1">
      <c r="D215" s="44"/>
    </row>
    <row r="216" spans="4:4" ht="14.25" customHeight="1">
      <c r="D216" s="44"/>
    </row>
    <row r="217" spans="4:4" ht="14.25" customHeight="1">
      <c r="D217" s="44"/>
    </row>
    <row r="218" spans="4:4" ht="14.25" customHeight="1">
      <c r="D218" s="44"/>
    </row>
    <row r="219" spans="4:4" ht="14.25" customHeight="1">
      <c r="D219" s="44"/>
    </row>
    <row r="220" spans="4:4" ht="14.25" customHeight="1">
      <c r="D220" s="44"/>
    </row>
    <row r="221" spans="4:4" ht="14.25" customHeight="1">
      <c r="D221" s="44"/>
    </row>
    <row r="222" spans="4:4" ht="14.25" customHeight="1">
      <c r="D222" s="44"/>
    </row>
    <row r="223" spans="4:4" ht="14.25" customHeight="1">
      <c r="D223" s="44"/>
    </row>
    <row r="224" spans="4:4" ht="14.25" customHeight="1">
      <c r="D224" s="44"/>
    </row>
    <row r="225" spans="4:4" ht="14.25" customHeight="1">
      <c r="D225" s="44"/>
    </row>
    <row r="226" spans="4:4" ht="14.25" customHeight="1">
      <c r="D226" s="44"/>
    </row>
    <row r="227" spans="4:4" ht="14.25" customHeight="1">
      <c r="D227" s="44"/>
    </row>
    <row r="228" spans="4:4" ht="14.25" customHeight="1">
      <c r="D228" s="44"/>
    </row>
    <row r="229" spans="4:4" ht="14.25" customHeight="1">
      <c r="D229" s="44"/>
    </row>
    <row r="230" spans="4:4" ht="14.25" customHeight="1">
      <c r="D230" s="44"/>
    </row>
    <row r="231" spans="4:4" ht="14.25" customHeight="1">
      <c r="D231" s="44"/>
    </row>
    <row r="232" spans="4:4" ht="14.25" customHeight="1">
      <c r="D232" s="44"/>
    </row>
    <row r="233" spans="4:4" ht="14.25" customHeight="1">
      <c r="D233" s="44"/>
    </row>
    <row r="234" spans="4:4" ht="14.25" customHeight="1">
      <c r="D234" s="44"/>
    </row>
    <row r="235" spans="4:4" ht="14.25" customHeight="1">
      <c r="D235" s="44"/>
    </row>
    <row r="236" spans="4:4" ht="14.25" customHeight="1">
      <c r="D236" s="44"/>
    </row>
    <row r="237" spans="4:4" ht="14.25" customHeight="1">
      <c r="D237" s="44"/>
    </row>
    <row r="238" spans="4:4" ht="14.25" customHeight="1">
      <c r="D238" s="44"/>
    </row>
    <row r="239" spans="4:4" ht="14.25" customHeight="1">
      <c r="D239" s="44"/>
    </row>
    <row r="240" spans="4:4" ht="14.25" customHeight="1">
      <c r="D240" s="44"/>
    </row>
    <row r="241" spans="4:4" ht="14.25" customHeight="1">
      <c r="D241" s="44"/>
    </row>
    <row r="242" spans="4:4" ht="14.25" customHeight="1">
      <c r="D242" s="44"/>
    </row>
    <row r="243" spans="4:4" ht="14.25" customHeight="1">
      <c r="D243" s="44"/>
    </row>
    <row r="244" spans="4:4" ht="14.25" customHeight="1">
      <c r="D244" s="44"/>
    </row>
    <row r="245" spans="4:4" ht="14.25" customHeight="1">
      <c r="D245" s="44"/>
    </row>
    <row r="246" spans="4:4" ht="14.25" customHeight="1">
      <c r="D246" s="44"/>
    </row>
    <row r="247" spans="4:4" ht="14.25" customHeight="1">
      <c r="D247" s="44"/>
    </row>
    <row r="248" spans="4:4" ht="14.25" customHeight="1">
      <c r="D248" s="44"/>
    </row>
    <row r="249" spans="4:4" ht="14.25" customHeight="1">
      <c r="D249" s="44"/>
    </row>
    <row r="250" spans="4:4" ht="14.25" customHeight="1">
      <c r="D250" s="44"/>
    </row>
    <row r="251" spans="4:4" ht="14.25" customHeight="1">
      <c r="D251" s="44"/>
    </row>
    <row r="252" spans="4:4" ht="14.25" customHeight="1">
      <c r="D252" s="44"/>
    </row>
    <row r="253" spans="4:4" ht="14.25" customHeight="1">
      <c r="D253" s="44"/>
    </row>
    <row r="254" spans="4:4" ht="14.25" customHeight="1">
      <c r="D254" s="44"/>
    </row>
    <row r="255" spans="4:4" ht="14.25" customHeight="1">
      <c r="D255" s="44"/>
    </row>
    <row r="256" spans="4:4" ht="14.25" customHeight="1">
      <c r="D256" s="44"/>
    </row>
    <row r="257" spans="4:4" ht="14.25" customHeight="1">
      <c r="D257" s="44"/>
    </row>
    <row r="258" spans="4:4" ht="14.25" customHeight="1">
      <c r="D258" s="44"/>
    </row>
    <row r="259" spans="4:4" ht="14.25" customHeight="1">
      <c r="D259" s="44"/>
    </row>
    <row r="260" spans="4:4" ht="14.25" customHeight="1">
      <c r="D260" s="44"/>
    </row>
    <row r="261" spans="4:4" ht="14.25" customHeight="1">
      <c r="D261" s="44"/>
    </row>
    <row r="262" spans="4:4" ht="14.25" customHeight="1">
      <c r="D262" s="44"/>
    </row>
    <row r="263" spans="4:4" ht="14.25" customHeight="1">
      <c r="D263" s="44"/>
    </row>
    <row r="264" spans="4:4" ht="14.25" customHeight="1">
      <c r="D264" s="44"/>
    </row>
    <row r="265" spans="4:4" ht="14.25" customHeight="1">
      <c r="D265" s="44"/>
    </row>
    <row r="266" spans="4:4" ht="14.25" customHeight="1">
      <c r="D266" s="44"/>
    </row>
    <row r="267" spans="4:4" ht="14.25" customHeight="1">
      <c r="D267" s="44"/>
    </row>
    <row r="268" spans="4:4" ht="14.25" customHeight="1">
      <c r="D268" s="44"/>
    </row>
    <row r="269" spans="4:4" ht="14.25" customHeight="1">
      <c r="D269" s="44"/>
    </row>
    <row r="270" spans="4:4" ht="14.25" customHeight="1">
      <c r="D270" s="44"/>
    </row>
    <row r="271" spans="4:4" ht="14.25" customHeight="1">
      <c r="D271" s="44"/>
    </row>
    <row r="272" spans="4:4" ht="14.25" customHeight="1">
      <c r="D272" s="44"/>
    </row>
    <row r="273" spans="4:4" ht="14.25" customHeight="1">
      <c r="D273" s="44"/>
    </row>
    <row r="274" spans="4:4" ht="14.25" customHeight="1">
      <c r="D274" s="44"/>
    </row>
    <row r="275" spans="4:4" ht="14.25" customHeight="1">
      <c r="D275" s="44"/>
    </row>
    <row r="276" spans="4:4" ht="14.25" customHeight="1">
      <c r="D276" s="44"/>
    </row>
    <row r="277" spans="4:4" ht="14.25" customHeight="1">
      <c r="D277" s="44"/>
    </row>
    <row r="278" spans="4:4" ht="14.25" customHeight="1">
      <c r="D278" s="44"/>
    </row>
    <row r="279" spans="4:4" ht="14.25" customHeight="1">
      <c r="D279" s="44"/>
    </row>
    <row r="280" spans="4:4" ht="14.25" customHeight="1">
      <c r="D280" s="44"/>
    </row>
    <row r="281" spans="4:4" ht="14.25" customHeight="1">
      <c r="D281" s="44"/>
    </row>
    <row r="282" spans="4:4" ht="14.25" customHeight="1">
      <c r="D282" s="44"/>
    </row>
    <row r="283" spans="4:4" ht="14.25" customHeight="1">
      <c r="D283" s="44"/>
    </row>
    <row r="284" spans="4:4" ht="14.25" customHeight="1">
      <c r="D284" s="44"/>
    </row>
    <row r="285" spans="4:4" ht="14.25" customHeight="1">
      <c r="D285" s="44"/>
    </row>
    <row r="286" spans="4:4" ht="14.25" customHeight="1">
      <c r="D286" s="44"/>
    </row>
    <row r="287" spans="4:4" ht="14.25" customHeight="1">
      <c r="D287" s="44"/>
    </row>
    <row r="288" spans="4:4" ht="14.25" customHeight="1">
      <c r="D288" s="44"/>
    </row>
    <row r="289" spans="4:4" ht="14.25" customHeight="1">
      <c r="D289" s="44"/>
    </row>
    <row r="290" spans="4:4" ht="14.25" customHeight="1">
      <c r="D290" s="44"/>
    </row>
    <row r="291" spans="4:4" ht="14.25" customHeight="1">
      <c r="D291" s="44"/>
    </row>
    <row r="292" spans="4:4" ht="14.25" customHeight="1">
      <c r="D292" s="44"/>
    </row>
    <row r="293" spans="4:4" ht="14.25" customHeight="1">
      <c r="D293" s="44"/>
    </row>
    <row r="294" spans="4:4" ht="14.25" customHeight="1">
      <c r="D294" s="44"/>
    </row>
    <row r="295" spans="4:4" ht="14.25" customHeight="1">
      <c r="D295" s="44"/>
    </row>
    <row r="296" spans="4:4" ht="14.25" customHeight="1">
      <c r="D296" s="44"/>
    </row>
    <row r="297" spans="4:4" ht="14.25" customHeight="1">
      <c r="D297" s="44"/>
    </row>
    <row r="298" spans="4:4" ht="14.25" customHeight="1">
      <c r="D298" s="44"/>
    </row>
    <row r="299" spans="4:4" ht="14.25" customHeight="1">
      <c r="D299" s="44"/>
    </row>
    <row r="300" spans="4:4" ht="14.25" customHeight="1">
      <c r="D300" s="44"/>
    </row>
    <row r="301" spans="4:4" ht="14.25" customHeight="1">
      <c r="D301" s="44"/>
    </row>
    <row r="302" spans="4:4" ht="14.25" customHeight="1">
      <c r="D302" s="44"/>
    </row>
    <row r="303" spans="4:4" ht="14.25" customHeight="1">
      <c r="D303" s="44"/>
    </row>
    <row r="304" spans="4:4" ht="14.25" customHeight="1">
      <c r="D304" s="44"/>
    </row>
    <row r="305" spans="4:4" ht="14.25" customHeight="1">
      <c r="D305" s="44"/>
    </row>
    <row r="306" spans="4:4" ht="14.25" customHeight="1">
      <c r="D306" s="44"/>
    </row>
    <row r="307" spans="4:4" ht="14.25" customHeight="1">
      <c r="D307" s="44"/>
    </row>
    <row r="308" spans="4:4" ht="14.25" customHeight="1">
      <c r="D308" s="44"/>
    </row>
    <row r="309" spans="4:4" ht="14.25" customHeight="1">
      <c r="D309" s="44"/>
    </row>
    <row r="310" spans="4:4" ht="14.25" customHeight="1">
      <c r="D310" s="44"/>
    </row>
    <row r="311" spans="4:4" ht="14.25" customHeight="1">
      <c r="D311" s="44"/>
    </row>
    <row r="312" spans="4:4" ht="14.25" customHeight="1">
      <c r="D312" s="44"/>
    </row>
    <row r="313" spans="4:4" ht="14.25" customHeight="1">
      <c r="D313" s="44"/>
    </row>
    <row r="314" spans="4:4" ht="14.25" customHeight="1">
      <c r="D314" s="44"/>
    </row>
    <row r="315" spans="4:4" ht="14.25" customHeight="1">
      <c r="D315" s="44"/>
    </row>
    <row r="316" spans="4:4" ht="14.25" customHeight="1">
      <c r="D316" s="44"/>
    </row>
    <row r="317" spans="4:4" ht="14.25" customHeight="1">
      <c r="D317" s="44"/>
    </row>
    <row r="318" spans="4:4" ht="14.25" customHeight="1">
      <c r="D318" s="44"/>
    </row>
    <row r="319" spans="4:4" ht="14.25" customHeight="1">
      <c r="D319" s="44"/>
    </row>
    <row r="320" spans="4:4" ht="14.25" customHeight="1">
      <c r="D320" s="44"/>
    </row>
    <row r="321" spans="4:4" ht="14.25" customHeight="1">
      <c r="D321" s="44"/>
    </row>
    <row r="322" spans="4:4" ht="14.25" customHeight="1">
      <c r="D322" s="44"/>
    </row>
    <row r="323" spans="4:4" ht="14.25" customHeight="1">
      <c r="D323" s="44"/>
    </row>
    <row r="324" spans="4:4" ht="14.25" customHeight="1">
      <c r="D324" s="44"/>
    </row>
    <row r="325" spans="4:4" ht="14.25" customHeight="1">
      <c r="D325" s="44"/>
    </row>
    <row r="326" spans="4:4" ht="14.25" customHeight="1">
      <c r="D326" s="44"/>
    </row>
    <row r="327" spans="4:4" ht="14.25" customHeight="1">
      <c r="D327" s="44"/>
    </row>
    <row r="328" spans="4:4" ht="14.25" customHeight="1">
      <c r="D328" s="44"/>
    </row>
    <row r="329" spans="4:4" ht="14.25" customHeight="1">
      <c r="D329" s="44"/>
    </row>
    <row r="330" spans="4:4" ht="14.25" customHeight="1">
      <c r="D330" s="44"/>
    </row>
    <row r="331" spans="4:4" ht="14.25" customHeight="1">
      <c r="D331" s="44"/>
    </row>
    <row r="332" spans="4:4" ht="14.25" customHeight="1">
      <c r="D332" s="44"/>
    </row>
    <row r="333" spans="4:4" ht="14.25" customHeight="1">
      <c r="D333" s="44"/>
    </row>
    <row r="334" spans="4:4" ht="14.25" customHeight="1">
      <c r="D334" s="44"/>
    </row>
    <row r="335" spans="4:4" ht="14.25" customHeight="1">
      <c r="D335" s="44"/>
    </row>
    <row r="336" spans="4:4" ht="14.25" customHeight="1">
      <c r="D336" s="44"/>
    </row>
    <row r="337" spans="4:4" ht="14.25" customHeight="1">
      <c r="D337" s="44"/>
    </row>
    <row r="338" spans="4:4" ht="14.25" customHeight="1">
      <c r="D338" s="44"/>
    </row>
    <row r="339" spans="4:4" ht="14.25" customHeight="1">
      <c r="D339" s="44"/>
    </row>
    <row r="340" spans="4:4" ht="14.25" customHeight="1">
      <c r="D340" s="44"/>
    </row>
    <row r="341" spans="4:4" ht="14.25" customHeight="1">
      <c r="D341" s="44"/>
    </row>
    <row r="342" spans="4:4" ht="14.25" customHeight="1">
      <c r="D342" s="44"/>
    </row>
    <row r="343" spans="4:4" ht="14.25" customHeight="1">
      <c r="D343" s="44"/>
    </row>
    <row r="344" spans="4:4" ht="14.25" customHeight="1">
      <c r="D344" s="44"/>
    </row>
    <row r="345" spans="4:4" ht="14.25" customHeight="1">
      <c r="D345" s="44"/>
    </row>
    <row r="346" spans="4:4" ht="14.25" customHeight="1">
      <c r="D346" s="44"/>
    </row>
    <row r="347" spans="4:4" ht="14.25" customHeight="1">
      <c r="D347" s="44"/>
    </row>
    <row r="348" spans="4:4" ht="14.25" customHeight="1">
      <c r="D348" s="44"/>
    </row>
    <row r="349" spans="4:4" ht="14.25" customHeight="1">
      <c r="D349" s="44"/>
    </row>
    <row r="350" spans="4:4" ht="14.25" customHeight="1">
      <c r="D350" s="44"/>
    </row>
    <row r="351" spans="4:4" ht="14.25" customHeight="1">
      <c r="D351" s="44"/>
    </row>
    <row r="352" spans="4:4" ht="14.25" customHeight="1">
      <c r="D352" s="44"/>
    </row>
    <row r="353" spans="4:4" ht="14.25" customHeight="1">
      <c r="D353" s="44"/>
    </row>
    <row r="354" spans="4:4" ht="14.25" customHeight="1">
      <c r="D354" s="44"/>
    </row>
    <row r="355" spans="4:4" ht="14.25" customHeight="1">
      <c r="D355" s="44"/>
    </row>
    <row r="356" spans="4:4" ht="14.25" customHeight="1">
      <c r="D356" s="44"/>
    </row>
    <row r="357" spans="4:4" ht="14.25" customHeight="1">
      <c r="D357" s="44"/>
    </row>
    <row r="358" spans="4:4" ht="14.25" customHeight="1">
      <c r="D358" s="44"/>
    </row>
    <row r="359" spans="4:4" ht="14.25" customHeight="1">
      <c r="D359" s="44"/>
    </row>
    <row r="360" spans="4:4" ht="14.25" customHeight="1">
      <c r="D360" s="44"/>
    </row>
    <row r="361" spans="4:4" ht="14.25" customHeight="1">
      <c r="D361" s="44"/>
    </row>
    <row r="362" spans="4:4" ht="14.25" customHeight="1">
      <c r="D362" s="44"/>
    </row>
    <row r="363" spans="4:4" ht="14.25" customHeight="1">
      <c r="D363" s="44"/>
    </row>
    <row r="364" spans="4:4" ht="14.25" customHeight="1">
      <c r="D364" s="44"/>
    </row>
    <row r="365" spans="4:4" ht="14.25" customHeight="1">
      <c r="D365" s="44"/>
    </row>
    <row r="366" spans="4:4" ht="14.25" customHeight="1">
      <c r="D366" s="44"/>
    </row>
    <row r="367" spans="4:4" ht="14.25" customHeight="1">
      <c r="D367" s="44"/>
    </row>
    <row r="368" spans="4:4" ht="14.25" customHeight="1">
      <c r="D368" s="44"/>
    </row>
    <row r="369" spans="4:4" ht="14.25" customHeight="1">
      <c r="D369" s="44"/>
    </row>
    <row r="370" spans="4:4" ht="14.25" customHeight="1">
      <c r="D370" s="44"/>
    </row>
    <row r="371" spans="4:4" ht="14.25" customHeight="1">
      <c r="D371" s="44"/>
    </row>
    <row r="372" spans="4:4" ht="14.25" customHeight="1">
      <c r="D372" s="44"/>
    </row>
    <row r="373" spans="4:4" ht="14.25" customHeight="1">
      <c r="D373" s="44"/>
    </row>
    <row r="374" spans="4:4" ht="14.25" customHeight="1">
      <c r="D374" s="44"/>
    </row>
    <row r="375" spans="4:4" ht="14.25" customHeight="1">
      <c r="D375" s="44"/>
    </row>
    <row r="376" spans="4:4" ht="14.25" customHeight="1">
      <c r="D376" s="44"/>
    </row>
    <row r="377" spans="4:4" ht="14.25" customHeight="1">
      <c r="D377" s="44"/>
    </row>
    <row r="378" spans="4:4" ht="14.25" customHeight="1">
      <c r="D378" s="44"/>
    </row>
    <row r="379" spans="4:4" ht="14.25" customHeight="1">
      <c r="D379" s="44"/>
    </row>
    <row r="380" spans="4:4" ht="14.25" customHeight="1">
      <c r="D380" s="44"/>
    </row>
    <row r="381" spans="4:4" ht="14.25" customHeight="1">
      <c r="D381" s="44"/>
    </row>
    <row r="382" spans="4:4" ht="14.25" customHeight="1">
      <c r="D382" s="44"/>
    </row>
    <row r="383" spans="4:4" ht="14.25" customHeight="1">
      <c r="D383" s="44"/>
    </row>
    <row r="384" spans="4:4" ht="14.25" customHeight="1">
      <c r="D384" s="44"/>
    </row>
    <row r="385" spans="4:4" ht="14.25" customHeight="1">
      <c r="D385" s="44"/>
    </row>
    <row r="386" spans="4:4" ht="14.25" customHeight="1">
      <c r="D386" s="44"/>
    </row>
    <row r="387" spans="4:4" ht="14.25" customHeight="1">
      <c r="D387" s="44"/>
    </row>
    <row r="388" spans="4:4" ht="14.25" customHeight="1">
      <c r="D388" s="44"/>
    </row>
    <row r="389" spans="4:4" ht="14.25" customHeight="1">
      <c r="D389" s="44"/>
    </row>
    <row r="390" spans="4:4" ht="14.25" customHeight="1">
      <c r="D390" s="44"/>
    </row>
    <row r="391" spans="4:4" ht="14.25" customHeight="1">
      <c r="D391" s="44"/>
    </row>
    <row r="392" spans="4:4" ht="14.25" customHeight="1">
      <c r="D392" s="44"/>
    </row>
    <row r="393" spans="4:4" ht="14.25" customHeight="1">
      <c r="D393" s="44"/>
    </row>
    <row r="394" spans="4:4" ht="14.25" customHeight="1">
      <c r="D394" s="44"/>
    </row>
    <row r="395" spans="4:4" ht="14.25" customHeight="1">
      <c r="D395" s="44"/>
    </row>
    <row r="396" spans="4:4" ht="14.25" customHeight="1">
      <c r="D396" s="44"/>
    </row>
    <row r="397" spans="4:4" ht="14.25" customHeight="1">
      <c r="D397" s="44"/>
    </row>
    <row r="398" spans="4:4" ht="14.25" customHeight="1">
      <c r="D398" s="44"/>
    </row>
    <row r="399" spans="4:4" ht="14.25" customHeight="1">
      <c r="D399" s="44"/>
    </row>
    <row r="400" spans="4:4" ht="14.25" customHeight="1">
      <c r="D400" s="44"/>
    </row>
    <row r="401" spans="4:4" ht="14.25" customHeight="1">
      <c r="D401" s="44"/>
    </row>
    <row r="402" spans="4:4" ht="14.25" customHeight="1">
      <c r="D402" s="44"/>
    </row>
    <row r="403" spans="4:4" ht="14.25" customHeight="1">
      <c r="D403" s="44"/>
    </row>
    <row r="404" spans="4:4" ht="14.25" customHeight="1">
      <c r="D404" s="44"/>
    </row>
    <row r="405" spans="4:4" ht="14.25" customHeight="1">
      <c r="D405" s="44"/>
    </row>
    <row r="406" spans="4:4" ht="14.25" customHeight="1">
      <c r="D406" s="44"/>
    </row>
    <row r="407" spans="4:4" ht="14.25" customHeight="1">
      <c r="D407" s="44"/>
    </row>
    <row r="408" spans="4:4" ht="14.25" customHeight="1">
      <c r="D408" s="44"/>
    </row>
    <row r="409" spans="4:4" ht="14.25" customHeight="1">
      <c r="D409" s="44"/>
    </row>
    <row r="410" spans="4:4" ht="14.25" customHeight="1">
      <c r="D410" s="44"/>
    </row>
    <row r="411" spans="4:4" ht="14.25" customHeight="1">
      <c r="D411" s="44"/>
    </row>
    <row r="412" spans="4:4" ht="14.25" customHeight="1">
      <c r="D412" s="44"/>
    </row>
    <row r="413" spans="4:4" ht="14.25" customHeight="1">
      <c r="D413" s="44"/>
    </row>
    <row r="414" spans="4:4" ht="14.25" customHeight="1">
      <c r="D414" s="44"/>
    </row>
    <row r="415" spans="4:4" ht="14.25" customHeight="1">
      <c r="D415" s="44"/>
    </row>
    <row r="416" spans="4:4" ht="14.25" customHeight="1">
      <c r="D416" s="44"/>
    </row>
    <row r="417" spans="4:4" ht="14.25" customHeight="1">
      <c r="D417" s="44"/>
    </row>
    <row r="418" spans="4:4" ht="14.25" customHeight="1">
      <c r="D418" s="44"/>
    </row>
    <row r="419" spans="4:4" ht="14.25" customHeight="1">
      <c r="D419" s="44"/>
    </row>
    <row r="420" spans="4:4" ht="14.25" customHeight="1">
      <c r="D420" s="44"/>
    </row>
    <row r="421" spans="4:4" ht="14.25" customHeight="1">
      <c r="D421" s="44"/>
    </row>
    <row r="422" spans="4:4" ht="14.25" customHeight="1">
      <c r="D422" s="44"/>
    </row>
    <row r="423" spans="4:4" ht="14.25" customHeight="1">
      <c r="D423" s="44"/>
    </row>
    <row r="424" spans="4:4" ht="14.25" customHeight="1">
      <c r="D424" s="44"/>
    </row>
    <row r="425" spans="4:4" ht="14.25" customHeight="1">
      <c r="D425" s="44"/>
    </row>
    <row r="426" spans="4:4" ht="14.25" customHeight="1">
      <c r="D426" s="44"/>
    </row>
    <row r="427" spans="4:4" ht="14.25" customHeight="1">
      <c r="D427" s="44"/>
    </row>
    <row r="428" spans="4:4" ht="14.25" customHeight="1">
      <c r="D428" s="44"/>
    </row>
    <row r="429" spans="4:4" ht="14.25" customHeight="1">
      <c r="D429" s="44"/>
    </row>
    <row r="430" spans="4:4" ht="14.25" customHeight="1">
      <c r="D430" s="44"/>
    </row>
    <row r="431" spans="4:4" ht="14.25" customHeight="1">
      <c r="D431" s="44"/>
    </row>
    <row r="432" spans="4:4" ht="14.25" customHeight="1">
      <c r="D432" s="44"/>
    </row>
    <row r="433" spans="4:4" ht="14.25" customHeight="1">
      <c r="D433" s="44"/>
    </row>
    <row r="434" spans="4:4" ht="14.25" customHeight="1">
      <c r="D434" s="44"/>
    </row>
    <row r="435" spans="4:4" ht="14.25" customHeight="1">
      <c r="D435" s="44"/>
    </row>
    <row r="436" spans="4:4" ht="14.25" customHeight="1">
      <c r="D436" s="44"/>
    </row>
    <row r="437" spans="4:4" ht="14.25" customHeight="1">
      <c r="D437" s="44"/>
    </row>
    <row r="438" spans="4:4" ht="14.25" customHeight="1">
      <c r="D438" s="44"/>
    </row>
    <row r="439" spans="4:4" ht="14.25" customHeight="1">
      <c r="D439" s="44"/>
    </row>
    <row r="440" spans="4:4" ht="14.25" customHeight="1">
      <c r="D440" s="44"/>
    </row>
    <row r="441" spans="4:4" ht="14.25" customHeight="1">
      <c r="D441" s="44"/>
    </row>
    <row r="442" spans="4:4" ht="14.25" customHeight="1">
      <c r="D442" s="44"/>
    </row>
    <row r="443" spans="4:4" ht="14.25" customHeight="1">
      <c r="D443" s="44"/>
    </row>
    <row r="444" spans="4:4" ht="14.25" customHeight="1">
      <c r="D444" s="44"/>
    </row>
    <row r="445" spans="4:4" ht="14.25" customHeight="1">
      <c r="D445" s="44"/>
    </row>
    <row r="446" spans="4:4" ht="14.25" customHeight="1">
      <c r="D446" s="44"/>
    </row>
    <row r="447" spans="4:4" ht="14.25" customHeight="1">
      <c r="D447" s="44"/>
    </row>
    <row r="448" spans="4:4" ht="14.25" customHeight="1">
      <c r="D448" s="44"/>
    </row>
    <row r="449" spans="4:4" ht="14.25" customHeight="1">
      <c r="D449" s="44"/>
    </row>
    <row r="450" spans="4:4" ht="14.25" customHeight="1">
      <c r="D450" s="44"/>
    </row>
    <row r="451" spans="4:4" ht="14.25" customHeight="1">
      <c r="D451" s="44"/>
    </row>
    <row r="452" spans="4:4" ht="14.25" customHeight="1">
      <c r="D452" s="44"/>
    </row>
    <row r="453" spans="4:4" ht="14.25" customHeight="1">
      <c r="D453" s="44"/>
    </row>
    <row r="454" spans="4:4" ht="14.25" customHeight="1">
      <c r="D454" s="44"/>
    </row>
    <row r="455" spans="4:4" ht="14.25" customHeight="1">
      <c r="D455" s="44"/>
    </row>
    <row r="456" spans="4:4" ht="14.25" customHeight="1">
      <c r="D456" s="44"/>
    </row>
    <row r="457" spans="4:4" ht="14.25" customHeight="1">
      <c r="D457" s="44"/>
    </row>
    <row r="458" spans="4:4" ht="14.25" customHeight="1">
      <c r="D458" s="44"/>
    </row>
    <row r="459" spans="4:4" ht="14.25" customHeight="1">
      <c r="D459" s="44"/>
    </row>
    <row r="460" spans="4:4" ht="14.25" customHeight="1">
      <c r="D460" s="44"/>
    </row>
    <row r="461" spans="4:4" ht="14.25" customHeight="1">
      <c r="D461" s="44"/>
    </row>
    <row r="462" spans="4:4" ht="14.25" customHeight="1">
      <c r="D462" s="44"/>
    </row>
    <row r="463" spans="4:4" ht="14.25" customHeight="1">
      <c r="D463" s="44"/>
    </row>
    <row r="464" spans="4:4" ht="14.25" customHeight="1">
      <c r="D464" s="44"/>
    </row>
    <row r="465" spans="4:4" ht="14.25" customHeight="1">
      <c r="D465" s="44"/>
    </row>
    <row r="466" spans="4:4" ht="14.25" customHeight="1">
      <c r="D466" s="44"/>
    </row>
    <row r="467" spans="4:4" ht="14.25" customHeight="1">
      <c r="D467" s="44"/>
    </row>
    <row r="468" spans="4:4" ht="14.25" customHeight="1">
      <c r="D468" s="44"/>
    </row>
    <row r="469" spans="4:4" ht="14.25" customHeight="1">
      <c r="D469" s="44"/>
    </row>
    <row r="470" spans="4:4" ht="14.25" customHeight="1">
      <c r="D470" s="44"/>
    </row>
    <row r="471" spans="4:4" ht="14.25" customHeight="1">
      <c r="D471" s="44"/>
    </row>
    <row r="472" spans="4:4" ht="14.25" customHeight="1">
      <c r="D472" s="44"/>
    </row>
    <row r="473" spans="4:4" ht="14.25" customHeight="1">
      <c r="D473" s="44"/>
    </row>
    <row r="474" spans="4:4" ht="14.25" customHeight="1">
      <c r="D474" s="44"/>
    </row>
    <row r="475" spans="4:4" ht="14.25" customHeight="1">
      <c r="D475" s="44"/>
    </row>
    <row r="476" spans="4:4" ht="14.25" customHeight="1">
      <c r="D476" s="44"/>
    </row>
    <row r="477" spans="4:4" ht="14.25" customHeight="1">
      <c r="D477" s="44"/>
    </row>
    <row r="478" spans="4:4" ht="14.25" customHeight="1">
      <c r="D478" s="44"/>
    </row>
    <row r="479" spans="4:4" ht="14.25" customHeight="1">
      <c r="D479" s="44"/>
    </row>
    <row r="480" spans="4:4" ht="14.25" customHeight="1">
      <c r="D480" s="44"/>
    </row>
    <row r="481" spans="4:4" ht="14.25" customHeight="1">
      <c r="D481" s="44"/>
    </row>
    <row r="482" spans="4:4" ht="14.25" customHeight="1">
      <c r="D482" s="44"/>
    </row>
    <row r="483" spans="4:4" ht="14.25" customHeight="1">
      <c r="D483" s="44"/>
    </row>
    <row r="484" spans="4:4" ht="14.25" customHeight="1">
      <c r="D484" s="44"/>
    </row>
    <row r="485" spans="4:4" ht="14.25" customHeight="1">
      <c r="D485" s="44"/>
    </row>
    <row r="486" spans="4:4" ht="14.25" customHeight="1">
      <c r="D486" s="44"/>
    </row>
    <row r="487" spans="4:4" ht="14.25" customHeight="1">
      <c r="D487" s="44"/>
    </row>
    <row r="488" spans="4:4" ht="14.25" customHeight="1">
      <c r="D488" s="44"/>
    </row>
    <row r="489" spans="4:4" ht="14.25" customHeight="1">
      <c r="D489" s="44"/>
    </row>
    <row r="490" spans="4:4" ht="14.25" customHeight="1">
      <c r="D490" s="44"/>
    </row>
    <row r="491" spans="4:4" ht="14.25" customHeight="1">
      <c r="D491" s="44"/>
    </row>
    <row r="492" spans="4:4" ht="14.25" customHeight="1">
      <c r="D492" s="44"/>
    </row>
    <row r="493" spans="4:4" ht="14.25" customHeight="1">
      <c r="D493" s="44"/>
    </row>
    <row r="494" spans="4:4" ht="14.25" customHeight="1">
      <c r="D494" s="44"/>
    </row>
    <row r="495" spans="4:4" ht="14.25" customHeight="1">
      <c r="D495" s="44"/>
    </row>
    <row r="496" spans="4:4" ht="14.25" customHeight="1">
      <c r="D496" s="44"/>
    </row>
    <row r="497" spans="4:4" ht="14.25" customHeight="1">
      <c r="D497" s="44"/>
    </row>
    <row r="498" spans="4:4" ht="14.25" customHeight="1">
      <c r="D498" s="44"/>
    </row>
    <row r="499" spans="4:4" ht="14.25" customHeight="1">
      <c r="D499" s="44"/>
    </row>
    <row r="500" spans="4:4" ht="14.25" customHeight="1">
      <c r="D500" s="44"/>
    </row>
    <row r="501" spans="4:4" ht="14.25" customHeight="1">
      <c r="D501" s="44"/>
    </row>
    <row r="502" spans="4:4" ht="14.25" customHeight="1">
      <c r="D502" s="44"/>
    </row>
    <row r="503" spans="4:4" ht="14.25" customHeight="1">
      <c r="D503" s="44"/>
    </row>
    <row r="504" spans="4:4" ht="14.25" customHeight="1">
      <c r="D504" s="44"/>
    </row>
    <row r="505" spans="4:4" ht="14.25" customHeight="1">
      <c r="D505" s="44"/>
    </row>
    <row r="506" spans="4:4" ht="14.25" customHeight="1">
      <c r="D506" s="44"/>
    </row>
    <row r="507" spans="4:4" ht="14.25" customHeight="1">
      <c r="D507" s="44"/>
    </row>
    <row r="508" spans="4:4" ht="14.25" customHeight="1">
      <c r="D508" s="44"/>
    </row>
    <row r="509" spans="4:4" ht="14.25" customHeight="1">
      <c r="D509" s="44"/>
    </row>
    <row r="510" spans="4:4" ht="14.25" customHeight="1">
      <c r="D510" s="44"/>
    </row>
    <row r="511" spans="4:4" ht="14.25" customHeight="1">
      <c r="D511" s="44"/>
    </row>
    <row r="512" spans="4:4" ht="14.25" customHeight="1">
      <c r="D512" s="44"/>
    </row>
    <row r="513" spans="4:4" ht="14.25" customHeight="1">
      <c r="D513" s="44"/>
    </row>
    <row r="514" spans="4:4" ht="14.25" customHeight="1">
      <c r="D514" s="44"/>
    </row>
    <row r="515" spans="4:4" ht="14.25" customHeight="1">
      <c r="D515" s="44"/>
    </row>
    <row r="516" spans="4:4" ht="14.25" customHeight="1">
      <c r="D516" s="44"/>
    </row>
    <row r="517" spans="4:4" ht="14.25" customHeight="1">
      <c r="D517" s="44"/>
    </row>
    <row r="518" spans="4:4" ht="14.25" customHeight="1">
      <c r="D518" s="44"/>
    </row>
    <row r="519" spans="4:4" ht="14.25" customHeight="1">
      <c r="D519" s="44"/>
    </row>
    <row r="520" spans="4:4" ht="14.25" customHeight="1">
      <c r="D520" s="44"/>
    </row>
    <row r="521" spans="4:4" ht="14.25" customHeight="1">
      <c r="D521" s="44"/>
    </row>
    <row r="522" spans="4:4" ht="14.25" customHeight="1">
      <c r="D522" s="44"/>
    </row>
    <row r="523" spans="4:4" ht="14.25" customHeight="1">
      <c r="D523" s="44"/>
    </row>
    <row r="524" spans="4:4" ht="14.25" customHeight="1">
      <c r="D524" s="44"/>
    </row>
    <row r="525" spans="4:4" ht="14.25" customHeight="1">
      <c r="D525" s="44"/>
    </row>
    <row r="526" spans="4:4" ht="14.25" customHeight="1">
      <c r="D526" s="44"/>
    </row>
    <row r="527" spans="4:4" ht="14.25" customHeight="1">
      <c r="D527" s="44"/>
    </row>
    <row r="528" spans="4:4" ht="14.25" customHeight="1">
      <c r="D528" s="44"/>
    </row>
    <row r="529" spans="4:4" ht="14.25" customHeight="1">
      <c r="D529" s="44"/>
    </row>
    <row r="530" spans="4:4" ht="14.25" customHeight="1">
      <c r="D530" s="44"/>
    </row>
    <row r="531" spans="4:4" ht="14.25" customHeight="1">
      <c r="D531" s="44"/>
    </row>
    <row r="532" spans="4:4" ht="14.25" customHeight="1">
      <c r="D532" s="44"/>
    </row>
    <row r="533" spans="4:4" ht="14.25" customHeight="1">
      <c r="D533" s="44"/>
    </row>
    <row r="534" spans="4:4" ht="14.25" customHeight="1">
      <c r="D534" s="44"/>
    </row>
    <row r="535" spans="4:4" ht="14.25" customHeight="1">
      <c r="D535" s="44"/>
    </row>
    <row r="536" spans="4:4" ht="14.25" customHeight="1">
      <c r="D536" s="44"/>
    </row>
    <row r="537" spans="4:4" ht="14.25" customHeight="1">
      <c r="D537" s="44"/>
    </row>
    <row r="538" spans="4:4" ht="14.25" customHeight="1">
      <c r="D538" s="44"/>
    </row>
    <row r="539" spans="4:4" ht="14.25" customHeight="1">
      <c r="D539" s="44"/>
    </row>
    <row r="540" spans="4:4" ht="14.25" customHeight="1">
      <c r="D540" s="44"/>
    </row>
    <row r="541" spans="4:4" ht="14.25" customHeight="1">
      <c r="D541" s="44"/>
    </row>
    <row r="542" spans="4:4" ht="14.25" customHeight="1">
      <c r="D542" s="44"/>
    </row>
    <row r="543" spans="4:4" ht="14.25" customHeight="1">
      <c r="D543" s="44"/>
    </row>
    <row r="544" spans="4:4" ht="14.25" customHeight="1">
      <c r="D544" s="44"/>
    </row>
    <row r="545" spans="4:4" ht="14.25" customHeight="1">
      <c r="D545" s="44"/>
    </row>
    <row r="546" spans="4:4" ht="14.25" customHeight="1">
      <c r="D546" s="44"/>
    </row>
    <row r="547" spans="4:4" ht="14.25" customHeight="1">
      <c r="D547" s="44"/>
    </row>
    <row r="548" spans="4:4" ht="14.25" customHeight="1">
      <c r="D548" s="44"/>
    </row>
    <row r="549" spans="4:4" ht="14.25" customHeight="1">
      <c r="D549" s="44"/>
    </row>
    <row r="550" spans="4:4" ht="14.25" customHeight="1">
      <c r="D550" s="44"/>
    </row>
    <row r="551" spans="4:4" ht="14.25" customHeight="1">
      <c r="D551" s="44"/>
    </row>
    <row r="552" spans="4:4" ht="14.25" customHeight="1">
      <c r="D552" s="44"/>
    </row>
    <row r="553" spans="4:4" ht="14.25" customHeight="1">
      <c r="D553" s="44"/>
    </row>
    <row r="554" spans="4:4" ht="14.25" customHeight="1">
      <c r="D554" s="44"/>
    </row>
    <row r="555" spans="4:4" ht="14.25" customHeight="1">
      <c r="D555" s="44"/>
    </row>
    <row r="556" spans="4:4" ht="14.25" customHeight="1">
      <c r="D556" s="44"/>
    </row>
    <row r="557" spans="4:4" ht="14.25" customHeight="1">
      <c r="D557" s="44"/>
    </row>
    <row r="558" spans="4:4" ht="14.25" customHeight="1">
      <c r="D558" s="44"/>
    </row>
    <row r="559" spans="4:4" ht="14.25" customHeight="1">
      <c r="D559" s="44"/>
    </row>
    <row r="560" spans="4:4" ht="14.25" customHeight="1">
      <c r="D560" s="44"/>
    </row>
    <row r="561" spans="4:4" ht="14.25" customHeight="1">
      <c r="D561" s="44"/>
    </row>
    <row r="562" spans="4:4" ht="14.25" customHeight="1">
      <c r="D562" s="44"/>
    </row>
    <row r="563" spans="4:4" ht="14.25" customHeight="1">
      <c r="D563" s="44"/>
    </row>
    <row r="564" spans="4:4" ht="14.25" customHeight="1">
      <c r="D564" s="44"/>
    </row>
    <row r="565" spans="4:4" ht="14.25" customHeight="1">
      <c r="D565" s="44"/>
    </row>
    <row r="566" spans="4:4" ht="14.25" customHeight="1">
      <c r="D566" s="44"/>
    </row>
    <row r="567" spans="4:4" ht="14.25" customHeight="1">
      <c r="D567" s="44"/>
    </row>
    <row r="568" spans="4:4" ht="14.25" customHeight="1">
      <c r="D568" s="44"/>
    </row>
    <row r="569" spans="4:4" ht="14.25" customHeight="1">
      <c r="D569" s="44"/>
    </row>
    <row r="570" spans="4:4" ht="14.25" customHeight="1">
      <c r="D570" s="44"/>
    </row>
    <row r="571" spans="4:4" ht="14.25" customHeight="1">
      <c r="D571" s="44"/>
    </row>
    <row r="572" spans="4:4" ht="14.25" customHeight="1">
      <c r="D572" s="44"/>
    </row>
    <row r="573" spans="4:4" ht="14.25" customHeight="1">
      <c r="D573" s="44"/>
    </row>
    <row r="574" spans="4:4" ht="14.25" customHeight="1">
      <c r="D574" s="44"/>
    </row>
    <row r="575" spans="4:4" ht="14.25" customHeight="1">
      <c r="D575" s="44"/>
    </row>
    <row r="576" spans="4:4" ht="14.25" customHeight="1">
      <c r="D576" s="44"/>
    </row>
    <row r="577" spans="4:4" ht="14.25" customHeight="1">
      <c r="D577" s="44"/>
    </row>
    <row r="578" spans="4:4" ht="14.25" customHeight="1">
      <c r="D578" s="44"/>
    </row>
    <row r="579" spans="4:4" ht="14.25" customHeight="1">
      <c r="D579" s="44"/>
    </row>
    <row r="580" spans="4:4" ht="14.25" customHeight="1">
      <c r="D580" s="44"/>
    </row>
    <row r="581" spans="4:4" ht="14.25" customHeight="1">
      <c r="D581" s="44"/>
    </row>
    <row r="582" spans="4:4" ht="14.25" customHeight="1">
      <c r="D582" s="44"/>
    </row>
    <row r="583" spans="4:4" ht="14.25" customHeight="1">
      <c r="D583" s="44"/>
    </row>
    <row r="584" spans="4:4" ht="14.25" customHeight="1">
      <c r="D584" s="44"/>
    </row>
    <row r="585" spans="4:4" ht="14.25" customHeight="1">
      <c r="D585" s="44"/>
    </row>
    <row r="586" spans="4:4" ht="14.25" customHeight="1">
      <c r="D586" s="44"/>
    </row>
    <row r="587" spans="4:4" ht="14.25" customHeight="1">
      <c r="D587" s="44"/>
    </row>
    <row r="588" spans="4:4" ht="14.25" customHeight="1">
      <c r="D588" s="44"/>
    </row>
    <row r="589" spans="4:4" ht="14.25" customHeight="1">
      <c r="D589" s="44"/>
    </row>
    <row r="590" spans="4:4" ht="14.25" customHeight="1">
      <c r="D590" s="44"/>
    </row>
    <row r="591" spans="4:4" ht="14.25" customHeight="1">
      <c r="D591" s="44"/>
    </row>
    <row r="592" spans="4:4" ht="14.25" customHeight="1">
      <c r="D592" s="44"/>
    </row>
    <row r="593" spans="4:4" ht="14.25" customHeight="1">
      <c r="D593" s="44"/>
    </row>
    <row r="594" spans="4:4" ht="14.25" customHeight="1">
      <c r="D594" s="44"/>
    </row>
    <row r="595" spans="4:4" ht="14.25" customHeight="1">
      <c r="D595" s="44"/>
    </row>
    <row r="596" spans="4:4" ht="14.25" customHeight="1">
      <c r="D596" s="44"/>
    </row>
    <row r="597" spans="4:4" ht="14.25" customHeight="1">
      <c r="D597" s="44"/>
    </row>
    <row r="598" spans="4:4" ht="14.25" customHeight="1">
      <c r="D598" s="44"/>
    </row>
    <row r="599" spans="4:4" ht="14.25" customHeight="1">
      <c r="D599" s="44"/>
    </row>
    <row r="600" spans="4:4" ht="14.25" customHeight="1">
      <c r="D600" s="44"/>
    </row>
    <row r="601" spans="4:4" ht="14.25" customHeight="1">
      <c r="D601" s="44"/>
    </row>
    <row r="602" spans="4:4" ht="14.25" customHeight="1">
      <c r="D602" s="44"/>
    </row>
    <row r="603" spans="4:4" ht="14.25" customHeight="1">
      <c r="D603" s="44"/>
    </row>
    <row r="604" spans="4:4" ht="14.25" customHeight="1">
      <c r="D604" s="44"/>
    </row>
    <row r="605" spans="4:4" ht="14.25" customHeight="1">
      <c r="D605" s="44"/>
    </row>
    <row r="606" spans="4:4" ht="14.25" customHeight="1">
      <c r="D606" s="44"/>
    </row>
    <row r="607" spans="4:4" ht="14.25" customHeight="1">
      <c r="D607" s="44"/>
    </row>
    <row r="608" spans="4:4" ht="14.25" customHeight="1">
      <c r="D608" s="44"/>
    </row>
    <row r="609" spans="4:4" ht="14.25" customHeight="1">
      <c r="D609" s="44"/>
    </row>
    <row r="610" spans="4:4" ht="14.25" customHeight="1">
      <c r="D610" s="44"/>
    </row>
    <row r="611" spans="4:4" ht="14.25" customHeight="1">
      <c r="D611" s="44"/>
    </row>
    <row r="612" spans="4:4" ht="14.25" customHeight="1">
      <c r="D612" s="44"/>
    </row>
    <row r="613" spans="4:4" ht="14.25" customHeight="1">
      <c r="D613" s="44"/>
    </row>
    <row r="614" spans="4:4" ht="14.25" customHeight="1">
      <c r="D614" s="44"/>
    </row>
    <row r="615" spans="4:4" ht="14.25" customHeight="1">
      <c r="D615" s="44"/>
    </row>
    <row r="616" spans="4:4" ht="14.25" customHeight="1">
      <c r="D616" s="44"/>
    </row>
    <row r="617" spans="4:4" ht="14.25" customHeight="1">
      <c r="D617" s="44"/>
    </row>
    <row r="618" spans="4:4" ht="14.25" customHeight="1">
      <c r="D618" s="44"/>
    </row>
    <row r="619" spans="4:4" ht="14.25" customHeight="1">
      <c r="D619" s="44"/>
    </row>
    <row r="620" spans="4:4" ht="14.25" customHeight="1">
      <c r="D620" s="44"/>
    </row>
    <row r="621" spans="4:4" ht="14.25" customHeight="1">
      <c r="D621" s="44"/>
    </row>
    <row r="622" spans="4:4" ht="14.25" customHeight="1">
      <c r="D622" s="44"/>
    </row>
    <row r="623" spans="4:4" ht="14.25" customHeight="1">
      <c r="D623" s="44"/>
    </row>
    <row r="624" spans="4:4" ht="14.25" customHeight="1">
      <c r="D624" s="44"/>
    </row>
    <row r="625" spans="4:4" ht="14.25" customHeight="1">
      <c r="D625" s="44"/>
    </row>
    <row r="626" spans="4:4" ht="14.25" customHeight="1">
      <c r="D626" s="44"/>
    </row>
    <row r="627" spans="4:4" ht="14.25" customHeight="1">
      <c r="D627" s="44"/>
    </row>
    <row r="628" spans="4:4" ht="14.25" customHeight="1">
      <c r="D628" s="44"/>
    </row>
    <row r="629" spans="4:4" ht="14.25" customHeight="1">
      <c r="D629" s="44"/>
    </row>
    <row r="630" spans="4:4" ht="14.25" customHeight="1">
      <c r="D630" s="44"/>
    </row>
    <row r="631" spans="4:4" ht="14.25" customHeight="1">
      <c r="D631" s="44"/>
    </row>
    <row r="632" spans="4:4" ht="14.25" customHeight="1">
      <c r="D632" s="44"/>
    </row>
    <row r="633" spans="4:4" ht="14.25" customHeight="1">
      <c r="D633" s="44"/>
    </row>
    <row r="634" spans="4:4" ht="14.25" customHeight="1">
      <c r="D634" s="44"/>
    </row>
    <row r="635" spans="4:4" ht="14.25" customHeight="1">
      <c r="D635" s="44"/>
    </row>
    <row r="636" spans="4:4" ht="14.25" customHeight="1">
      <c r="D636" s="44"/>
    </row>
    <row r="637" spans="4:4" ht="14.25" customHeight="1">
      <c r="D637" s="44"/>
    </row>
    <row r="638" spans="4:4" ht="14.25" customHeight="1">
      <c r="D638" s="44"/>
    </row>
    <row r="639" spans="4:4" ht="14.25" customHeight="1">
      <c r="D639" s="44"/>
    </row>
    <row r="640" spans="4:4" ht="14.25" customHeight="1">
      <c r="D640" s="44"/>
    </row>
    <row r="641" spans="4:4" ht="14.25" customHeight="1">
      <c r="D641" s="44"/>
    </row>
    <row r="642" spans="4:4" ht="14.25" customHeight="1">
      <c r="D642" s="44"/>
    </row>
    <row r="643" spans="4:4" ht="14.25" customHeight="1">
      <c r="D643" s="44"/>
    </row>
    <row r="644" spans="4:4" ht="14.25" customHeight="1">
      <c r="D644" s="44"/>
    </row>
    <row r="645" spans="4:4" ht="14.25" customHeight="1">
      <c r="D645" s="44"/>
    </row>
    <row r="646" spans="4:4" ht="14.25" customHeight="1">
      <c r="D646" s="44"/>
    </row>
    <row r="647" spans="4:4" ht="14.25" customHeight="1">
      <c r="D647" s="44"/>
    </row>
    <row r="648" spans="4:4" ht="14.25" customHeight="1">
      <c r="D648" s="44"/>
    </row>
    <row r="649" spans="4:4" ht="14.25" customHeight="1">
      <c r="D649" s="44"/>
    </row>
    <row r="650" spans="4:4" ht="14.25" customHeight="1">
      <c r="D650" s="44"/>
    </row>
    <row r="651" spans="4:4" ht="14.25" customHeight="1">
      <c r="D651" s="44"/>
    </row>
    <row r="652" spans="4:4" ht="14.25" customHeight="1">
      <c r="D652" s="44"/>
    </row>
    <row r="653" spans="4:4" ht="14.25" customHeight="1">
      <c r="D653" s="44"/>
    </row>
    <row r="654" spans="4:4" ht="14.25" customHeight="1">
      <c r="D654" s="44"/>
    </row>
    <row r="655" spans="4:4" ht="14.25" customHeight="1">
      <c r="D655" s="44"/>
    </row>
    <row r="656" spans="4:4" ht="14.25" customHeight="1">
      <c r="D656" s="44"/>
    </row>
    <row r="657" spans="4:4" ht="14.25" customHeight="1">
      <c r="D657" s="44"/>
    </row>
    <row r="658" spans="4:4" ht="14.25" customHeight="1">
      <c r="D658" s="44"/>
    </row>
    <row r="659" spans="4:4" ht="14.25" customHeight="1">
      <c r="D659" s="44"/>
    </row>
    <row r="660" spans="4:4" ht="14.25" customHeight="1">
      <c r="D660" s="44"/>
    </row>
    <row r="661" spans="4:4" ht="14.25" customHeight="1">
      <c r="D661" s="44"/>
    </row>
    <row r="662" spans="4:4" ht="14.25" customHeight="1">
      <c r="D662" s="44"/>
    </row>
    <row r="663" spans="4:4" ht="14.25" customHeight="1">
      <c r="D663" s="44"/>
    </row>
    <row r="664" spans="4:4" ht="14.25" customHeight="1">
      <c r="D664" s="44"/>
    </row>
    <row r="665" spans="4:4" ht="14.25" customHeight="1">
      <c r="D665" s="44"/>
    </row>
    <row r="666" spans="4:4" ht="14.25" customHeight="1">
      <c r="D666" s="44"/>
    </row>
    <row r="667" spans="4:4" ht="14.25" customHeight="1">
      <c r="D667" s="44"/>
    </row>
    <row r="668" spans="4:4" ht="14.25" customHeight="1">
      <c r="D668" s="44"/>
    </row>
    <row r="669" spans="4:4" ht="14.25" customHeight="1">
      <c r="D669" s="44"/>
    </row>
    <row r="670" spans="4:4" ht="14.25" customHeight="1">
      <c r="D670" s="44"/>
    </row>
    <row r="671" spans="4:4" ht="14.25" customHeight="1">
      <c r="D671" s="44"/>
    </row>
    <row r="672" spans="4:4" ht="14.25" customHeight="1">
      <c r="D672" s="44"/>
    </row>
    <row r="673" spans="4:4" ht="14.25" customHeight="1">
      <c r="D673" s="44"/>
    </row>
    <row r="674" spans="4:4" ht="14.25" customHeight="1">
      <c r="D674" s="44"/>
    </row>
    <row r="675" spans="4:4" ht="14.25" customHeight="1">
      <c r="D675" s="44"/>
    </row>
    <row r="676" spans="4:4" ht="14.25" customHeight="1">
      <c r="D676" s="44"/>
    </row>
    <row r="677" spans="4:4" ht="14.25" customHeight="1">
      <c r="D677" s="44"/>
    </row>
    <row r="678" spans="4:4" ht="14.25" customHeight="1">
      <c r="D678" s="44"/>
    </row>
    <row r="679" spans="4:4" ht="14.25" customHeight="1">
      <c r="D679" s="44"/>
    </row>
    <row r="680" spans="4:4" ht="14.25" customHeight="1">
      <c r="D680" s="44"/>
    </row>
    <row r="681" spans="4:4" ht="14.25" customHeight="1">
      <c r="D681" s="44"/>
    </row>
    <row r="682" spans="4:4" ht="14.25" customHeight="1">
      <c r="D682" s="44"/>
    </row>
    <row r="683" spans="4:4" ht="14.25" customHeight="1">
      <c r="D683" s="44"/>
    </row>
    <row r="684" spans="4:4" ht="14.25" customHeight="1">
      <c r="D684" s="44"/>
    </row>
    <row r="685" spans="4:4" ht="14.25" customHeight="1">
      <c r="D685" s="44"/>
    </row>
    <row r="686" spans="4:4" ht="14.25" customHeight="1">
      <c r="D686" s="44"/>
    </row>
    <row r="687" spans="4:4" ht="14.25" customHeight="1">
      <c r="D687" s="44"/>
    </row>
    <row r="688" spans="4:4" ht="14.25" customHeight="1">
      <c r="D688" s="44"/>
    </row>
    <row r="689" spans="4:4" ht="14.25" customHeight="1">
      <c r="D689" s="44"/>
    </row>
    <row r="690" spans="4:4" ht="14.25" customHeight="1">
      <c r="D690" s="44"/>
    </row>
    <row r="691" spans="4:4" ht="14.25" customHeight="1">
      <c r="D691" s="44"/>
    </row>
    <row r="692" spans="4:4" ht="14.25" customHeight="1">
      <c r="D692" s="44"/>
    </row>
    <row r="693" spans="4:4" ht="14.25" customHeight="1">
      <c r="D693" s="44"/>
    </row>
    <row r="694" spans="4:4" ht="14.25" customHeight="1">
      <c r="D694" s="44"/>
    </row>
    <row r="695" spans="4:4" ht="14.25" customHeight="1">
      <c r="D695" s="44"/>
    </row>
    <row r="696" spans="4:4" ht="14.25" customHeight="1">
      <c r="D696" s="44"/>
    </row>
    <row r="697" spans="4:4" ht="14.25" customHeight="1">
      <c r="D697" s="44"/>
    </row>
    <row r="698" spans="4:4" ht="14.25" customHeight="1">
      <c r="D698" s="44"/>
    </row>
    <row r="699" spans="4:4" ht="14.25" customHeight="1">
      <c r="D699" s="44"/>
    </row>
    <row r="700" spans="4:4" ht="14.25" customHeight="1">
      <c r="D700" s="44"/>
    </row>
    <row r="701" spans="4:4" ht="14.25" customHeight="1">
      <c r="D701" s="44"/>
    </row>
    <row r="702" spans="4:4" ht="14.25" customHeight="1">
      <c r="D702" s="44"/>
    </row>
    <row r="703" spans="4:4" ht="14.25" customHeight="1">
      <c r="D703" s="44"/>
    </row>
    <row r="704" spans="4:4" ht="14.25" customHeight="1">
      <c r="D704" s="44"/>
    </row>
    <row r="705" spans="4:4" ht="14.25" customHeight="1">
      <c r="D705" s="44"/>
    </row>
    <row r="706" spans="4:4" ht="14.25" customHeight="1">
      <c r="D706" s="44"/>
    </row>
    <row r="707" spans="4:4" ht="14.25" customHeight="1">
      <c r="D707" s="44"/>
    </row>
    <row r="708" spans="4:4" ht="14.25" customHeight="1">
      <c r="D708" s="44"/>
    </row>
    <row r="709" spans="4:4" ht="14.25" customHeight="1">
      <c r="D709" s="44"/>
    </row>
    <row r="710" spans="4:4" ht="14.25" customHeight="1">
      <c r="D710" s="44"/>
    </row>
    <row r="711" spans="4:4" ht="14.25" customHeight="1">
      <c r="D711" s="44"/>
    </row>
    <row r="712" spans="4:4" ht="14.25" customHeight="1">
      <c r="D712" s="44"/>
    </row>
    <row r="713" spans="4:4" ht="14.25" customHeight="1">
      <c r="D713" s="44"/>
    </row>
    <row r="714" spans="4:4" ht="14.25" customHeight="1">
      <c r="D714" s="44"/>
    </row>
    <row r="715" spans="4:4" ht="14.25" customHeight="1">
      <c r="D715" s="44"/>
    </row>
    <row r="716" spans="4:4" ht="14.25" customHeight="1">
      <c r="D716" s="44"/>
    </row>
    <row r="717" spans="4:4" ht="14.25" customHeight="1">
      <c r="D717" s="44"/>
    </row>
    <row r="718" spans="4:4" ht="14.25" customHeight="1">
      <c r="D718" s="44"/>
    </row>
    <row r="719" spans="4:4" ht="14.25" customHeight="1">
      <c r="D719" s="44"/>
    </row>
    <row r="720" spans="4:4" ht="14.25" customHeight="1">
      <c r="D720" s="44"/>
    </row>
    <row r="721" spans="4:4" ht="14.25" customHeight="1">
      <c r="D721" s="44"/>
    </row>
    <row r="722" spans="4:4" ht="14.25" customHeight="1">
      <c r="D722" s="44"/>
    </row>
    <row r="723" spans="4:4" ht="14.25" customHeight="1">
      <c r="D723" s="44"/>
    </row>
    <row r="724" spans="4:4" ht="14.25" customHeight="1">
      <c r="D724" s="44"/>
    </row>
    <row r="725" spans="4:4" ht="14.25" customHeight="1">
      <c r="D725" s="44"/>
    </row>
    <row r="726" spans="4:4" ht="14.25" customHeight="1">
      <c r="D726" s="44"/>
    </row>
    <row r="727" spans="4:4" ht="14.25" customHeight="1">
      <c r="D727" s="44"/>
    </row>
    <row r="728" spans="4:4" ht="14.25" customHeight="1">
      <c r="D728" s="44"/>
    </row>
    <row r="729" spans="4:4" ht="14.25" customHeight="1">
      <c r="D729" s="44"/>
    </row>
    <row r="730" spans="4:4" ht="14.25" customHeight="1">
      <c r="D730" s="44"/>
    </row>
    <row r="731" spans="4:4" ht="14.25" customHeight="1">
      <c r="D731" s="44"/>
    </row>
    <row r="732" spans="4:4" ht="14.25" customHeight="1">
      <c r="D732" s="44"/>
    </row>
    <row r="733" spans="4:4" ht="14.25" customHeight="1">
      <c r="D733" s="44"/>
    </row>
    <row r="734" spans="4:4" ht="14.25" customHeight="1">
      <c r="D734" s="44"/>
    </row>
    <row r="735" spans="4:4" ht="14.25" customHeight="1">
      <c r="D735" s="44"/>
    </row>
    <row r="736" spans="4:4" ht="14.25" customHeight="1">
      <c r="D736" s="44"/>
    </row>
    <row r="737" spans="4:4" ht="14.25" customHeight="1">
      <c r="D737" s="44"/>
    </row>
    <row r="738" spans="4:4" ht="14.25" customHeight="1">
      <c r="D738" s="44"/>
    </row>
    <row r="739" spans="4:4" ht="14.25" customHeight="1">
      <c r="D739" s="44"/>
    </row>
    <row r="740" spans="4:4" ht="14.25" customHeight="1">
      <c r="D740" s="44"/>
    </row>
    <row r="741" spans="4:4" ht="14.25" customHeight="1">
      <c r="D741" s="44"/>
    </row>
    <row r="742" spans="4:4" ht="14.25" customHeight="1">
      <c r="D742" s="44"/>
    </row>
    <row r="743" spans="4:4" ht="14.25" customHeight="1">
      <c r="D743" s="44"/>
    </row>
    <row r="744" spans="4:4" ht="14.25" customHeight="1">
      <c r="D744" s="44"/>
    </row>
    <row r="745" spans="4:4" ht="14.25" customHeight="1">
      <c r="D745" s="44"/>
    </row>
    <row r="746" spans="4:4" ht="14.25" customHeight="1">
      <c r="D746" s="44"/>
    </row>
    <row r="747" spans="4:4" ht="14.25" customHeight="1">
      <c r="D747" s="44"/>
    </row>
    <row r="748" spans="4:4" ht="14.25" customHeight="1">
      <c r="D748" s="44"/>
    </row>
    <row r="749" spans="4:4" ht="14.25" customHeight="1">
      <c r="D749" s="44"/>
    </row>
    <row r="750" spans="4:4" ht="14.25" customHeight="1">
      <c r="D750" s="44"/>
    </row>
    <row r="751" spans="4:4" ht="14.25" customHeight="1">
      <c r="D751" s="44"/>
    </row>
    <row r="752" spans="4:4" ht="14.25" customHeight="1">
      <c r="D752" s="44"/>
    </row>
    <row r="753" spans="4:4" ht="14.25" customHeight="1">
      <c r="D753" s="44"/>
    </row>
    <row r="754" spans="4:4" ht="14.25" customHeight="1">
      <c r="D754" s="44"/>
    </row>
    <row r="755" spans="4:4" ht="14.25" customHeight="1">
      <c r="D755" s="44"/>
    </row>
    <row r="756" spans="4:4" ht="14.25" customHeight="1">
      <c r="D756" s="44"/>
    </row>
    <row r="757" spans="4:4" ht="14.25" customHeight="1">
      <c r="D757" s="44"/>
    </row>
    <row r="758" spans="4:4" ht="14.25" customHeight="1">
      <c r="D758" s="44"/>
    </row>
    <row r="759" spans="4:4" ht="14.25" customHeight="1">
      <c r="D759" s="44"/>
    </row>
    <row r="760" spans="4:4" ht="14.25" customHeight="1">
      <c r="D760" s="44"/>
    </row>
    <row r="761" spans="4:4" ht="14.25" customHeight="1">
      <c r="D761" s="44"/>
    </row>
    <row r="762" spans="4:4" ht="14.25" customHeight="1">
      <c r="D762" s="44"/>
    </row>
    <row r="763" spans="4:4" ht="14.25" customHeight="1">
      <c r="D763" s="44"/>
    </row>
    <row r="764" spans="4:4" ht="14.25" customHeight="1">
      <c r="D764" s="44"/>
    </row>
    <row r="765" spans="4:4" ht="14.25" customHeight="1">
      <c r="D765" s="44"/>
    </row>
    <row r="766" spans="4:4" ht="14.25" customHeight="1">
      <c r="D766" s="44"/>
    </row>
    <row r="767" spans="4:4" ht="14.25" customHeight="1">
      <c r="D767" s="44"/>
    </row>
    <row r="768" spans="4:4" ht="14.25" customHeight="1">
      <c r="D768" s="44"/>
    </row>
    <row r="769" spans="4:4" ht="14.25" customHeight="1">
      <c r="D769" s="44"/>
    </row>
    <row r="770" spans="4:4" ht="14.25" customHeight="1">
      <c r="D770" s="44"/>
    </row>
    <row r="771" spans="4:4" ht="14.25" customHeight="1">
      <c r="D771" s="44"/>
    </row>
    <row r="772" spans="4:4" ht="14.25" customHeight="1">
      <c r="D772" s="44"/>
    </row>
    <row r="773" spans="4:4" ht="14.25" customHeight="1">
      <c r="D773" s="44"/>
    </row>
    <row r="774" spans="4:4" ht="14.25" customHeight="1">
      <c r="D774" s="44"/>
    </row>
    <row r="775" spans="4:4" ht="14.25" customHeight="1">
      <c r="D775" s="44"/>
    </row>
    <row r="776" spans="4:4" ht="14.25" customHeight="1">
      <c r="D776" s="44"/>
    </row>
    <row r="777" spans="4:4" ht="14.25" customHeight="1">
      <c r="D777" s="44"/>
    </row>
    <row r="778" spans="4:4" ht="14.25" customHeight="1">
      <c r="D778" s="44"/>
    </row>
    <row r="779" spans="4:4" ht="14.25" customHeight="1">
      <c r="D779" s="44"/>
    </row>
    <row r="780" spans="4:4" ht="14.25" customHeight="1">
      <c r="D780" s="44"/>
    </row>
    <row r="781" spans="4:4" ht="14.25" customHeight="1">
      <c r="D781" s="44"/>
    </row>
    <row r="782" spans="4:4" ht="14.25" customHeight="1">
      <c r="D782" s="44"/>
    </row>
    <row r="783" spans="4:4" ht="14.25" customHeight="1">
      <c r="D783" s="44"/>
    </row>
    <row r="784" spans="4:4" ht="14.25" customHeight="1">
      <c r="D784" s="44"/>
    </row>
    <row r="785" spans="4:4" ht="14.25" customHeight="1">
      <c r="D785" s="44"/>
    </row>
    <row r="786" spans="4:4" ht="14.25" customHeight="1">
      <c r="D786" s="44"/>
    </row>
    <row r="787" spans="4:4" ht="14.25" customHeight="1">
      <c r="D787" s="44"/>
    </row>
    <row r="788" spans="4:4" ht="14.25" customHeight="1">
      <c r="D788" s="44"/>
    </row>
    <row r="789" spans="4:4" ht="14.25" customHeight="1">
      <c r="D789" s="44"/>
    </row>
    <row r="790" spans="4:4" ht="14.25" customHeight="1">
      <c r="D790" s="44"/>
    </row>
    <row r="791" spans="4:4" ht="14.25" customHeight="1">
      <c r="D791" s="44"/>
    </row>
    <row r="792" spans="4:4" ht="14.25" customHeight="1">
      <c r="D792" s="44"/>
    </row>
    <row r="793" spans="4:4" ht="14.25" customHeight="1">
      <c r="D793" s="44"/>
    </row>
    <row r="794" spans="4:4" ht="14.25" customHeight="1">
      <c r="D794" s="44"/>
    </row>
    <row r="795" spans="4:4" ht="14.25" customHeight="1">
      <c r="D795" s="44"/>
    </row>
    <row r="796" spans="4:4" ht="14.25" customHeight="1">
      <c r="D796" s="44"/>
    </row>
    <row r="797" spans="4:4" ht="14.25" customHeight="1">
      <c r="D797" s="44"/>
    </row>
    <row r="798" spans="4:4" ht="14.25" customHeight="1">
      <c r="D798" s="44"/>
    </row>
    <row r="799" spans="4:4" ht="14.25" customHeight="1">
      <c r="D799" s="44"/>
    </row>
    <row r="800" spans="4:4" ht="14.25" customHeight="1">
      <c r="D800" s="44"/>
    </row>
    <row r="801" spans="4:4" ht="14.25" customHeight="1">
      <c r="D801" s="44"/>
    </row>
    <row r="802" spans="4:4" ht="14.25" customHeight="1">
      <c r="D802" s="44"/>
    </row>
    <row r="803" spans="4:4" ht="14.25" customHeight="1">
      <c r="D803" s="44"/>
    </row>
    <row r="804" spans="4:4" ht="14.25" customHeight="1">
      <c r="D804" s="44"/>
    </row>
    <row r="805" spans="4:4" ht="14.25" customHeight="1">
      <c r="D805" s="44"/>
    </row>
    <row r="806" spans="4:4" ht="14.25" customHeight="1">
      <c r="D806" s="44"/>
    </row>
    <row r="807" spans="4:4" ht="14.25" customHeight="1">
      <c r="D807" s="44"/>
    </row>
    <row r="808" spans="4:4" ht="14.25" customHeight="1">
      <c r="D808" s="44"/>
    </row>
    <row r="809" spans="4:4" ht="14.25" customHeight="1">
      <c r="D809" s="44"/>
    </row>
    <row r="810" spans="4:4" ht="14.25" customHeight="1">
      <c r="D810" s="44"/>
    </row>
    <row r="811" spans="4:4" ht="14.25" customHeight="1">
      <c r="D811" s="44"/>
    </row>
    <row r="812" spans="4:4" ht="14.25" customHeight="1">
      <c r="D812" s="44"/>
    </row>
    <row r="813" spans="4:4" ht="14.25" customHeight="1">
      <c r="D813" s="44"/>
    </row>
    <row r="814" spans="4:4" ht="14.25" customHeight="1">
      <c r="D814" s="44"/>
    </row>
    <row r="815" spans="4:4" ht="14.25" customHeight="1">
      <c r="D815" s="44"/>
    </row>
    <row r="816" spans="4:4" ht="14.25" customHeight="1">
      <c r="D816" s="44"/>
    </row>
    <row r="817" spans="4:4" ht="14.25" customHeight="1">
      <c r="D817" s="44"/>
    </row>
    <row r="818" spans="4:4" ht="14.25" customHeight="1">
      <c r="D818" s="44"/>
    </row>
    <row r="819" spans="4:4" ht="14.25" customHeight="1">
      <c r="D819" s="44"/>
    </row>
    <row r="820" spans="4:4" ht="14.25" customHeight="1">
      <c r="D820" s="44"/>
    </row>
    <row r="821" spans="4:4" ht="14.25" customHeight="1">
      <c r="D821" s="44"/>
    </row>
    <row r="822" spans="4:4" ht="14.25" customHeight="1">
      <c r="D822" s="44"/>
    </row>
    <row r="823" spans="4:4" ht="14.25" customHeight="1">
      <c r="D823" s="44"/>
    </row>
    <row r="824" spans="4:4" ht="14.25" customHeight="1">
      <c r="D824" s="44"/>
    </row>
    <row r="825" spans="4:4" ht="14.25" customHeight="1">
      <c r="D825" s="44"/>
    </row>
    <row r="826" spans="4:4" ht="14.25" customHeight="1">
      <c r="D826" s="44"/>
    </row>
    <row r="827" spans="4:4" ht="14.25" customHeight="1">
      <c r="D827" s="44"/>
    </row>
    <row r="828" spans="4:4" ht="14.25" customHeight="1">
      <c r="D828" s="44"/>
    </row>
    <row r="829" spans="4:4" ht="14.25" customHeight="1">
      <c r="D829" s="44"/>
    </row>
    <row r="830" spans="4:4" ht="14.25" customHeight="1">
      <c r="D830" s="44"/>
    </row>
    <row r="831" spans="4:4" ht="14.25" customHeight="1">
      <c r="D831" s="44"/>
    </row>
    <row r="832" spans="4:4" ht="14.25" customHeight="1">
      <c r="D832" s="44"/>
    </row>
    <row r="833" spans="4:4" ht="14.25" customHeight="1">
      <c r="D833" s="44"/>
    </row>
    <row r="834" spans="4:4" ht="14.25" customHeight="1">
      <c r="D834" s="44"/>
    </row>
    <row r="835" spans="4:4" ht="14.25" customHeight="1">
      <c r="D835" s="44"/>
    </row>
    <row r="836" spans="4:4" ht="14.25" customHeight="1">
      <c r="D836" s="44"/>
    </row>
    <row r="837" spans="4:4" ht="14.25" customHeight="1">
      <c r="D837" s="44"/>
    </row>
    <row r="838" spans="4:4" ht="14.25" customHeight="1">
      <c r="D838" s="44"/>
    </row>
    <row r="839" spans="4:4" ht="14.25" customHeight="1">
      <c r="D839" s="44"/>
    </row>
    <row r="840" spans="4:4" ht="14.25" customHeight="1">
      <c r="D840" s="44"/>
    </row>
    <row r="841" spans="4:4" ht="14.25" customHeight="1">
      <c r="D841" s="44"/>
    </row>
    <row r="842" spans="4:4" ht="14.25" customHeight="1">
      <c r="D842" s="44"/>
    </row>
    <row r="843" spans="4:4" ht="14.25" customHeight="1">
      <c r="D843" s="44"/>
    </row>
    <row r="844" spans="4:4" ht="14.25" customHeight="1">
      <c r="D844" s="44"/>
    </row>
    <row r="845" spans="4:4" ht="14.25" customHeight="1">
      <c r="D845" s="44"/>
    </row>
    <row r="846" spans="4:4" ht="14.25" customHeight="1">
      <c r="D846" s="44"/>
    </row>
    <row r="847" spans="4:4" ht="14.25" customHeight="1">
      <c r="D847" s="44"/>
    </row>
    <row r="848" spans="4:4" ht="14.25" customHeight="1">
      <c r="D848" s="44"/>
    </row>
    <row r="849" spans="4:4" ht="14.25" customHeight="1">
      <c r="D849" s="44"/>
    </row>
    <row r="850" spans="4:4" ht="14.25" customHeight="1">
      <c r="D850" s="44"/>
    </row>
    <row r="851" spans="4:4" ht="14.25" customHeight="1">
      <c r="D851" s="44"/>
    </row>
    <row r="852" spans="4:4" ht="14.25" customHeight="1">
      <c r="D852" s="44"/>
    </row>
    <row r="853" spans="4:4" ht="14.25" customHeight="1">
      <c r="D853" s="44"/>
    </row>
    <row r="854" spans="4:4" ht="14.25" customHeight="1">
      <c r="D854" s="44"/>
    </row>
    <row r="855" spans="4:4" ht="14.25" customHeight="1">
      <c r="D855" s="44"/>
    </row>
    <row r="856" spans="4:4" ht="14.25" customHeight="1">
      <c r="D856" s="44"/>
    </row>
    <row r="857" spans="4:4" ht="14.25" customHeight="1">
      <c r="D857" s="44"/>
    </row>
    <row r="858" spans="4:4" ht="14.25" customHeight="1">
      <c r="D858" s="44"/>
    </row>
    <row r="859" spans="4:4" ht="14.25" customHeight="1">
      <c r="D859" s="44"/>
    </row>
    <row r="860" spans="4:4" ht="14.25" customHeight="1">
      <c r="D860" s="44"/>
    </row>
    <row r="861" spans="4:4" ht="14.25" customHeight="1">
      <c r="D861" s="44"/>
    </row>
    <row r="862" spans="4:4" ht="14.25" customHeight="1">
      <c r="D862" s="44"/>
    </row>
    <row r="863" spans="4:4" ht="14.25" customHeight="1">
      <c r="D863" s="44"/>
    </row>
    <row r="864" spans="4:4" ht="14.25" customHeight="1">
      <c r="D864" s="44"/>
    </row>
    <row r="865" spans="4:4" ht="14.25" customHeight="1">
      <c r="D865" s="44"/>
    </row>
    <row r="866" spans="4:4" ht="14.25" customHeight="1">
      <c r="D866" s="44"/>
    </row>
    <row r="867" spans="4:4" ht="14.25" customHeight="1">
      <c r="D867" s="44"/>
    </row>
    <row r="868" spans="4:4" ht="14.25" customHeight="1">
      <c r="D868" s="44"/>
    </row>
    <row r="869" spans="4:4" ht="14.25" customHeight="1">
      <c r="D869" s="44"/>
    </row>
    <row r="870" spans="4:4" ht="14.25" customHeight="1">
      <c r="D870" s="44"/>
    </row>
    <row r="871" spans="4:4" ht="14.25" customHeight="1">
      <c r="D871" s="44"/>
    </row>
    <row r="872" spans="4:4" ht="14.25" customHeight="1">
      <c r="D872" s="44"/>
    </row>
    <row r="873" spans="4:4" ht="14.25" customHeight="1">
      <c r="D873" s="44"/>
    </row>
    <row r="874" spans="4:4" ht="14.25" customHeight="1">
      <c r="D874" s="44"/>
    </row>
    <row r="875" spans="4:4" ht="14.25" customHeight="1">
      <c r="D875" s="44"/>
    </row>
    <row r="876" spans="4:4" ht="14.25" customHeight="1">
      <c r="D876" s="44"/>
    </row>
    <row r="877" spans="4:4" ht="14.25" customHeight="1">
      <c r="D877" s="44"/>
    </row>
    <row r="878" spans="4:4" ht="14.25" customHeight="1">
      <c r="D878" s="44"/>
    </row>
    <row r="879" spans="4:4" ht="14.25" customHeight="1">
      <c r="D879" s="44"/>
    </row>
    <row r="880" spans="4:4" ht="14.25" customHeight="1">
      <c r="D880" s="44"/>
    </row>
    <row r="881" spans="4:4" ht="14.25" customHeight="1">
      <c r="D881" s="44"/>
    </row>
    <row r="882" spans="4:4" ht="14.25" customHeight="1">
      <c r="D882" s="44"/>
    </row>
    <row r="883" spans="4:4" ht="14.25" customHeight="1">
      <c r="D883" s="44"/>
    </row>
    <row r="884" spans="4:4" ht="14.25" customHeight="1">
      <c r="D884" s="44"/>
    </row>
    <row r="885" spans="4:4" ht="14.25" customHeight="1">
      <c r="D885" s="44"/>
    </row>
    <row r="886" spans="4:4" ht="14.25" customHeight="1">
      <c r="D886" s="44"/>
    </row>
    <row r="887" spans="4:4" ht="14.25" customHeight="1">
      <c r="D887" s="44"/>
    </row>
    <row r="888" spans="4:4" ht="14.25" customHeight="1">
      <c r="D888" s="44"/>
    </row>
    <row r="889" spans="4:4" ht="14.25" customHeight="1">
      <c r="D889" s="44"/>
    </row>
    <row r="890" spans="4:4" ht="14.25" customHeight="1">
      <c r="D890" s="44"/>
    </row>
    <row r="891" spans="4:4" ht="14.25" customHeight="1">
      <c r="D891" s="44"/>
    </row>
    <row r="892" spans="4:4" ht="14.25" customHeight="1">
      <c r="D892" s="44"/>
    </row>
    <row r="893" spans="4:4" ht="14.25" customHeight="1">
      <c r="D893" s="44"/>
    </row>
    <row r="894" spans="4:4" ht="14.25" customHeight="1">
      <c r="D894" s="44"/>
    </row>
    <row r="895" spans="4:4" ht="14.25" customHeight="1">
      <c r="D895" s="44"/>
    </row>
    <row r="896" spans="4:4" ht="14.25" customHeight="1">
      <c r="D896" s="44"/>
    </row>
    <row r="897" spans="4:4" ht="14.25" customHeight="1">
      <c r="D897" s="44"/>
    </row>
    <row r="898" spans="4:4" ht="14.25" customHeight="1">
      <c r="D898" s="44"/>
    </row>
    <row r="899" spans="4:4" ht="14.25" customHeight="1">
      <c r="D899" s="44"/>
    </row>
    <row r="900" spans="4:4" ht="14.25" customHeight="1">
      <c r="D900" s="44"/>
    </row>
    <row r="901" spans="4:4" ht="14.25" customHeight="1">
      <c r="D901" s="44"/>
    </row>
    <row r="902" spans="4:4" ht="14.25" customHeight="1">
      <c r="D902" s="44"/>
    </row>
    <row r="903" spans="4:4" ht="14.25" customHeight="1">
      <c r="D903" s="44"/>
    </row>
    <row r="904" spans="4:4" ht="14.25" customHeight="1">
      <c r="D904" s="44"/>
    </row>
    <row r="905" spans="4:4" ht="14.25" customHeight="1">
      <c r="D905" s="44"/>
    </row>
    <row r="906" spans="4:4" ht="14.25" customHeight="1">
      <c r="D906" s="44"/>
    </row>
    <row r="907" spans="4:4" ht="14.25" customHeight="1">
      <c r="D907" s="44"/>
    </row>
    <row r="908" spans="4:4" ht="14.25" customHeight="1">
      <c r="D908" s="44"/>
    </row>
    <row r="909" spans="4:4" ht="14.25" customHeight="1">
      <c r="D909" s="44"/>
    </row>
    <row r="910" spans="4:4" ht="14.25" customHeight="1">
      <c r="D910" s="44"/>
    </row>
    <row r="911" spans="4:4" ht="14.25" customHeight="1">
      <c r="D911" s="44"/>
    </row>
    <row r="912" spans="4:4" ht="14.25" customHeight="1">
      <c r="D912" s="44"/>
    </row>
    <row r="913" spans="4:4" ht="14.25" customHeight="1">
      <c r="D913" s="44"/>
    </row>
    <row r="914" spans="4:4" ht="14.25" customHeight="1">
      <c r="D914" s="44"/>
    </row>
    <row r="915" spans="4:4" ht="14.25" customHeight="1">
      <c r="D915" s="44"/>
    </row>
    <row r="916" spans="4:4" ht="14.25" customHeight="1">
      <c r="D916" s="44"/>
    </row>
    <row r="917" spans="4:4" ht="14.25" customHeight="1">
      <c r="D917" s="44"/>
    </row>
    <row r="918" spans="4:4" ht="14.25" customHeight="1">
      <c r="D918" s="44"/>
    </row>
    <row r="919" spans="4:4" ht="14.25" customHeight="1">
      <c r="D919" s="44"/>
    </row>
    <row r="920" spans="4:4" ht="14.25" customHeight="1">
      <c r="D920" s="44"/>
    </row>
    <row r="921" spans="4:4" ht="14.25" customHeight="1">
      <c r="D921" s="44"/>
    </row>
    <row r="922" spans="4:4" ht="14.25" customHeight="1">
      <c r="D922" s="44"/>
    </row>
    <row r="923" spans="4:4" ht="14.25" customHeight="1">
      <c r="D923" s="44"/>
    </row>
    <row r="924" spans="4:4" ht="14.25" customHeight="1">
      <c r="D924" s="44"/>
    </row>
    <row r="925" spans="4:4" ht="14.25" customHeight="1">
      <c r="D925" s="44"/>
    </row>
    <row r="926" spans="4:4" ht="14.25" customHeight="1">
      <c r="D926" s="44"/>
    </row>
    <row r="927" spans="4:4" ht="14.25" customHeight="1">
      <c r="D927" s="44"/>
    </row>
    <row r="928" spans="4:4" ht="14.25" customHeight="1">
      <c r="D928" s="44"/>
    </row>
    <row r="929" spans="4:4" ht="14.25" customHeight="1">
      <c r="D929" s="44"/>
    </row>
    <row r="930" spans="4:4" ht="14.25" customHeight="1">
      <c r="D930" s="44"/>
    </row>
    <row r="931" spans="4:4" ht="14.25" customHeight="1">
      <c r="D931" s="44"/>
    </row>
    <row r="932" spans="4:4" ht="14.25" customHeight="1">
      <c r="D932" s="44"/>
    </row>
    <row r="933" spans="4:4" ht="14.25" customHeight="1">
      <c r="D933" s="44"/>
    </row>
    <row r="934" spans="4:4" ht="14.25" customHeight="1">
      <c r="D934" s="44"/>
    </row>
    <row r="935" spans="4:4" ht="14.25" customHeight="1">
      <c r="D935" s="44"/>
    </row>
    <row r="936" spans="4:4" ht="14.25" customHeight="1">
      <c r="D936" s="44"/>
    </row>
    <row r="937" spans="4:4" ht="14.25" customHeight="1">
      <c r="D937" s="44"/>
    </row>
    <row r="938" spans="4:4" ht="14.25" customHeight="1">
      <c r="D938" s="44"/>
    </row>
    <row r="939" spans="4:4" ht="14.25" customHeight="1">
      <c r="D939" s="44"/>
    </row>
    <row r="940" spans="4:4" ht="14.25" customHeight="1">
      <c r="D940" s="44"/>
    </row>
    <row r="941" spans="4:4" ht="14.25" customHeight="1">
      <c r="D941" s="44"/>
    </row>
    <row r="942" spans="4:4" ht="14.25" customHeight="1">
      <c r="D942" s="44"/>
    </row>
    <row r="943" spans="4:4" ht="14.25" customHeight="1">
      <c r="D943" s="44"/>
    </row>
    <row r="944" spans="4:4" ht="14.25" customHeight="1">
      <c r="D944" s="44"/>
    </row>
    <row r="945" spans="4:4" ht="14.25" customHeight="1">
      <c r="D945" s="44"/>
    </row>
    <row r="946" spans="4:4" ht="14.25" customHeight="1">
      <c r="D946" s="44"/>
    </row>
    <row r="947" spans="4:4" ht="14.25" customHeight="1">
      <c r="D947" s="44"/>
    </row>
    <row r="948" spans="4:4" ht="14.25" customHeight="1">
      <c r="D948" s="44"/>
    </row>
    <row r="949" spans="4:4" ht="14.25" customHeight="1">
      <c r="D949" s="44"/>
    </row>
    <row r="950" spans="4:4" ht="14.25" customHeight="1">
      <c r="D950" s="44"/>
    </row>
    <row r="951" spans="4:4" ht="14.25" customHeight="1">
      <c r="D951" s="44"/>
    </row>
    <row r="952" spans="4:4" ht="14.25" customHeight="1">
      <c r="D952" s="44"/>
    </row>
    <row r="953" spans="4:4" ht="14.25" customHeight="1">
      <c r="D953" s="44"/>
    </row>
    <row r="954" spans="4:4" ht="14.25" customHeight="1">
      <c r="D954" s="44"/>
    </row>
    <row r="955" spans="4:4" ht="14.25" customHeight="1">
      <c r="D955" s="44"/>
    </row>
    <row r="956" spans="4:4" ht="14.25" customHeight="1">
      <c r="D956" s="44"/>
    </row>
    <row r="957" spans="4:4" ht="14.25" customHeight="1">
      <c r="D957" s="44"/>
    </row>
    <row r="958" spans="4:4" ht="14.25" customHeight="1">
      <c r="D958" s="44"/>
    </row>
    <row r="959" spans="4:4" ht="14.25" customHeight="1">
      <c r="D959" s="44"/>
    </row>
    <row r="960" spans="4:4" ht="14.25" customHeight="1">
      <c r="D960" s="44"/>
    </row>
    <row r="961" spans="4:4" ht="14.25" customHeight="1">
      <c r="D961" s="44"/>
    </row>
    <row r="962" spans="4:4" ht="14.25" customHeight="1">
      <c r="D962" s="44"/>
    </row>
    <row r="963" spans="4:4" ht="14.25" customHeight="1">
      <c r="D963" s="44"/>
    </row>
    <row r="964" spans="4:4" ht="14.25" customHeight="1">
      <c r="D964" s="44"/>
    </row>
    <row r="965" spans="4:4" ht="14.25" customHeight="1">
      <c r="D965" s="44"/>
    </row>
    <row r="966" spans="4:4" ht="14.25" customHeight="1">
      <c r="D966" s="44"/>
    </row>
    <row r="967" spans="4:4" ht="14.25" customHeight="1">
      <c r="D967" s="44"/>
    </row>
    <row r="968" spans="4:4" ht="14.25" customHeight="1">
      <c r="D968" s="44"/>
    </row>
    <row r="969" spans="4:4" ht="14.25" customHeight="1">
      <c r="D969" s="44"/>
    </row>
    <row r="970" spans="4:4" ht="14.25" customHeight="1">
      <c r="D970" s="44"/>
    </row>
    <row r="971" spans="4:4" ht="14.25" customHeight="1">
      <c r="D971" s="44"/>
    </row>
    <row r="972" spans="4:4" ht="14.25" customHeight="1">
      <c r="D972" s="44"/>
    </row>
    <row r="973" spans="4:4" ht="14.25" customHeight="1">
      <c r="D973" s="44"/>
    </row>
    <row r="974" spans="4:4" ht="14.25" customHeight="1">
      <c r="D974" s="44"/>
    </row>
    <row r="975" spans="4:4" ht="14.25" customHeight="1">
      <c r="D975" s="44"/>
    </row>
    <row r="976" spans="4:4" ht="14.25" customHeight="1">
      <c r="D976" s="44"/>
    </row>
    <row r="977" spans="4:4" ht="14.25" customHeight="1">
      <c r="D977" s="44"/>
    </row>
    <row r="978" spans="4:4" ht="14.25" customHeight="1">
      <c r="D978" s="44"/>
    </row>
    <row r="979" spans="4:4" ht="14.25" customHeight="1">
      <c r="D979" s="44"/>
    </row>
    <row r="980" spans="4:4" ht="14.25" customHeight="1">
      <c r="D980" s="44"/>
    </row>
    <row r="981" spans="4:4" ht="14.25" customHeight="1">
      <c r="D981" s="44"/>
    </row>
    <row r="982" spans="4:4" ht="14.25" customHeight="1">
      <c r="D982" s="44"/>
    </row>
    <row r="983" spans="4:4" ht="14.25" customHeight="1">
      <c r="D983" s="44"/>
    </row>
    <row r="984" spans="4:4" ht="14.25" customHeight="1">
      <c r="D984" s="44"/>
    </row>
    <row r="985" spans="4:4" ht="14.25" customHeight="1">
      <c r="D985" s="44"/>
    </row>
    <row r="986" spans="4:4" ht="14.25" customHeight="1">
      <c r="D986" s="44"/>
    </row>
    <row r="987" spans="4:4" ht="14.25" customHeight="1">
      <c r="D987" s="44"/>
    </row>
    <row r="988" spans="4:4" ht="14.25" customHeight="1">
      <c r="D988" s="44"/>
    </row>
    <row r="989" spans="4:4" ht="14.25" customHeight="1">
      <c r="D989" s="44"/>
    </row>
    <row r="990" spans="4:4" ht="14.25" customHeight="1">
      <c r="D990" s="44"/>
    </row>
    <row r="991" spans="4:4" ht="14.25" customHeight="1">
      <c r="D991" s="44"/>
    </row>
    <row r="992" spans="4:4" ht="14.25" customHeight="1">
      <c r="D992" s="44"/>
    </row>
    <row r="993" spans="4:4" ht="14.25" customHeight="1">
      <c r="D993" s="44"/>
    </row>
    <row r="994" spans="4:4" ht="14.25" customHeight="1">
      <c r="D994" s="44"/>
    </row>
    <row r="995" spans="4:4" ht="14.25" customHeight="1">
      <c r="D995" s="44"/>
    </row>
    <row r="996" spans="4:4" ht="14.25" customHeight="1">
      <c r="D996" s="44"/>
    </row>
    <row r="997" spans="4:4" ht="14.25" customHeight="1">
      <c r="D997" s="44"/>
    </row>
    <row r="998" spans="4:4" ht="14.25" customHeight="1">
      <c r="D998" s="44"/>
    </row>
    <row r="999" spans="4:4" ht="14.25" customHeight="1">
      <c r="D999" s="44"/>
    </row>
    <row r="1000" spans="4:4" ht="14.25" customHeight="1">
      <c r="D1000" s="44"/>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900-000000000000}">
          <x14:formula1>
            <xm:f>'Reference Sheet'!$A$1:$A$4</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topLeftCell="A8" workbookViewId="0">
      <selection sqref="A1:F1"/>
    </sheetView>
  </sheetViews>
  <sheetFormatPr defaultColWidth="14.453125" defaultRowHeight="15" customHeight="1"/>
  <cols>
    <col min="1" max="1" width="21.26953125" customWidth="1"/>
    <col min="2" max="2" width="18.54296875" customWidth="1"/>
    <col min="3" max="3" width="31.26953125" customWidth="1"/>
    <col min="4" max="4" width="48.81640625" customWidth="1"/>
    <col min="5" max="5" width="43.08984375" customWidth="1"/>
    <col min="6" max="6" width="42.26953125" customWidth="1"/>
    <col min="7" max="7" width="75.453125" customWidth="1"/>
    <col min="8" max="9" width="9.08984375" hidden="1" customWidth="1"/>
    <col min="10" max="10" width="45.54296875" hidden="1" customWidth="1"/>
    <col min="11" max="26" width="9.08984375" customWidth="1"/>
  </cols>
  <sheetData>
    <row r="1" spans="1:26" ht="14.25" customHeight="1">
      <c r="A1" s="72" t="s">
        <v>26</v>
      </c>
      <c r="B1" s="65"/>
      <c r="C1" s="65"/>
      <c r="D1" s="65"/>
      <c r="E1" s="65"/>
      <c r="F1" s="65"/>
    </row>
    <row r="2" spans="1:26" ht="36.75" customHeight="1">
      <c r="A2" s="73" t="s">
        <v>230</v>
      </c>
      <c r="B2" s="65"/>
      <c r="C2" s="65"/>
      <c r="D2" s="65"/>
      <c r="E2" s="65"/>
      <c r="F2" s="65"/>
    </row>
    <row r="3" spans="1:26" ht="70.5" customHeight="1">
      <c r="A3" s="77" t="s">
        <v>231</v>
      </c>
      <c r="B3" s="57"/>
      <c r="C3" s="57"/>
      <c r="D3" s="57"/>
      <c r="E3" s="57"/>
      <c r="F3" s="57"/>
    </row>
    <row r="4" spans="1:26" ht="14.25" customHeight="1">
      <c r="A4" s="75" t="s">
        <v>34</v>
      </c>
      <c r="B4" s="53"/>
      <c r="C4" s="30" t="s">
        <v>35</v>
      </c>
      <c r="D4" s="30" t="s">
        <v>36</v>
      </c>
      <c r="E4" s="30" t="s">
        <v>37</v>
      </c>
      <c r="F4" s="30" t="s">
        <v>38</v>
      </c>
      <c r="G4" s="30" t="s">
        <v>39</v>
      </c>
    </row>
    <row r="5" spans="1:26" ht="150" customHeight="1">
      <c r="A5" s="76" t="s">
        <v>232</v>
      </c>
      <c r="B5" s="53"/>
      <c r="C5" s="31" t="s">
        <v>41</v>
      </c>
      <c r="D5" s="32" t="s">
        <v>233</v>
      </c>
      <c r="E5" s="32" t="s">
        <v>234</v>
      </c>
      <c r="F5" s="32" t="s">
        <v>235</v>
      </c>
      <c r="G5" s="32"/>
      <c r="H5" s="33">
        <f>VLOOKUP(C5,'Reference Sheet'!$A$2:$B$4,2)</f>
        <v>2</v>
      </c>
      <c r="I5" s="33"/>
      <c r="J5" s="34"/>
      <c r="K5" s="34"/>
      <c r="L5" s="34"/>
      <c r="M5" s="34"/>
      <c r="N5" s="34"/>
      <c r="O5" s="34"/>
      <c r="P5" s="34"/>
      <c r="Q5" s="34"/>
      <c r="R5" s="34"/>
      <c r="S5" s="34"/>
      <c r="T5" s="34"/>
      <c r="U5" s="34"/>
      <c r="V5" s="34"/>
      <c r="W5" s="34"/>
      <c r="X5" s="34"/>
      <c r="Y5" s="34"/>
      <c r="Z5" s="34"/>
    </row>
    <row r="6" spans="1:26" ht="134.25" customHeight="1">
      <c r="A6" s="63" t="s">
        <v>236</v>
      </c>
      <c r="B6" s="53"/>
      <c r="C6" s="31" t="s">
        <v>41</v>
      </c>
      <c r="D6" s="32" t="s">
        <v>237</v>
      </c>
      <c r="E6" s="32" t="s">
        <v>238</v>
      </c>
      <c r="F6" s="32" t="s">
        <v>239</v>
      </c>
      <c r="G6" s="32"/>
      <c r="H6" s="33">
        <f>VLOOKUP(C6,'Reference Sheet'!$A$2:$B$4,2)</f>
        <v>2</v>
      </c>
      <c r="I6" s="33"/>
      <c r="J6" s="34"/>
      <c r="K6" s="34"/>
      <c r="L6" s="34"/>
      <c r="M6" s="34"/>
      <c r="N6" s="34"/>
      <c r="O6" s="34"/>
      <c r="P6" s="34"/>
      <c r="Q6" s="34"/>
      <c r="R6" s="34"/>
      <c r="S6" s="34"/>
      <c r="T6" s="34"/>
      <c r="U6" s="34"/>
      <c r="V6" s="34"/>
      <c r="W6" s="34"/>
      <c r="X6" s="34"/>
      <c r="Y6" s="34"/>
      <c r="Z6" s="34"/>
    </row>
    <row r="7" spans="1:26" ht="187.5" customHeight="1">
      <c r="A7" s="63" t="s">
        <v>240</v>
      </c>
      <c r="B7" s="53"/>
      <c r="C7" s="31" t="s">
        <v>41</v>
      </c>
      <c r="D7" s="32" t="s">
        <v>241</v>
      </c>
      <c r="E7" s="32" t="s">
        <v>242</v>
      </c>
      <c r="F7" s="32" t="s">
        <v>243</v>
      </c>
      <c r="G7" s="32"/>
      <c r="H7" s="33">
        <f>VLOOKUP(C7,'Reference Sheet'!$A$2:$B$4,2)</f>
        <v>2</v>
      </c>
      <c r="I7" s="33"/>
      <c r="J7" s="34"/>
      <c r="K7" s="34"/>
      <c r="L7" s="34"/>
      <c r="M7" s="34"/>
      <c r="N7" s="34"/>
      <c r="O7" s="34"/>
      <c r="P7" s="34"/>
      <c r="Q7" s="34"/>
      <c r="R7" s="34"/>
      <c r="S7" s="34"/>
      <c r="T7" s="34"/>
      <c r="U7" s="34"/>
      <c r="V7" s="34"/>
      <c r="W7" s="34"/>
      <c r="X7" s="34"/>
      <c r="Y7" s="34"/>
      <c r="Z7" s="34"/>
    </row>
    <row r="8" spans="1:26" ht="225" customHeight="1">
      <c r="A8" s="76" t="s">
        <v>244</v>
      </c>
      <c r="B8" s="53"/>
      <c r="C8" s="31" t="s">
        <v>50</v>
      </c>
      <c r="D8" s="32" t="s">
        <v>245</v>
      </c>
      <c r="E8" s="32" t="s">
        <v>246</v>
      </c>
      <c r="F8" s="32" t="s">
        <v>247</v>
      </c>
      <c r="G8" s="48"/>
      <c r="H8" s="40">
        <f>VLOOKUP(C8,'Reference Sheet'!$A$2:$B$4,2)</f>
        <v>1</v>
      </c>
      <c r="I8" s="40"/>
      <c r="J8" s="40"/>
      <c r="K8" s="40"/>
      <c r="L8" s="40"/>
      <c r="M8" s="40"/>
      <c r="N8" s="40"/>
      <c r="O8" s="40"/>
      <c r="P8" s="40"/>
      <c r="Q8" s="40"/>
      <c r="R8" s="40"/>
      <c r="S8" s="40"/>
      <c r="T8" s="40"/>
      <c r="U8" s="40"/>
      <c r="V8" s="40"/>
      <c r="W8" s="40"/>
      <c r="X8" s="40"/>
      <c r="Y8" s="40"/>
      <c r="Z8" s="40"/>
    </row>
    <row r="9" spans="1:26" ht="20.25" customHeight="1">
      <c r="B9" s="78" t="s">
        <v>181</v>
      </c>
      <c r="C9" s="68"/>
      <c r="D9" s="68"/>
      <c r="E9" s="68"/>
      <c r="F9" s="40"/>
      <c r="G9" s="40"/>
      <c r="H9" s="40"/>
      <c r="I9" s="40"/>
      <c r="J9" s="40"/>
      <c r="K9" s="40"/>
      <c r="L9" s="40"/>
      <c r="M9" s="40"/>
      <c r="N9" s="40"/>
      <c r="O9" s="40"/>
      <c r="P9" s="40"/>
      <c r="Q9" s="40"/>
      <c r="R9" s="40"/>
      <c r="S9" s="40"/>
      <c r="T9" s="40"/>
      <c r="U9" s="40"/>
      <c r="V9" s="40"/>
      <c r="W9" s="40"/>
      <c r="X9" s="40"/>
      <c r="Y9" s="40"/>
      <c r="Z9" s="40"/>
    </row>
    <row r="10" spans="1:26" ht="14.25" customHeight="1">
      <c r="A10" s="41"/>
      <c r="B10" s="64" t="s">
        <v>248</v>
      </c>
      <c r="C10" s="65"/>
      <c r="D10" s="65"/>
      <c r="E10" s="65"/>
      <c r="H10" s="17" t="b">
        <v>1</v>
      </c>
    </row>
    <row r="11" spans="1:26" ht="57" customHeight="1">
      <c r="A11" s="41"/>
      <c r="B11" s="69" t="s">
        <v>61</v>
      </c>
      <c r="C11" s="57"/>
      <c r="D11" s="70">
        <f>IFERROR(H11,"")</f>
        <v>7</v>
      </c>
      <c r="E11" s="57"/>
      <c r="H11" s="17">
        <f>SUM(H5:H8)</f>
        <v>7</v>
      </c>
    </row>
    <row r="12" spans="1:26" ht="85.5" customHeight="1">
      <c r="A12" s="41"/>
      <c r="B12" s="69" t="s">
        <v>62</v>
      </c>
      <c r="C12" s="57"/>
      <c r="D12" s="71" t="str">
        <f>IFERROR(VLOOKUP(H12,'Reference Sheet'!$A$19:$B$21,2,FALSE),"")</f>
        <v>2: Meets expectations</v>
      </c>
      <c r="E12" s="65"/>
      <c r="F12" s="34"/>
      <c r="G12" s="34"/>
      <c r="H12" s="34">
        <f>SUM(J17:J31)</f>
        <v>2</v>
      </c>
      <c r="I12" s="34"/>
      <c r="J12" s="34"/>
      <c r="K12" s="34"/>
      <c r="L12" s="34"/>
      <c r="M12" s="34"/>
      <c r="N12" s="34"/>
      <c r="O12" s="34"/>
      <c r="P12" s="34"/>
      <c r="Q12" s="34"/>
      <c r="R12" s="34"/>
      <c r="S12" s="34"/>
      <c r="T12" s="34"/>
      <c r="U12" s="34"/>
      <c r="V12" s="34"/>
      <c r="W12" s="34"/>
      <c r="X12" s="34"/>
      <c r="Y12" s="34"/>
      <c r="Z12" s="34"/>
    </row>
    <row r="13" spans="1:26" ht="14.25" customHeight="1">
      <c r="B13" s="64" t="s">
        <v>249</v>
      </c>
      <c r="C13" s="65"/>
      <c r="D13" s="65"/>
      <c r="E13" s="65"/>
    </row>
    <row r="14" spans="1:26" ht="14.25" customHeight="1">
      <c r="B14" s="66" t="s">
        <v>250</v>
      </c>
      <c r="C14" s="57"/>
      <c r="D14" s="57"/>
      <c r="E14" s="57"/>
    </row>
    <row r="15" spans="1:26" ht="14.25" customHeight="1">
      <c r="B15" s="57"/>
      <c r="C15" s="57"/>
      <c r="D15" s="57"/>
      <c r="E15" s="57"/>
    </row>
    <row r="16" spans="1:26" ht="14.25" customHeight="1">
      <c r="A16" s="33"/>
      <c r="B16" s="57"/>
      <c r="C16" s="57"/>
      <c r="D16" s="57"/>
      <c r="E16" s="57"/>
    </row>
    <row r="17" spans="2:26" ht="14.25" customHeight="1">
      <c r="B17" s="57"/>
      <c r="C17" s="57"/>
      <c r="D17" s="57"/>
      <c r="E17" s="57"/>
      <c r="H17" s="42">
        <v>8</v>
      </c>
      <c r="I17" s="42">
        <v>2</v>
      </c>
      <c r="J17" s="17">
        <f t="shared" ref="J17:J24" si="0">IF(AND(H$10=TRUE,$H$11=H17),I17,0)</f>
        <v>0</v>
      </c>
    </row>
    <row r="18" spans="2:26" ht="14.25" customHeight="1">
      <c r="D18" s="44"/>
      <c r="F18" s="34"/>
      <c r="G18" s="34"/>
      <c r="H18" s="43">
        <v>7</v>
      </c>
      <c r="I18" s="43">
        <v>2</v>
      </c>
      <c r="J18" s="34">
        <f t="shared" si="0"/>
        <v>2</v>
      </c>
      <c r="K18" s="34"/>
      <c r="L18" s="34"/>
      <c r="M18" s="34"/>
      <c r="N18" s="34"/>
      <c r="O18" s="34"/>
      <c r="P18" s="34"/>
      <c r="Q18" s="34"/>
      <c r="R18" s="34"/>
      <c r="S18" s="34"/>
      <c r="T18" s="34"/>
      <c r="U18" s="34"/>
      <c r="V18" s="34"/>
      <c r="W18" s="34"/>
      <c r="X18" s="34"/>
      <c r="Y18" s="34"/>
      <c r="Z18" s="34"/>
    </row>
    <row r="19" spans="2:26" ht="14.25" customHeight="1">
      <c r="D19" s="44"/>
      <c r="H19" s="42">
        <v>6</v>
      </c>
      <c r="I19" s="42">
        <v>1</v>
      </c>
      <c r="J19" s="17">
        <f t="shared" si="0"/>
        <v>0</v>
      </c>
    </row>
    <row r="20" spans="2:26" ht="14.25" customHeight="1">
      <c r="D20" s="44"/>
      <c r="H20" s="42">
        <v>5</v>
      </c>
      <c r="I20" s="42">
        <v>1</v>
      </c>
      <c r="J20" s="17">
        <f t="shared" si="0"/>
        <v>0</v>
      </c>
    </row>
    <row r="21" spans="2:26" ht="14.25" customHeight="1">
      <c r="D21" s="44"/>
      <c r="H21" s="42">
        <v>4</v>
      </c>
      <c r="I21" s="42">
        <v>1</v>
      </c>
      <c r="J21" s="17">
        <f t="shared" si="0"/>
        <v>0</v>
      </c>
    </row>
    <row r="22" spans="2:26" ht="14.25" customHeight="1">
      <c r="D22" s="44"/>
      <c r="H22" s="42">
        <v>3</v>
      </c>
      <c r="I22" s="42">
        <v>0</v>
      </c>
      <c r="J22" s="17">
        <f t="shared" si="0"/>
        <v>0</v>
      </c>
    </row>
    <row r="23" spans="2:26" ht="14.25" customHeight="1">
      <c r="D23" s="44"/>
      <c r="H23" s="42">
        <v>2</v>
      </c>
      <c r="I23" s="42">
        <v>0</v>
      </c>
      <c r="J23" s="17">
        <f t="shared" si="0"/>
        <v>0</v>
      </c>
    </row>
    <row r="24" spans="2:26" ht="14.25" customHeight="1">
      <c r="D24" s="44"/>
      <c r="H24" s="42">
        <v>1</v>
      </c>
      <c r="I24" s="42">
        <v>0</v>
      </c>
      <c r="J24" s="17">
        <f t="shared" si="0"/>
        <v>0</v>
      </c>
    </row>
    <row r="25" spans="2:26" ht="14.25" customHeight="1">
      <c r="D25" s="44"/>
    </row>
    <row r="26" spans="2:26" ht="14.25" customHeight="1">
      <c r="D26" s="44"/>
    </row>
    <row r="27" spans="2:26" ht="14.25" customHeight="1">
      <c r="D27" s="44"/>
    </row>
    <row r="28" spans="2:26" ht="14.25" customHeight="1">
      <c r="D28" s="44"/>
    </row>
    <row r="29" spans="2:26" ht="14.25" customHeight="1">
      <c r="D29" s="44"/>
    </row>
    <row r="30" spans="2:26" ht="14.25" customHeight="1">
      <c r="D30" s="44"/>
    </row>
    <row r="31" spans="2:26" ht="14.25" customHeight="1">
      <c r="D31" s="44"/>
    </row>
    <row r="32" spans="2:26" ht="14.25" customHeight="1">
      <c r="D32" s="44"/>
    </row>
    <row r="33" spans="4:4" ht="14.25" customHeight="1">
      <c r="D33" s="44"/>
    </row>
    <row r="34" spans="4:4" ht="14.25" customHeight="1">
      <c r="D34" s="44"/>
    </row>
    <row r="35" spans="4:4" ht="14.25" customHeight="1">
      <c r="D35" s="44"/>
    </row>
    <row r="36" spans="4:4" ht="14.25" customHeight="1">
      <c r="D36" s="44"/>
    </row>
    <row r="37" spans="4:4" ht="14.25" customHeight="1">
      <c r="D37" s="44"/>
    </row>
    <row r="38" spans="4:4" ht="14.25" customHeight="1">
      <c r="D38" s="44"/>
    </row>
    <row r="39" spans="4:4" ht="14.25" customHeight="1">
      <c r="D39" s="44"/>
    </row>
    <row r="40" spans="4:4" ht="14.25" customHeight="1">
      <c r="D40" s="44"/>
    </row>
    <row r="41" spans="4:4" ht="14.25" customHeight="1">
      <c r="D41" s="44"/>
    </row>
    <row r="42" spans="4:4" ht="14.25" customHeight="1">
      <c r="D42" s="44"/>
    </row>
    <row r="43" spans="4:4" ht="14.25" customHeight="1">
      <c r="D43" s="44"/>
    </row>
    <row r="44" spans="4:4" ht="14.25" customHeight="1">
      <c r="D44" s="44"/>
    </row>
    <row r="45" spans="4:4" ht="14.25" customHeight="1">
      <c r="D45" s="44"/>
    </row>
    <row r="46" spans="4:4" ht="14.25" customHeight="1">
      <c r="D46" s="44"/>
    </row>
    <row r="47" spans="4:4" ht="14.25" customHeight="1">
      <c r="D47" s="44"/>
    </row>
    <row r="48" spans="4:4" ht="14.25" customHeight="1">
      <c r="D48" s="44"/>
    </row>
    <row r="49" spans="4:4" ht="14.25" customHeight="1">
      <c r="D49" s="44"/>
    </row>
    <row r="50" spans="4:4" ht="14.25" customHeight="1">
      <c r="D50" s="44"/>
    </row>
    <row r="51" spans="4:4" ht="14.25" customHeight="1">
      <c r="D51" s="44"/>
    </row>
    <row r="52" spans="4:4" ht="14.25" customHeight="1">
      <c r="D52" s="44"/>
    </row>
    <row r="53" spans="4:4" ht="14.25" customHeight="1">
      <c r="D53" s="44"/>
    </row>
    <row r="54" spans="4:4" ht="14.25" customHeight="1">
      <c r="D54" s="44"/>
    </row>
    <row r="55" spans="4:4" ht="14.25" customHeight="1">
      <c r="D55" s="44"/>
    </row>
    <row r="56" spans="4:4" ht="14.25" customHeight="1">
      <c r="D56" s="44"/>
    </row>
    <row r="57" spans="4:4" ht="14.25" customHeight="1">
      <c r="D57" s="44"/>
    </row>
    <row r="58" spans="4:4" ht="14.25" customHeight="1">
      <c r="D58" s="44"/>
    </row>
    <row r="59" spans="4:4" ht="14.25" customHeight="1">
      <c r="D59" s="44"/>
    </row>
    <row r="60" spans="4:4" ht="14.25" customHeight="1">
      <c r="D60" s="44"/>
    </row>
    <row r="61" spans="4:4" ht="14.25" customHeight="1">
      <c r="D61" s="44"/>
    </row>
    <row r="62" spans="4:4" ht="14.25" customHeight="1">
      <c r="D62" s="44"/>
    </row>
    <row r="63" spans="4:4" ht="14.25" customHeight="1">
      <c r="D63" s="44"/>
    </row>
    <row r="64" spans="4:4" ht="14.25" customHeight="1">
      <c r="D64" s="44"/>
    </row>
    <row r="65" spans="4:4" ht="14.25" customHeight="1">
      <c r="D65" s="44"/>
    </row>
    <row r="66" spans="4:4" ht="14.25" customHeight="1">
      <c r="D66" s="44"/>
    </row>
    <row r="67" spans="4:4" ht="14.25" customHeight="1">
      <c r="D67" s="44"/>
    </row>
    <row r="68" spans="4:4" ht="14.25" customHeight="1">
      <c r="D68" s="44"/>
    </row>
    <row r="69" spans="4:4" ht="14.25" customHeight="1">
      <c r="D69" s="44"/>
    </row>
    <row r="70" spans="4:4" ht="14.25" customHeight="1">
      <c r="D70" s="44"/>
    </row>
    <row r="71" spans="4:4" ht="14.25" customHeight="1">
      <c r="D71" s="44"/>
    </row>
    <row r="72" spans="4:4" ht="14.25" customHeight="1">
      <c r="D72" s="44"/>
    </row>
    <row r="73" spans="4:4" ht="14.25" customHeight="1">
      <c r="D73" s="44"/>
    </row>
    <row r="74" spans="4:4" ht="14.25" customHeight="1">
      <c r="D74" s="44"/>
    </row>
    <row r="75" spans="4:4" ht="14.25" customHeight="1">
      <c r="D75" s="44"/>
    </row>
    <row r="76" spans="4:4" ht="14.25" customHeight="1">
      <c r="D76" s="44"/>
    </row>
    <row r="77" spans="4:4" ht="14.25" customHeight="1">
      <c r="D77" s="44"/>
    </row>
    <row r="78" spans="4:4" ht="14.25" customHeight="1">
      <c r="D78" s="44"/>
    </row>
    <row r="79" spans="4:4" ht="14.25" customHeight="1">
      <c r="D79" s="44"/>
    </row>
    <row r="80" spans="4:4" ht="14.25" customHeight="1">
      <c r="D80" s="44"/>
    </row>
    <row r="81" spans="4:4" ht="14.25" customHeight="1">
      <c r="D81" s="44"/>
    </row>
    <row r="82" spans="4:4" ht="14.25" customHeight="1">
      <c r="D82" s="44"/>
    </row>
    <row r="83" spans="4:4" ht="14.25" customHeight="1">
      <c r="D83" s="44"/>
    </row>
    <row r="84" spans="4:4" ht="14.25" customHeight="1">
      <c r="D84" s="44"/>
    </row>
    <row r="85" spans="4:4" ht="14.25" customHeight="1">
      <c r="D85" s="44"/>
    </row>
    <row r="86" spans="4:4" ht="14.25" customHeight="1">
      <c r="D86" s="44"/>
    </row>
    <row r="87" spans="4:4" ht="14.25" customHeight="1">
      <c r="D87" s="44"/>
    </row>
    <row r="88" spans="4:4" ht="14.25" customHeight="1">
      <c r="D88" s="44"/>
    </row>
    <row r="89" spans="4:4" ht="14.25" customHeight="1">
      <c r="D89" s="44"/>
    </row>
    <row r="90" spans="4:4" ht="14.25" customHeight="1">
      <c r="D90" s="44"/>
    </row>
    <row r="91" spans="4:4" ht="14.25" customHeight="1">
      <c r="D91" s="44"/>
    </row>
    <row r="92" spans="4:4" ht="14.25" customHeight="1">
      <c r="D92" s="44"/>
    </row>
    <row r="93" spans="4:4" ht="14.25" customHeight="1">
      <c r="D93" s="44"/>
    </row>
    <row r="94" spans="4:4" ht="14.25" customHeight="1">
      <c r="D94" s="44"/>
    </row>
    <row r="95" spans="4:4" ht="14.25" customHeight="1">
      <c r="D95" s="44"/>
    </row>
    <row r="96" spans="4:4" ht="14.25" customHeight="1">
      <c r="D96" s="44"/>
    </row>
    <row r="97" spans="4:4" ht="14.25" customHeight="1">
      <c r="D97" s="44"/>
    </row>
    <row r="98" spans="4:4" ht="14.25" customHeight="1">
      <c r="D98" s="44"/>
    </row>
    <row r="99" spans="4:4" ht="14.25" customHeight="1">
      <c r="D99" s="44"/>
    </row>
    <row r="100" spans="4:4" ht="14.25" customHeight="1">
      <c r="D100" s="44"/>
    </row>
    <row r="101" spans="4:4" ht="14.25" customHeight="1">
      <c r="D101" s="44"/>
    </row>
    <row r="102" spans="4:4" ht="14.25" customHeight="1">
      <c r="D102" s="44"/>
    </row>
    <row r="103" spans="4:4" ht="14.25" customHeight="1">
      <c r="D103" s="44"/>
    </row>
    <row r="104" spans="4:4" ht="14.25" customHeight="1">
      <c r="D104" s="44"/>
    </row>
    <row r="105" spans="4:4" ht="14.25" customHeight="1">
      <c r="D105" s="44"/>
    </row>
    <row r="106" spans="4:4" ht="14.25" customHeight="1">
      <c r="D106" s="44"/>
    </row>
    <row r="107" spans="4:4" ht="14.25" customHeight="1">
      <c r="D107" s="44"/>
    </row>
    <row r="108" spans="4:4" ht="14.25" customHeight="1">
      <c r="D108" s="44"/>
    </row>
    <row r="109" spans="4:4" ht="14.25" customHeight="1">
      <c r="D109" s="44"/>
    </row>
    <row r="110" spans="4:4" ht="14.25" customHeight="1">
      <c r="D110" s="44"/>
    </row>
    <row r="111" spans="4:4" ht="14.25" customHeight="1">
      <c r="D111" s="44"/>
    </row>
    <row r="112" spans="4:4" ht="14.25" customHeight="1">
      <c r="D112" s="44"/>
    </row>
    <row r="113" spans="4:4" ht="14.25" customHeight="1">
      <c r="D113" s="44"/>
    </row>
    <row r="114" spans="4:4" ht="14.25" customHeight="1">
      <c r="D114" s="44"/>
    </row>
    <row r="115" spans="4:4" ht="14.25" customHeight="1">
      <c r="D115" s="44"/>
    </row>
    <row r="116" spans="4:4" ht="14.25" customHeight="1">
      <c r="D116" s="44"/>
    </row>
    <row r="117" spans="4:4" ht="14.25" customHeight="1">
      <c r="D117" s="44"/>
    </row>
    <row r="118" spans="4:4" ht="14.25" customHeight="1">
      <c r="D118" s="44"/>
    </row>
    <row r="119" spans="4:4" ht="14.25" customHeight="1">
      <c r="D119" s="44"/>
    </row>
    <row r="120" spans="4:4" ht="14.25" customHeight="1">
      <c r="D120" s="44"/>
    </row>
    <row r="121" spans="4:4" ht="14.25" customHeight="1">
      <c r="D121" s="44"/>
    </row>
    <row r="122" spans="4:4" ht="14.25" customHeight="1">
      <c r="D122" s="44"/>
    </row>
    <row r="123" spans="4:4" ht="14.25" customHeight="1">
      <c r="D123" s="44"/>
    </row>
    <row r="124" spans="4:4" ht="14.25" customHeight="1">
      <c r="D124" s="44"/>
    </row>
    <row r="125" spans="4:4" ht="14.25" customHeight="1">
      <c r="D125" s="44"/>
    </row>
    <row r="126" spans="4:4" ht="14.25" customHeight="1">
      <c r="D126" s="44"/>
    </row>
    <row r="127" spans="4:4" ht="14.25" customHeight="1">
      <c r="D127" s="44"/>
    </row>
    <row r="128" spans="4:4" ht="14.25" customHeight="1">
      <c r="D128" s="44"/>
    </row>
    <row r="129" spans="4:4" ht="14.25" customHeight="1">
      <c r="D129" s="44"/>
    </row>
    <row r="130" spans="4:4" ht="14.25" customHeight="1">
      <c r="D130" s="44"/>
    </row>
    <row r="131" spans="4:4" ht="14.25" customHeight="1">
      <c r="D131" s="44"/>
    </row>
    <row r="132" spans="4:4" ht="14.25" customHeight="1">
      <c r="D132" s="44"/>
    </row>
    <row r="133" spans="4:4" ht="14.25" customHeight="1">
      <c r="D133" s="44"/>
    </row>
    <row r="134" spans="4:4" ht="14.25" customHeight="1">
      <c r="D134" s="44"/>
    </row>
    <row r="135" spans="4:4" ht="14.25" customHeight="1">
      <c r="D135" s="44"/>
    </row>
    <row r="136" spans="4:4" ht="14.25" customHeight="1">
      <c r="D136" s="44"/>
    </row>
    <row r="137" spans="4:4" ht="14.25" customHeight="1">
      <c r="D137" s="44"/>
    </row>
    <row r="138" spans="4:4" ht="14.25" customHeight="1">
      <c r="D138" s="44"/>
    </row>
    <row r="139" spans="4:4" ht="14.25" customHeight="1">
      <c r="D139" s="44"/>
    </row>
    <row r="140" spans="4:4" ht="14.25" customHeight="1">
      <c r="D140" s="44"/>
    </row>
    <row r="141" spans="4:4" ht="14.25" customHeight="1">
      <c r="D141" s="44"/>
    </row>
    <row r="142" spans="4:4" ht="14.25" customHeight="1">
      <c r="D142" s="44"/>
    </row>
    <row r="143" spans="4:4" ht="14.25" customHeight="1">
      <c r="D143" s="44"/>
    </row>
    <row r="144" spans="4:4" ht="14.25" customHeight="1">
      <c r="D144" s="44"/>
    </row>
    <row r="145" spans="4:4" ht="14.25" customHeight="1">
      <c r="D145" s="44"/>
    </row>
    <row r="146" spans="4:4" ht="14.25" customHeight="1">
      <c r="D146" s="44"/>
    </row>
    <row r="147" spans="4:4" ht="14.25" customHeight="1">
      <c r="D147" s="44"/>
    </row>
    <row r="148" spans="4:4" ht="14.25" customHeight="1">
      <c r="D148" s="44"/>
    </row>
    <row r="149" spans="4:4" ht="14.25" customHeight="1">
      <c r="D149" s="44"/>
    </row>
    <row r="150" spans="4:4" ht="14.25" customHeight="1">
      <c r="D150" s="44"/>
    </row>
    <row r="151" spans="4:4" ht="14.25" customHeight="1">
      <c r="D151" s="44"/>
    </row>
    <row r="152" spans="4:4" ht="14.25" customHeight="1">
      <c r="D152" s="44"/>
    </row>
    <row r="153" spans="4:4" ht="14.25" customHeight="1">
      <c r="D153" s="44"/>
    </row>
    <row r="154" spans="4:4" ht="14.25" customHeight="1">
      <c r="D154" s="44"/>
    </row>
    <row r="155" spans="4:4" ht="14.25" customHeight="1">
      <c r="D155" s="44"/>
    </row>
    <row r="156" spans="4:4" ht="14.25" customHeight="1">
      <c r="D156" s="44"/>
    </row>
    <row r="157" spans="4:4" ht="14.25" customHeight="1">
      <c r="D157" s="44"/>
    </row>
    <row r="158" spans="4:4" ht="14.25" customHeight="1">
      <c r="D158" s="44"/>
    </row>
    <row r="159" spans="4:4" ht="14.25" customHeight="1">
      <c r="D159" s="44"/>
    </row>
    <row r="160" spans="4:4" ht="14.25" customHeight="1">
      <c r="D160" s="44"/>
    </row>
    <row r="161" spans="4:4" ht="14.25" customHeight="1">
      <c r="D161" s="44"/>
    </row>
    <row r="162" spans="4:4" ht="14.25" customHeight="1">
      <c r="D162" s="44"/>
    </row>
    <row r="163" spans="4:4" ht="14.25" customHeight="1">
      <c r="D163" s="44"/>
    </row>
    <row r="164" spans="4:4" ht="14.25" customHeight="1">
      <c r="D164" s="44"/>
    </row>
    <row r="165" spans="4:4" ht="14.25" customHeight="1">
      <c r="D165" s="44"/>
    </row>
    <row r="166" spans="4:4" ht="14.25" customHeight="1">
      <c r="D166" s="44"/>
    </row>
    <row r="167" spans="4:4" ht="14.25" customHeight="1">
      <c r="D167" s="44"/>
    </row>
    <row r="168" spans="4:4" ht="14.25" customHeight="1">
      <c r="D168" s="44"/>
    </row>
    <row r="169" spans="4:4" ht="14.25" customHeight="1">
      <c r="D169" s="44"/>
    </row>
    <row r="170" spans="4:4" ht="14.25" customHeight="1">
      <c r="D170" s="44"/>
    </row>
    <row r="171" spans="4:4" ht="14.25" customHeight="1">
      <c r="D171" s="44"/>
    </row>
    <row r="172" spans="4:4" ht="14.25" customHeight="1">
      <c r="D172" s="44"/>
    </row>
    <row r="173" spans="4:4" ht="14.25" customHeight="1">
      <c r="D173" s="44"/>
    </row>
    <row r="174" spans="4:4" ht="14.25" customHeight="1">
      <c r="D174" s="44"/>
    </row>
    <row r="175" spans="4:4" ht="14.25" customHeight="1">
      <c r="D175" s="44"/>
    </row>
    <row r="176" spans="4:4" ht="14.25" customHeight="1">
      <c r="D176" s="44"/>
    </row>
    <row r="177" spans="4:4" ht="14.25" customHeight="1">
      <c r="D177" s="44"/>
    </row>
    <row r="178" spans="4:4" ht="14.25" customHeight="1">
      <c r="D178" s="44"/>
    </row>
    <row r="179" spans="4:4" ht="14.25" customHeight="1">
      <c r="D179" s="44"/>
    </row>
    <row r="180" spans="4:4" ht="14.25" customHeight="1">
      <c r="D180" s="44"/>
    </row>
    <row r="181" spans="4:4" ht="14.25" customHeight="1">
      <c r="D181" s="44"/>
    </row>
    <row r="182" spans="4:4" ht="14.25" customHeight="1">
      <c r="D182" s="44"/>
    </row>
    <row r="183" spans="4:4" ht="14.25" customHeight="1">
      <c r="D183" s="44"/>
    </row>
    <row r="184" spans="4:4" ht="14.25" customHeight="1">
      <c r="D184" s="44"/>
    </row>
    <row r="185" spans="4:4" ht="14.25" customHeight="1">
      <c r="D185" s="44"/>
    </row>
    <row r="186" spans="4:4" ht="14.25" customHeight="1">
      <c r="D186" s="44"/>
    </row>
    <row r="187" spans="4:4" ht="14.25" customHeight="1">
      <c r="D187" s="44"/>
    </row>
    <row r="188" spans="4:4" ht="14.25" customHeight="1">
      <c r="D188" s="44"/>
    </row>
    <row r="189" spans="4:4" ht="14.25" customHeight="1">
      <c r="D189" s="44"/>
    </row>
    <row r="190" spans="4:4" ht="14.25" customHeight="1">
      <c r="D190" s="44"/>
    </row>
    <row r="191" spans="4:4" ht="14.25" customHeight="1">
      <c r="D191" s="44"/>
    </row>
    <row r="192" spans="4:4" ht="14.25" customHeight="1">
      <c r="D192" s="44"/>
    </row>
    <row r="193" spans="4:4" ht="14.25" customHeight="1">
      <c r="D193" s="44"/>
    </row>
    <row r="194" spans="4:4" ht="14.25" customHeight="1">
      <c r="D194" s="44"/>
    </row>
    <row r="195" spans="4:4" ht="14.25" customHeight="1">
      <c r="D195" s="44"/>
    </row>
    <row r="196" spans="4:4" ht="14.25" customHeight="1">
      <c r="D196" s="44"/>
    </row>
    <row r="197" spans="4:4" ht="14.25" customHeight="1">
      <c r="D197" s="44"/>
    </row>
    <row r="198" spans="4:4" ht="14.25" customHeight="1">
      <c r="D198" s="44"/>
    </row>
    <row r="199" spans="4:4" ht="14.25" customHeight="1">
      <c r="D199" s="44"/>
    </row>
    <row r="200" spans="4:4" ht="14.25" customHeight="1">
      <c r="D200" s="44"/>
    </row>
    <row r="201" spans="4:4" ht="14.25" customHeight="1">
      <c r="D201" s="44"/>
    </row>
    <row r="202" spans="4:4" ht="14.25" customHeight="1">
      <c r="D202" s="44"/>
    </row>
    <row r="203" spans="4:4" ht="14.25" customHeight="1">
      <c r="D203" s="44"/>
    </row>
    <row r="204" spans="4:4" ht="14.25" customHeight="1">
      <c r="D204" s="44"/>
    </row>
    <row r="205" spans="4:4" ht="14.25" customHeight="1">
      <c r="D205" s="44"/>
    </row>
    <row r="206" spans="4:4" ht="14.25" customHeight="1">
      <c r="D206" s="44"/>
    </row>
    <row r="207" spans="4:4" ht="14.25" customHeight="1">
      <c r="D207" s="44"/>
    </row>
    <row r="208" spans="4:4" ht="14.25" customHeight="1">
      <c r="D208" s="44"/>
    </row>
    <row r="209" spans="4:4" ht="14.25" customHeight="1">
      <c r="D209" s="44"/>
    </row>
    <row r="210" spans="4:4" ht="14.25" customHeight="1">
      <c r="D210" s="44"/>
    </row>
    <row r="211" spans="4:4" ht="14.25" customHeight="1">
      <c r="D211" s="44"/>
    </row>
    <row r="212" spans="4:4" ht="14.25" customHeight="1">
      <c r="D212" s="44"/>
    </row>
    <row r="213" spans="4:4" ht="14.25" customHeight="1">
      <c r="D213" s="44"/>
    </row>
    <row r="214" spans="4:4" ht="14.25" customHeight="1">
      <c r="D214" s="44"/>
    </row>
    <row r="215" spans="4:4" ht="14.25" customHeight="1">
      <c r="D215" s="44"/>
    </row>
    <row r="216" spans="4:4" ht="14.25" customHeight="1">
      <c r="D216" s="44"/>
    </row>
    <row r="217" spans="4:4" ht="14.25" customHeight="1">
      <c r="D217" s="44"/>
    </row>
    <row r="218" spans="4:4" ht="14.25" customHeight="1">
      <c r="D218" s="44"/>
    </row>
    <row r="219" spans="4:4" ht="14.25" customHeight="1">
      <c r="D219" s="44"/>
    </row>
    <row r="220" spans="4:4" ht="14.25" customHeight="1">
      <c r="D220" s="44"/>
    </row>
    <row r="221" spans="4:4" ht="14.25" customHeight="1">
      <c r="D221" s="44"/>
    </row>
    <row r="222" spans="4:4" ht="14.25" customHeight="1">
      <c r="D222" s="44"/>
    </row>
    <row r="223" spans="4:4" ht="14.25" customHeight="1">
      <c r="D223" s="44"/>
    </row>
    <row r="224" spans="4:4" ht="14.25" customHeight="1">
      <c r="D224" s="44"/>
    </row>
    <row r="225" spans="4:4" ht="14.25" customHeight="1">
      <c r="D225" s="44"/>
    </row>
    <row r="226" spans="4:4" ht="14.25" customHeight="1">
      <c r="D226" s="44"/>
    </row>
    <row r="227" spans="4:4" ht="14.25" customHeight="1">
      <c r="D227" s="44"/>
    </row>
    <row r="228" spans="4:4" ht="14.25" customHeight="1">
      <c r="D228" s="44"/>
    </row>
    <row r="229" spans="4:4" ht="14.25" customHeight="1">
      <c r="D229" s="44"/>
    </row>
    <row r="230" spans="4:4" ht="14.25" customHeight="1">
      <c r="D230" s="44"/>
    </row>
    <row r="231" spans="4:4" ht="14.25" customHeight="1">
      <c r="D231" s="44"/>
    </row>
    <row r="232" spans="4:4" ht="14.25" customHeight="1">
      <c r="D232" s="44"/>
    </row>
    <row r="233" spans="4:4" ht="14.25" customHeight="1">
      <c r="D233" s="44"/>
    </row>
    <row r="234" spans="4:4" ht="14.25" customHeight="1">
      <c r="D234" s="44"/>
    </row>
    <row r="235" spans="4:4" ht="14.25" customHeight="1">
      <c r="D235" s="44"/>
    </row>
    <row r="236" spans="4:4" ht="14.25" customHeight="1">
      <c r="D236" s="44"/>
    </row>
    <row r="237" spans="4:4" ht="14.25" customHeight="1">
      <c r="D237" s="44"/>
    </row>
    <row r="238" spans="4:4" ht="14.25" customHeight="1">
      <c r="D238" s="44"/>
    </row>
    <row r="239" spans="4:4" ht="14.25" customHeight="1">
      <c r="D239" s="44"/>
    </row>
    <row r="240" spans="4:4" ht="14.25" customHeight="1">
      <c r="D240" s="44"/>
    </row>
    <row r="241" spans="4:4" ht="14.25" customHeight="1">
      <c r="D241" s="44"/>
    </row>
    <row r="242" spans="4:4" ht="14.25" customHeight="1">
      <c r="D242" s="44"/>
    </row>
    <row r="243" spans="4:4" ht="14.25" customHeight="1">
      <c r="D243" s="44"/>
    </row>
    <row r="244" spans="4:4" ht="14.25" customHeight="1">
      <c r="D244" s="44"/>
    </row>
    <row r="245" spans="4:4" ht="14.25" customHeight="1">
      <c r="D245" s="44"/>
    </row>
    <row r="246" spans="4:4" ht="14.25" customHeight="1">
      <c r="D246" s="44"/>
    </row>
    <row r="247" spans="4:4" ht="14.25" customHeight="1">
      <c r="D247" s="44"/>
    </row>
    <row r="248" spans="4:4" ht="14.25" customHeight="1">
      <c r="D248" s="44"/>
    </row>
    <row r="249" spans="4:4" ht="14.25" customHeight="1">
      <c r="D249" s="44"/>
    </row>
    <row r="250" spans="4:4" ht="14.25" customHeight="1">
      <c r="D250" s="44"/>
    </row>
    <row r="251" spans="4:4" ht="14.25" customHeight="1">
      <c r="D251" s="44"/>
    </row>
    <row r="252" spans="4:4" ht="14.25" customHeight="1">
      <c r="D252" s="44"/>
    </row>
    <row r="253" spans="4:4" ht="14.25" customHeight="1">
      <c r="D253" s="44"/>
    </row>
    <row r="254" spans="4:4" ht="14.25" customHeight="1">
      <c r="D254" s="44"/>
    </row>
    <row r="255" spans="4:4" ht="14.25" customHeight="1">
      <c r="D255" s="44"/>
    </row>
    <row r="256" spans="4:4" ht="14.25" customHeight="1">
      <c r="D256" s="44"/>
    </row>
    <row r="257" spans="4:4" ht="14.25" customHeight="1">
      <c r="D257" s="44"/>
    </row>
    <row r="258" spans="4:4" ht="14.25" customHeight="1">
      <c r="D258" s="44"/>
    </row>
    <row r="259" spans="4:4" ht="14.25" customHeight="1">
      <c r="D259" s="44"/>
    </row>
    <row r="260" spans="4:4" ht="14.25" customHeight="1">
      <c r="D260" s="44"/>
    </row>
    <row r="261" spans="4:4" ht="14.25" customHeight="1">
      <c r="D261" s="44"/>
    </row>
    <row r="262" spans="4:4" ht="14.25" customHeight="1">
      <c r="D262" s="44"/>
    </row>
    <row r="263" spans="4:4" ht="14.25" customHeight="1">
      <c r="D263" s="44"/>
    </row>
    <row r="264" spans="4:4" ht="14.25" customHeight="1">
      <c r="D264" s="44"/>
    </row>
    <row r="265" spans="4:4" ht="14.25" customHeight="1">
      <c r="D265" s="44"/>
    </row>
    <row r="266" spans="4:4" ht="14.25" customHeight="1">
      <c r="D266" s="44"/>
    </row>
    <row r="267" spans="4:4" ht="14.25" customHeight="1">
      <c r="D267" s="44"/>
    </row>
    <row r="268" spans="4:4" ht="14.25" customHeight="1">
      <c r="D268" s="44"/>
    </row>
    <row r="269" spans="4:4" ht="14.25" customHeight="1">
      <c r="D269" s="44"/>
    </row>
    <row r="270" spans="4:4" ht="14.25" customHeight="1">
      <c r="D270" s="44"/>
    </row>
    <row r="271" spans="4:4" ht="14.25" customHeight="1">
      <c r="D271" s="44"/>
    </row>
    <row r="272" spans="4:4" ht="14.25" customHeight="1">
      <c r="D272" s="44"/>
    </row>
    <row r="273" spans="4:4" ht="14.25" customHeight="1">
      <c r="D273" s="44"/>
    </row>
    <row r="274" spans="4:4" ht="14.25" customHeight="1">
      <c r="D274" s="44"/>
    </row>
    <row r="275" spans="4:4" ht="14.25" customHeight="1">
      <c r="D275" s="44"/>
    </row>
    <row r="276" spans="4:4" ht="14.25" customHeight="1">
      <c r="D276" s="44"/>
    </row>
    <row r="277" spans="4:4" ht="14.25" customHeight="1">
      <c r="D277" s="44"/>
    </row>
    <row r="278" spans="4:4" ht="14.25" customHeight="1">
      <c r="D278" s="44"/>
    </row>
    <row r="279" spans="4:4" ht="14.25" customHeight="1">
      <c r="D279" s="44"/>
    </row>
    <row r="280" spans="4:4" ht="14.25" customHeight="1">
      <c r="D280" s="44"/>
    </row>
    <row r="281" spans="4:4" ht="14.25" customHeight="1">
      <c r="D281" s="44"/>
    </row>
    <row r="282" spans="4:4" ht="14.25" customHeight="1">
      <c r="D282" s="44"/>
    </row>
    <row r="283" spans="4:4" ht="14.25" customHeight="1">
      <c r="D283" s="44"/>
    </row>
    <row r="284" spans="4:4" ht="14.25" customHeight="1">
      <c r="D284" s="44"/>
    </row>
    <row r="285" spans="4:4" ht="14.25" customHeight="1">
      <c r="D285" s="44"/>
    </row>
    <row r="286" spans="4:4" ht="14.25" customHeight="1">
      <c r="D286" s="44"/>
    </row>
    <row r="287" spans="4:4" ht="14.25" customHeight="1">
      <c r="D287" s="44"/>
    </row>
    <row r="288" spans="4:4" ht="14.25" customHeight="1">
      <c r="D288" s="44"/>
    </row>
    <row r="289" spans="4:4" ht="14.25" customHeight="1">
      <c r="D289" s="44"/>
    </row>
    <row r="290" spans="4:4" ht="14.25" customHeight="1">
      <c r="D290" s="44"/>
    </row>
    <row r="291" spans="4:4" ht="14.25" customHeight="1">
      <c r="D291" s="44"/>
    </row>
    <row r="292" spans="4:4" ht="14.25" customHeight="1">
      <c r="D292" s="44"/>
    </row>
    <row r="293" spans="4:4" ht="14.25" customHeight="1">
      <c r="D293" s="44"/>
    </row>
    <row r="294" spans="4:4" ht="14.25" customHeight="1">
      <c r="D294" s="44"/>
    </row>
    <row r="295" spans="4:4" ht="14.25" customHeight="1">
      <c r="D295" s="44"/>
    </row>
    <row r="296" spans="4:4" ht="14.25" customHeight="1">
      <c r="D296" s="44"/>
    </row>
    <row r="297" spans="4:4" ht="14.25" customHeight="1">
      <c r="D297" s="44"/>
    </row>
    <row r="298" spans="4:4" ht="14.25" customHeight="1">
      <c r="D298" s="44"/>
    </row>
    <row r="299" spans="4:4" ht="14.25" customHeight="1">
      <c r="D299" s="44"/>
    </row>
    <row r="300" spans="4:4" ht="14.25" customHeight="1">
      <c r="D300" s="44"/>
    </row>
    <row r="301" spans="4:4" ht="14.25" customHeight="1">
      <c r="D301" s="44"/>
    </row>
    <row r="302" spans="4:4" ht="14.25" customHeight="1">
      <c r="D302" s="44"/>
    </row>
    <row r="303" spans="4:4" ht="14.25" customHeight="1">
      <c r="D303" s="44"/>
    </row>
    <row r="304" spans="4:4" ht="14.25" customHeight="1">
      <c r="D304" s="44"/>
    </row>
    <row r="305" spans="4:4" ht="14.25" customHeight="1">
      <c r="D305" s="44"/>
    </row>
    <row r="306" spans="4:4" ht="14.25" customHeight="1">
      <c r="D306" s="44"/>
    </row>
    <row r="307" spans="4:4" ht="14.25" customHeight="1">
      <c r="D307" s="44"/>
    </row>
    <row r="308" spans="4:4" ht="14.25" customHeight="1">
      <c r="D308" s="44"/>
    </row>
    <row r="309" spans="4:4" ht="14.25" customHeight="1">
      <c r="D309" s="44"/>
    </row>
    <row r="310" spans="4:4" ht="14.25" customHeight="1">
      <c r="D310" s="44"/>
    </row>
    <row r="311" spans="4:4" ht="14.25" customHeight="1">
      <c r="D311" s="44"/>
    </row>
    <row r="312" spans="4:4" ht="14.25" customHeight="1">
      <c r="D312" s="44"/>
    </row>
    <row r="313" spans="4:4" ht="14.25" customHeight="1">
      <c r="D313" s="44"/>
    </row>
    <row r="314" spans="4:4" ht="14.25" customHeight="1">
      <c r="D314" s="44"/>
    </row>
    <row r="315" spans="4:4" ht="14.25" customHeight="1">
      <c r="D315" s="44"/>
    </row>
    <row r="316" spans="4:4" ht="14.25" customHeight="1">
      <c r="D316" s="44"/>
    </row>
    <row r="317" spans="4:4" ht="14.25" customHeight="1">
      <c r="D317" s="44"/>
    </row>
    <row r="318" spans="4:4" ht="14.25" customHeight="1">
      <c r="D318" s="44"/>
    </row>
    <row r="319" spans="4:4" ht="14.25" customHeight="1">
      <c r="D319" s="44"/>
    </row>
    <row r="320" spans="4:4" ht="14.25" customHeight="1">
      <c r="D320" s="44"/>
    </row>
    <row r="321" spans="4:4" ht="14.25" customHeight="1">
      <c r="D321" s="44"/>
    </row>
    <row r="322" spans="4:4" ht="14.25" customHeight="1">
      <c r="D322" s="44"/>
    </row>
    <row r="323" spans="4:4" ht="14.25" customHeight="1">
      <c r="D323" s="44"/>
    </row>
    <row r="324" spans="4:4" ht="14.25" customHeight="1">
      <c r="D324" s="44"/>
    </row>
    <row r="325" spans="4:4" ht="14.25" customHeight="1">
      <c r="D325" s="44"/>
    </row>
    <row r="326" spans="4:4" ht="14.25" customHeight="1">
      <c r="D326" s="44"/>
    </row>
    <row r="327" spans="4:4" ht="14.25" customHeight="1">
      <c r="D327" s="44"/>
    </row>
    <row r="328" spans="4:4" ht="14.25" customHeight="1">
      <c r="D328" s="44"/>
    </row>
    <row r="329" spans="4:4" ht="14.25" customHeight="1">
      <c r="D329" s="44"/>
    </row>
    <row r="330" spans="4:4" ht="14.25" customHeight="1">
      <c r="D330" s="44"/>
    </row>
    <row r="331" spans="4:4" ht="14.25" customHeight="1">
      <c r="D331" s="44"/>
    </row>
    <row r="332" spans="4:4" ht="14.25" customHeight="1">
      <c r="D332" s="44"/>
    </row>
    <row r="333" spans="4:4" ht="14.25" customHeight="1">
      <c r="D333" s="44"/>
    </row>
    <row r="334" spans="4:4" ht="14.25" customHeight="1">
      <c r="D334" s="44"/>
    </row>
    <row r="335" spans="4:4" ht="14.25" customHeight="1">
      <c r="D335" s="44"/>
    </row>
    <row r="336" spans="4:4" ht="14.25" customHeight="1">
      <c r="D336" s="44"/>
    </row>
    <row r="337" spans="4:4" ht="14.25" customHeight="1">
      <c r="D337" s="44"/>
    </row>
    <row r="338" spans="4:4" ht="14.25" customHeight="1">
      <c r="D338" s="44"/>
    </row>
    <row r="339" spans="4:4" ht="14.25" customHeight="1">
      <c r="D339" s="44"/>
    </row>
    <row r="340" spans="4:4" ht="14.25" customHeight="1">
      <c r="D340" s="44"/>
    </row>
    <row r="341" spans="4:4" ht="14.25" customHeight="1">
      <c r="D341" s="44"/>
    </row>
    <row r="342" spans="4:4" ht="14.25" customHeight="1">
      <c r="D342" s="44"/>
    </row>
    <row r="343" spans="4:4" ht="14.25" customHeight="1">
      <c r="D343" s="44"/>
    </row>
    <row r="344" spans="4:4" ht="14.25" customHeight="1">
      <c r="D344" s="44"/>
    </row>
    <row r="345" spans="4:4" ht="14.25" customHeight="1">
      <c r="D345" s="44"/>
    </row>
    <row r="346" spans="4:4" ht="14.25" customHeight="1">
      <c r="D346" s="44"/>
    </row>
    <row r="347" spans="4:4" ht="14.25" customHeight="1">
      <c r="D347" s="44"/>
    </row>
    <row r="348" spans="4:4" ht="14.25" customHeight="1">
      <c r="D348" s="44"/>
    </row>
    <row r="349" spans="4:4" ht="14.25" customHeight="1">
      <c r="D349" s="44"/>
    </row>
    <row r="350" spans="4:4" ht="14.25" customHeight="1">
      <c r="D350" s="44"/>
    </row>
    <row r="351" spans="4:4" ht="14.25" customHeight="1">
      <c r="D351" s="44"/>
    </row>
    <row r="352" spans="4:4" ht="14.25" customHeight="1">
      <c r="D352" s="44"/>
    </row>
    <row r="353" spans="4:4" ht="14.25" customHeight="1">
      <c r="D353" s="44"/>
    </row>
    <row r="354" spans="4:4" ht="14.25" customHeight="1">
      <c r="D354" s="44"/>
    </row>
    <row r="355" spans="4:4" ht="14.25" customHeight="1">
      <c r="D355" s="44"/>
    </row>
    <row r="356" spans="4:4" ht="14.25" customHeight="1">
      <c r="D356" s="44"/>
    </row>
    <row r="357" spans="4:4" ht="14.25" customHeight="1">
      <c r="D357" s="44"/>
    </row>
    <row r="358" spans="4:4" ht="14.25" customHeight="1">
      <c r="D358" s="44"/>
    </row>
    <row r="359" spans="4:4" ht="14.25" customHeight="1">
      <c r="D359" s="44"/>
    </row>
    <row r="360" spans="4:4" ht="14.25" customHeight="1">
      <c r="D360" s="44"/>
    </row>
    <row r="361" spans="4:4" ht="14.25" customHeight="1">
      <c r="D361" s="44"/>
    </row>
    <row r="362" spans="4:4" ht="14.25" customHeight="1">
      <c r="D362" s="44"/>
    </row>
    <row r="363" spans="4:4" ht="14.25" customHeight="1">
      <c r="D363" s="44"/>
    </row>
    <row r="364" spans="4:4" ht="14.25" customHeight="1">
      <c r="D364" s="44"/>
    </row>
    <row r="365" spans="4:4" ht="14.25" customHeight="1">
      <c r="D365" s="44"/>
    </row>
    <row r="366" spans="4:4" ht="14.25" customHeight="1">
      <c r="D366" s="44"/>
    </row>
    <row r="367" spans="4:4" ht="14.25" customHeight="1">
      <c r="D367" s="44"/>
    </row>
    <row r="368" spans="4:4" ht="14.25" customHeight="1">
      <c r="D368" s="44"/>
    </row>
    <row r="369" spans="4:4" ht="14.25" customHeight="1">
      <c r="D369" s="44"/>
    </row>
    <row r="370" spans="4:4" ht="14.25" customHeight="1">
      <c r="D370" s="44"/>
    </row>
    <row r="371" spans="4:4" ht="14.25" customHeight="1">
      <c r="D371" s="44"/>
    </row>
    <row r="372" spans="4:4" ht="14.25" customHeight="1">
      <c r="D372" s="44"/>
    </row>
    <row r="373" spans="4:4" ht="14.25" customHeight="1">
      <c r="D373" s="44"/>
    </row>
    <row r="374" spans="4:4" ht="14.25" customHeight="1">
      <c r="D374" s="44"/>
    </row>
    <row r="375" spans="4:4" ht="14.25" customHeight="1">
      <c r="D375" s="44"/>
    </row>
    <row r="376" spans="4:4" ht="14.25" customHeight="1">
      <c r="D376" s="44"/>
    </row>
    <row r="377" spans="4:4" ht="14.25" customHeight="1">
      <c r="D377" s="44"/>
    </row>
    <row r="378" spans="4:4" ht="14.25" customHeight="1">
      <c r="D378" s="44"/>
    </row>
    <row r="379" spans="4:4" ht="14.25" customHeight="1">
      <c r="D379" s="44"/>
    </row>
    <row r="380" spans="4:4" ht="14.25" customHeight="1">
      <c r="D380" s="44"/>
    </row>
    <row r="381" spans="4:4" ht="14.25" customHeight="1">
      <c r="D381" s="44"/>
    </row>
    <row r="382" spans="4:4" ht="14.25" customHeight="1">
      <c r="D382" s="44"/>
    </row>
    <row r="383" spans="4:4" ht="14.25" customHeight="1">
      <c r="D383" s="44"/>
    </row>
    <row r="384" spans="4:4" ht="14.25" customHeight="1">
      <c r="D384" s="44"/>
    </row>
    <row r="385" spans="4:4" ht="14.25" customHeight="1">
      <c r="D385" s="44"/>
    </row>
    <row r="386" spans="4:4" ht="14.25" customHeight="1">
      <c r="D386" s="44"/>
    </row>
    <row r="387" spans="4:4" ht="14.25" customHeight="1">
      <c r="D387" s="44"/>
    </row>
    <row r="388" spans="4:4" ht="14.25" customHeight="1">
      <c r="D388" s="44"/>
    </row>
    <row r="389" spans="4:4" ht="14.25" customHeight="1">
      <c r="D389" s="44"/>
    </row>
    <row r="390" spans="4:4" ht="14.25" customHeight="1">
      <c r="D390" s="44"/>
    </row>
    <row r="391" spans="4:4" ht="14.25" customHeight="1">
      <c r="D391" s="44"/>
    </row>
    <row r="392" spans="4:4" ht="14.25" customHeight="1">
      <c r="D392" s="44"/>
    </row>
    <row r="393" spans="4:4" ht="14.25" customHeight="1">
      <c r="D393" s="44"/>
    </row>
    <row r="394" spans="4:4" ht="14.25" customHeight="1">
      <c r="D394" s="44"/>
    </row>
    <row r="395" spans="4:4" ht="14.25" customHeight="1">
      <c r="D395" s="44"/>
    </row>
    <row r="396" spans="4:4" ht="14.25" customHeight="1">
      <c r="D396" s="44"/>
    </row>
    <row r="397" spans="4:4" ht="14.25" customHeight="1">
      <c r="D397" s="44"/>
    </row>
    <row r="398" spans="4:4" ht="14.25" customHeight="1">
      <c r="D398" s="44"/>
    </row>
    <row r="399" spans="4:4" ht="14.25" customHeight="1">
      <c r="D399" s="44"/>
    </row>
    <row r="400" spans="4:4" ht="14.25" customHeight="1">
      <c r="D400" s="44"/>
    </row>
    <row r="401" spans="4:4" ht="14.25" customHeight="1">
      <c r="D401" s="44"/>
    </row>
    <row r="402" spans="4:4" ht="14.25" customHeight="1">
      <c r="D402" s="44"/>
    </row>
    <row r="403" spans="4:4" ht="14.25" customHeight="1">
      <c r="D403" s="44"/>
    </row>
    <row r="404" spans="4:4" ht="14.25" customHeight="1">
      <c r="D404" s="44"/>
    </row>
    <row r="405" spans="4:4" ht="14.25" customHeight="1">
      <c r="D405" s="44"/>
    </row>
    <row r="406" spans="4:4" ht="14.25" customHeight="1">
      <c r="D406" s="44"/>
    </row>
    <row r="407" spans="4:4" ht="14.25" customHeight="1">
      <c r="D407" s="44"/>
    </row>
    <row r="408" spans="4:4" ht="14.25" customHeight="1">
      <c r="D408" s="44"/>
    </row>
    <row r="409" spans="4:4" ht="14.25" customHeight="1">
      <c r="D409" s="44"/>
    </row>
    <row r="410" spans="4:4" ht="14.25" customHeight="1">
      <c r="D410" s="44"/>
    </row>
    <row r="411" spans="4:4" ht="14.25" customHeight="1">
      <c r="D411" s="44"/>
    </row>
    <row r="412" spans="4:4" ht="14.25" customHeight="1">
      <c r="D412" s="44"/>
    </row>
    <row r="413" spans="4:4" ht="14.25" customHeight="1">
      <c r="D413" s="44"/>
    </row>
    <row r="414" spans="4:4" ht="14.25" customHeight="1">
      <c r="D414" s="44"/>
    </row>
    <row r="415" spans="4:4" ht="14.25" customHeight="1">
      <c r="D415" s="44"/>
    </row>
    <row r="416" spans="4:4" ht="14.25" customHeight="1">
      <c r="D416" s="44"/>
    </row>
    <row r="417" spans="4:4" ht="14.25" customHeight="1">
      <c r="D417" s="44"/>
    </row>
    <row r="418" spans="4:4" ht="14.25" customHeight="1">
      <c r="D418" s="44"/>
    </row>
    <row r="419" spans="4:4" ht="14.25" customHeight="1">
      <c r="D419" s="44"/>
    </row>
    <row r="420" spans="4:4" ht="14.25" customHeight="1">
      <c r="D420" s="44"/>
    </row>
    <row r="421" spans="4:4" ht="14.25" customHeight="1">
      <c r="D421" s="44"/>
    </row>
    <row r="422" spans="4:4" ht="14.25" customHeight="1">
      <c r="D422" s="44"/>
    </row>
    <row r="423" spans="4:4" ht="14.25" customHeight="1">
      <c r="D423" s="44"/>
    </row>
    <row r="424" spans="4:4" ht="14.25" customHeight="1">
      <c r="D424" s="44"/>
    </row>
    <row r="425" spans="4:4" ht="14.25" customHeight="1">
      <c r="D425" s="44"/>
    </row>
    <row r="426" spans="4:4" ht="14.25" customHeight="1">
      <c r="D426" s="44"/>
    </row>
    <row r="427" spans="4:4" ht="14.25" customHeight="1">
      <c r="D427" s="44"/>
    </row>
    <row r="428" spans="4:4" ht="14.25" customHeight="1">
      <c r="D428" s="44"/>
    </row>
    <row r="429" spans="4:4" ht="14.25" customHeight="1">
      <c r="D429" s="44"/>
    </row>
    <row r="430" spans="4:4" ht="14.25" customHeight="1">
      <c r="D430" s="44"/>
    </row>
    <row r="431" spans="4:4" ht="14.25" customHeight="1">
      <c r="D431" s="44"/>
    </row>
    <row r="432" spans="4:4" ht="14.25" customHeight="1">
      <c r="D432" s="44"/>
    </row>
    <row r="433" spans="4:4" ht="14.25" customHeight="1">
      <c r="D433" s="44"/>
    </row>
    <row r="434" spans="4:4" ht="14.25" customHeight="1">
      <c r="D434" s="44"/>
    </row>
    <row r="435" spans="4:4" ht="14.25" customHeight="1">
      <c r="D435" s="44"/>
    </row>
    <row r="436" spans="4:4" ht="14.25" customHeight="1">
      <c r="D436" s="44"/>
    </row>
    <row r="437" spans="4:4" ht="14.25" customHeight="1">
      <c r="D437" s="44"/>
    </row>
    <row r="438" spans="4:4" ht="14.25" customHeight="1">
      <c r="D438" s="44"/>
    </row>
    <row r="439" spans="4:4" ht="14.25" customHeight="1">
      <c r="D439" s="44"/>
    </row>
    <row r="440" spans="4:4" ht="14.25" customHeight="1">
      <c r="D440" s="44"/>
    </row>
    <row r="441" spans="4:4" ht="14.25" customHeight="1">
      <c r="D441" s="44"/>
    </row>
    <row r="442" spans="4:4" ht="14.25" customHeight="1">
      <c r="D442" s="44"/>
    </row>
    <row r="443" spans="4:4" ht="14.25" customHeight="1">
      <c r="D443" s="44"/>
    </row>
    <row r="444" spans="4:4" ht="14.25" customHeight="1">
      <c r="D444" s="44"/>
    </row>
    <row r="445" spans="4:4" ht="14.25" customHeight="1">
      <c r="D445" s="44"/>
    </row>
    <row r="446" spans="4:4" ht="14.25" customHeight="1">
      <c r="D446" s="44"/>
    </row>
    <row r="447" spans="4:4" ht="14.25" customHeight="1">
      <c r="D447" s="44"/>
    </row>
    <row r="448" spans="4:4" ht="14.25" customHeight="1">
      <c r="D448" s="44"/>
    </row>
    <row r="449" spans="4:4" ht="14.25" customHeight="1">
      <c r="D449" s="44"/>
    </row>
    <row r="450" spans="4:4" ht="14.25" customHeight="1">
      <c r="D450" s="44"/>
    </row>
    <row r="451" spans="4:4" ht="14.25" customHeight="1">
      <c r="D451" s="44"/>
    </row>
    <row r="452" spans="4:4" ht="14.25" customHeight="1">
      <c r="D452" s="44"/>
    </row>
    <row r="453" spans="4:4" ht="14.25" customHeight="1">
      <c r="D453" s="44"/>
    </row>
    <row r="454" spans="4:4" ht="14.25" customHeight="1">
      <c r="D454" s="44"/>
    </row>
    <row r="455" spans="4:4" ht="14.25" customHeight="1">
      <c r="D455" s="44"/>
    </row>
    <row r="456" spans="4:4" ht="14.25" customHeight="1">
      <c r="D456" s="44"/>
    </row>
    <row r="457" spans="4:4" ht="14.25" customHeight="1">
      <c r="D457" s="44"/>
    </row>
    <row r="458" spans="4:4" ht="14.25" customHeight="1">
      <c r="D458" s="44"/>
    </row>
    <row r="459" spans="4:4" ht="14.25" customHeight="1">
      <c r="D459" s="44"/>
    </row>
    <row r="460" spans="4:4" ht="14.25" customHeight="1">
      <c r="D460" s="44"/>
    </row>
    <row r="461" spans="4:4" ht="14.25" customHeight="1">
      <c r="D461" s="44"/>
    </row>
    <row r="462" spans="4:4" ht="14.25" customHeight="1">
      <c r="D462" s="44"/>
    </row>
    <row r="463" spans="4:4" ht="14.25" customHeight="1">
      <c r="D463" s="44"/>
    </row>
    <row r="464" spans="4:4" ht="14.25" customHeight="1">
      <c r="D464" s="44"/>
    </row>
    <row r="465" spans="4:4" ht="14.25" customHeight="1">
      <c r="D465" s="44"/>
    </row>
    <row r="466" spans="4:4" ht="14.25" customHeight="1">
      <c r="D466" s="44"/>
    </row>
    <row r="467" spans="4:4" ht="14.25" customHeight="1">
      <c r="D467" s="44"/>
    </row>
    <row r="468" spans="4:4" ht="14.25" customHeight="1">
      <c r="D468" s="44"/>
    </row>
    <row r="469" spans="4:4" ht="14.25" customHeight="1">
      <c r="D469" s="44"/>
    </row>
    <row r="470" spans="4:4" ht="14.25" customHeight="1">
      <c r="D470" s="44"/>
    </row>
    <row r="471" spans="4:4" ht="14.25" customHeight="1">
      <c r="D471" s="44"/>
    </row>
    <row r="472" spans="4:4" ht="14.25" customHeight="1">
      <c r="D472" s="44"/>
    </row>
    <row r="473" spans="4:4" ht="14.25" customHeight="1">
      <c r="D473" s="44"/>
    </row>
    <row r="474" spans="4:4" ht="14.25" customHeight="1">
      <c r="D474" s="44"/>
    </row>
    <row r="475" spans="4:4" ht="14.25" customHeight="1">
      <c r="D475" s="44"/>
    </row>
    <row r="476" spans="4:4" ht="14.25" customHeight="1">
      <c r="D476" s="44"/>
    </row>
    <row r="477" spans="4:4" ht="14.25" customHeight="1">
      <c r="D477" s="44"/>
    </row>
    <row r="478" spans="4:4" ht="14.25" customHeight="1">
      <c r="D478" s="44"/>
    </row>
    <row r="479" spans="4:4" ht="14.25" customHeight="1">
      <c r="D479" s="44"/>
    </row>
    <row r="480" spans="4:4" ht="14.25" customHeight="1">
      <c r="D480" s="44"/>
    </row>
    <row r="481" spans="4:4" ht="14.25" customHeight="1">
      <c r="D481" s="44"/>
    </row>
    <row r="482" spans="4:4" ht="14.25" customHeight="1">
      <c r="D482" s="44"/>
    </row>
    <row r="483" spans="4:4" ht="14.25" customHeight="1">
      <c r="D483" s="44"/>
    </row>
    <row r="484" spans="4:4" ht="14.25" customHeight="1">
      <c r="D484" s="44"/>
    </row>
    <row r="485" spans="4:4" ht="14.25" customHeight="1">
      <c r="D485" s="44"/>
    </row>
    <row r="486" spans="4:4" ht="14.25" customHeight="1">
      <c r="D486" s="44"/>
    </row>
    <row r="487" spans="4:4" ht="14.25" customHeight="1">
      <c r="D487" s="44"/>
    </row>
    <row r="488" spans="4:4" ht="14.25" customHeight="1">
      <c r="D488" s="44"/>
    </row>
    <row r="489" spans="4:4" ht="14.25" customHeight="1">
      <c r="D489" s="44"/>
    </row>
    <row r="490" spans="4:4" ht="14.25" customHeight="1">
      <c r="D490" s="44"/>
    </row>
    <row r="491" spans="4:4" ht="14.25" customHeight="1">
      <c r="D491" s="44"/>
    </row>
    <row r="492" spans="4:4" ht="14.25" customHeight="1">
      <c r="D492" s="44"/>
    </row>
    <row r="493" spans="4:4" ht="14.25" customHeight="1">
      <c r="D493" s="44"/>
    </row>
    <row r="494" spans="4:4" ht="14.25" customHeight="1">
      <c r="D494" s="44"/>
    </row>
    <row r="495" spans="4:4" ht="14.25" customHeight="1">
      <c r="D495" s="44"/>
    </row>
    <row r="496" spans="4:4" ht="14.25" customHeight="1">
      <c r="D496" s="44"/>
    </row>
    <row r="497" spans="4:4" ht="14.25" customHeight="1">
      <c r="D497" s="44"/>
    </row>
    <row r="498" spans="4:4" ht="14.25" customHeight="1">
      <c r="D498" s="44"/>
    </row>
    <row r="499" spans="4:4" ht="14.25" customHeight="1">
      <c r="D499" s="44"/>
    </row>
    <row r="500" spans="4:4" ht="14.25" customHeight="1">
      <c r="D500" s="44"/>
    </row>
    <row r="501" spans="4:4" ht="14.25" customHeight="1">
      <c r="D501" s="44"/>
    </row>
    <row r="502" spans="4:4" ht="14.25" customHeight="1">
      <c r="D502" s="44"/>
    </row>
    <row r="503" spans="4:4" ht="14.25" customHeight="1">
      <c r="D503" s="44"/>
    </row>
    <row r="504" spans="4:4" ht="14.25" customHeight="1">
      <c r="D504" s="44"/>
    </row>
    <row r="505" spans="4:4" ht="14.25" customHeight="1">
      <c r="D505" s="44"/>
    </row>
    <row r="506" spans="4:4" ht="14.25" customHeight="1">
      <c r="D506" s="44"/>
    </row>
    <row r="507" spans="4:4" ht="14.25" customHeight="1">
      <c r="D507" s="44"/>
    </row>
    <row r="508" spans="4:4" ht="14.25" customHeight="1">
      <c r="D508" s="44"/>
    </row>
    <row r="509" spans="4:4" ht="14.25" customHeight="1">
      <c r="D509" s="44"/>
    </row>
    <row r="510" spans="4:4" ht="14.25" customHeight="1">
      <c r="D510" s="44"/>
    </row>
    <row r="511" spans="4:4" ht="14.25" customHeight="1">
      <c r="D511" s="44"/>
    </row>
    <row r="512" spans="4:4" ht="14.25" customHeight="1">
      <c r="D512" s="44"/>
    </row>
    <row r="513" spans="4:4" ht="14.25" customHeight="1">
      <c r="D513" s="44"/>
    </row>
    <row r="514" spans="4:4" ht="14.25" customHeight="1">
      <c r="D514" s="44"/>
    </row>
    <row r="515" spans="4:4" ht="14.25" customHeight="1">
      <c r="D515" s="44"/>
    </row>
    <row r="516" spans="4:4" ht="14.25" customHeight="1">
      <c r="D516" s="44"/>
    </row>
    <row r="517" spans="4:4" ht="14.25" customHeight="1">
      <c r="D517" s="44"/>
    </row>
    <row r="518" spans="4:4" ht="14.25" customHeight="1">
      <c r="D518" s="44"/>
    </row>
    <row r="519" spans="4:4" ht="14.25" customHeight="1">
      <c r="D519" s="44"/>
    </row>
    <row r="520" spans="4:4" ht="14.25" customHeight="1">
      <c r="D520" s="44"/>
    </row>
    <row r="521" spans="4:4" ht="14.25" customHeight="1">
      <c r="D521" s="44"/>
    </row>
    <row r="522" spans="4:4" ht="14.25" customHeight="1">
      <c r="D522" s="44"/>
    </row>
    <row r="523" spans="4:4" ht="14.25" customHeight="1">
      <c r="D523" s="44"/>
    </row>
    <row r="524" spans="4:4" ht="14.25" customHeight="1">
      <c r="D524" s="44"/>
    </row>
    <row r="525" spans="4:4" ht="14.25" customHeight="1">
      <c r="D525" s="44"/>
    </row>
    <row r="526" spans="4:4" ht="14.25" customHeight="1">
      <c r="D526" s="44"/>
    </row>
    <row r="527" spans="4:4" ht="14.25" customHeight="1">
      <c r="D527" s="44"/>
    </row>
    <row r="528" spans="4:4" ht="14.25" customHeight="1">
      <c r="D528" s="44"/>
    </row>
    <row r="529" spans="4:4" ht="14.25" customHeight="1">
      <c r="D529" s="44"/>
    </row>
    <row r="530" spans="4:4" ht="14.25" customHeight="1">
      <c r="D530" s="44"/>
    </row>
    <row r="531" spans="4:4" ht="14.25" customHeight="1">
      <c r="D531" s="44"/>
    </row>
    <row r="532" spans="4:4" ht="14.25" customHeight="1">
      <c r="D532" s="44"/>
    </row>
    <row r="533" spans="4:4" ht="14.25" customHeight="1">
      <c r="D533" s="44"/>
    </row>
    <row r="534" spans="4:4" ht="14.25" customHeight="1">
      <c r="D534" s="44"/>
    </row>
    <row r="535" spans="4:4" ht="14.25" customHeight="1">
      <c r="D535" s="44"/>
    </row>
    <row r="536" spans="4:4" ht="14.25" customHeight="1">
      <c r="D536" s="44"/>
    </row>
    <row r="537" spans="4:4" ht="14.25" customHeight="1">
      <c r="D537" s="44"/>
    </row>
    <row r="538" spans="4:4" ht="14.25" customHeight="1">
      <c r="D538" s="44"/>
    </row>
    <row r="539" spans="4:4" ht="14.25" customHeight="1">
      <c r="D539" s="44"/>
    </row>
    <row r="540" spans="4:4" ht="14.25" customHeight="1">
      <c r="D540" s="44"/>
    </row>
    <row r="541" spans="4:4" ht="14.25" customHeight="1">
      <c r="D541" s="44"/>
    </row>
    <row r="542" spans="4:4" ht="14.25" customHeight="1">
      <c r="D542" s="44"/>
    </row>
    <row r="543" spans="4:4" ht="14.25" customHeight="1">
      <c r="D543" s="44"/>
    </row>
    <row r="544" spans="4:4" ht="14.25" customHeight="1">
      <c r="D544" s="44"/>
    </row>
    <row r="545" spans="4:4" ht="14.25" customHeight="1">
      <c r="D545" s="44"/>
    </row>
    <row r="546" spans="4:4" ht="14.25" customHeight="1">
      <c r="D546" s="44"/>
    </row>
    <row r="547" spans="4:4" ht="14.25" customHeight="1">
      <c r="D547" s="44"/>
    </row>
    <row r="548" spans="4:4" ht="14.25" customHeight="1">
      <c r="D548" s="44"/>
    </row>
    <row r="549" spans="4:4" ht="14.25" customHeight="1">
      <c r="D549" s="44"/>
    </row>
    <row r="550" spans="4:4" ht="14.25" customHeight="1">
      <c r="D550" s="44"/>
    </row>
    <row r="551" spans="4:4" ht="14.25" customHeight="1">
      <c r="D551" s="44"/>
    </row>
    <row r="552" spans="4:4" ht="14.25" customHeight="1">
      <c r="D552" s="44"/>
    </row>
    <row r="553" spans="4:4" ht="14.25" customHeight="1">
      <c r="D553" s="44"/>
    </row>
    <row r="554" spans="4:4" ht="14.25" customHeight="1">
      <c r="D554" s="44"/>
    </row>
    <row r="555" spans="4:4" ht="14.25" customHeight="1">
      <c r="D555" s="44"/>
    </row>
    <row r="556" spans="4:4" ht="14.25" customHeight="1">
      <c r="D556" s="44"/>
    </row>
    <row r="557" spans="4:4" ht="14.25" customHeight="1">
      <c r="D557" s="44"/>
    </row>
    <row r="558" spans="4:4" ht="14.25" customHeight="1">
      <c r="D558" s="44"/>
    </row>
    <row r="559" spans="4:4" ht="14.25" customHeight="1">
      <c r="D559" s="44"/>
    </row>
    <row r="560" spans="4:4" ht="14.25" customHeight="1">
      <c r="D560" s="44"/>
    </row>
    <row r="561" spans="4:4" ht="14.25" customHeight="1">
      <c r="D561" s="44"/>
    </row>
    <row r="562" spans="4:4" ht="14.25" customHeight="1">
      <c r="D562" s="44"/>
    </row>
    <row r="563" spans="4:4" ht="14.25" customHeight="1">
      <c r="D563" s="44"/>
    </row>
    <row r="564" spans="4:4" ht="14.25" customHeight="1">
      <c r="D564" s="44"/>
    </row>
    <row r="565" spans="4:4" ht="14.25" customHeight="1">
      <c r="D565" s="44"/>
    </row>
    <row r="566" spans="4:4" ht="14.25" customHeight="1">
      <c r="D566" s="44"/>
    </row>
    <row r="567" spans="4:4" ht="14.25" customHeight="1">
      <c r="D567" s="44"/>
    </row>
    <row r="568" spans="4:4" ht="14.25" customHeight="1">
      <c r="D568" s="44"/>
    </row>
    <row r="569" spans="4:4" ht="14.25" customHeight="1">
      <c r="D569" s="44"/>
    </row>
    <row r="570" spans="4:4" ht="14.25" customHeight="1">
      <c r="D570" s="44"/>
    </row>
    <row r="571" spans="4:4" ht="14.25" customHeight="1">
      <c r="D571" s="44"/>
    </row>
    <row r="572" spans="4:4" ht="14.25" customHeight="1">
      <c r="D572" s="44"/>
    </row>
    <row r="573" spans="4:4" ht="14.25" customHeight="1">
      <c r="D573" s="44"/>
    </row>
    <row r="574" spans="4:4" ht="14.25" customHeight="1">
      <c r="D574" s="44"/>
    </row>
    <row r="575" spans="4:4" ht="14.25" customHeight="1">
      <c r="D575" s="44"/>
    </row>
    <row r="576" spans="4:4" ht="14.25" customHeight="1">
      <c r="D576" s="44"/>
    </row>
    <row r="577" spans="4:4" ht="14.25" customHeight="1">
      <c r="D577" s="44"/>
    </row>
    <row r="578" spans="4:4" ht="14.25" customHeight="1">
      <c r="D578" s="44"/>
    </row>
    <row r="579" spans="4:4" ht="14.25" customHeight="1">
      <c r="D579" s="44"/>
    </row>
    <row r="580" spans="4:4" ht="14.25" customHeight="1">
      <c r="D580" s="44"/>
    </row>
    <row r="581" spans="4:4" ht="14.25" customHeight="1">
      <c r="D581" s="44"/>
    </row>
    <row r="582" spans="4:4" ht="14.25" customHeight="1">
      <c r="D582" s="44"/>
    </row>
    <row r="583" spans="4:4" ht="14.25" customHeight="1">
      <c r="D583" s="44"/>
    </row>
    <row r="584" spans="4:4" ht="14.25" customHeight="1">
      <c r="D584" s="44"/>
    </row>
    <row r="585" spans="4:4" ht="14.25" customHeight="1">
      <c r="D585" s="44"/>
    </row>
    <row r="586" spans="4:4" ht="14.25" customHeight="1">
      <c r="D586" s="44"/>
    </row>
    <row r="587" spans="4:4" ht="14.25" customHeight="1">
      <c r="D587" s="44"/>
    </row>
    <row r="588" spans="4:4" ht="14.25" customHeight="1">
      <c r="D588" s="44"/>
    </row>
    <row r="589" spans="4:4" ht="14.25" customHeight="1">
      <c r="D589" s="44"/>
    </row>
    <row r="590" spans="4:4" ht="14.25" customHeight="1">
      <c r="D590" s="44"/>
    </row>
    <row r="591" spans="4:4" ht="14.25" customHeight="1">
      <c r="D591" s="44"/>
    </row>
    <row r="592" spans="4:4" ht="14.25" customHeight="1">
      <c r="D592" s="44"/>
    </row>
    <row r="593" spans="4:4" ht="14.25" customHeight="1">
      <c r="D593" s="44"/>
    </row>
    <row r="594" spans="4:4" ht="14.25" customHeight="1">
      <c r="D594" s="44"/>
    </row>
    <row r="595" spans="4:4" ht="14.25" customHeight="1">
      <c r="D595" s="44"/>
    </row>
    <row r="596" spans="4:4" ht="14.25" customHeight="1">
      <c r="D596" s="44"/>
    </row>
    <row r="597" spans="4:4" ht="14.25" customHeight="1">
      <c r="D597" s="44"/>
    </row>
    <row r="598" spans="4:4" ht="14.25" customHeight="1">
      <c r="D598" s="44"/>
    </row>
    <row r="599" spans="4:4" ht="14.25" customHeight="1">
      <c r="D599" s="44"/>
    </row>
    <row r="600" spans="4:4" ht="14.25" customHeight="1">
      <c r="D600" s="44"/>
    </row>
    <row r="601" spans="4:4" ht="14.25" customHeight="1">
      <c r="D601" s="44"/>
    </row>
    <row r="602" spans="4:4" ht="14.25" customHeight="1">
      <c r="D602" s="44"/>
    </row>
    <row r="603" spans="4:4" ht="14.25" customHeight="1">
      <c r="D603" s="44"/>
    </row>
    <row r="604" spans="4:4" ht="14.25" customHeight="1">
      <c r="D604" s="44"/>
    </row>
    <row r="605" spans="4:4" ht="14.25" customHeight="1">
      <c r="D605" s="44"/>
    </row>
    <row r="606" spans="4:4" ht="14.25" customHeight="1">
      <c r="D606" s="44"/>
    </row>
    <row r="607" spans="4:4" ht="14.25" customHeight="1">
      <c r="D607" s="44"/>
    </row>
    <row r="608" spans="4:4" ht="14.25" customHeight="1">
      <c r="D608" s="44"/>
    </row>
    <row r="609" spans="4:4" ht="14.25" customHeight="1">
      <c r="D609" s="44"/>
    </row>
    <row r="610" spans="4:4" ht="14.25" customHeight="1">
      <c r="D610" s="44"/>
    </row>
    <row r="611" spans="4:4" ht="14.25" customHeight="1">
      <c r="D611" s="44"/>
    </row>
    <row r="612" spans="4:4" ht="14.25" customHeight="1">
      <c r="D612" s="44"/>
    </row>
    <row r="613" spans="4:4" ht="14.25" customHeight="1">
      <c r="D613" s="44"/>
    </row>
    <row r="614" spans="4:4" ht="14.25" customHeight="1">
      <c r="D614" s="44"/>
    </row>
    <row r="615" spans="4:4" ht="14.25" customHeight="1">
      <c r="D615" s="44"/>
    </row>
    <row r="616" spans="4:4" ht="14.25" customHeight="1">
      <c r="D616" s="44"/>
    </row>
    <row r="617" spans="4:4" ht="14.25" customHeight="1">
      <c r="D617" s="44"/>
    </row>
    <row r="618" spans="4:4" ht="14.25" customHeight="1">
      <c r="D618" s="44"/>
    </row>
    <row r="619" spans="4:4" ht="14.25" customHeight="1">
      <c r="D619" s="44"/>
    </row>
    <row r="620" spans="4:4" ht="14.25" customHeight="1">
      <c r="D620" s="44"/>
    </row>
    <row r="621" spans="4:4" ht="14.25" customHeight="1">
      <c r="D621" s="44"/>
    </row>
    <row r="622" spans="4:4" ht="14.25" customHeight="1">
      <c r="D622" s="44"/>
    </row>
    <row r="623" spans="4:4" ht="14.25" customHeight="1">
      <c r="D623" s="44"/>
    </row>
    <row r="624" spans="4:4" ht="14.25" customHeight="1">
      <c r="D624" s="44"/>
    </row>
    <row r="625" spans="4:4" ht="14.25" customHeight="1">
      <c r="D625" s="44"/>
    </row>
    <row r="626" spans="4:4" ht="14.25" customHeight="1">
      <c r="D626" s="44"/>
    </row>
    <row r="627" spans="4:4" ht="14.25" customHeight="1">
      <c r="D627" s="44"/>
    </row>
    <row r="628" spans="4:4" ht="14.25" customHeight="1">
      <c r="D628" s="44"/>
    </row>
    <row r="629" spans="4:4" ht="14.25" customHeight="1">
      <c r="D629" s="44"/>
    </row>
    <row r="630" spans="4:4" ht="14.25" customHeight="1">
      <c r="D630" s="44"/>
    </row>
    <row r="631" spans="4:4" ht="14.25" customHeight="1">
      <c r="D631" s="44"/>
    </row>
    <row r="632" spans="4:4" ht="14.25" customHeight="1">
      <c r="D632" s="44"/>
    </row>
    <row r="633" spans="4:4" ht="14.25" customHeight="1">
      <c r="D633" s="44"/>
    </row>
    <row r="634" spans="4:4" ht="14.25" customHeight="1">
      <c r="D634" s="44"/>
    </row>
    <row r="635" spans="4:4" ht="14.25" customHeight="1">
      <c r="D635" s="44"/>
    </row>
    <row r="636" spans="4:4" ht="14.25" customHeight="1">
      <c r="D636" s="44"/>
    </row>
    <row r="637" spans="4:4" ht="14.25" customHeight="1">
      <c r="D637" s="44"/>
    </row>
    <row r="638" spans="4:4" ht="14.25" customHeight="1">
      <c r="D638" s="44"/>
    </row>
    <row r="639" spans="4:4" ht="14.25" customHeight="1">
      <c r="D639" s="44"/>
    </row>
    <row r="640" spans="4:4" ht="14.25" customHeight="1">
      <c r="D640" s="44"/>
    </row>
    <row r="641" spans="4:4" ht="14.25" customHeight="1">
      <c r="D641" s="44"/>
    </row>
    <row r="642" spans="4:4" ht="14.25" customHeight="1">
      <c r="D642" s="44"/>
    </row>
    <row r="643" spans="4:4" ht="14.25" customHeight="1">
      <c r="D643" s="44"/>
    </row>
    <row r="644" spans="4:4" ht="14.25" customHeight="1">
      <c r="D644" s="44"/>
    </row>
    <row r="645" spans="4:4" ht="14.25" customHeight="1">
      <c r="D645" s="44"/>
    </row>
    <row r="646" spans="4:4" ht="14.25" customHeight="1">
      <c r="D646" s="44"/>
    </row>
    <row r="647" spans="4:4" ht="14.25" customHeight="1">
      <c r="D647" s="44"/>
    </row>
    <row r="648" spans="4:4" ht="14.25" customHeight="1">
      <c r="D648" s="44"/>
    </row>
    <row r="649" spans="4:4" ht="14.25" customHeight="1">
      <c r="D649" s="44"/>
    </row>
    <row r="650" spans="4:4" ht="14.25" customHeight="1">
      <c r="D650" s="44"/>
    </row>
    <row r="651" spans="4:4" ht="14.25" customHeight="1">
      <c r="D651" s="44"/>
    </row>
    <row r="652" spans="4:4" ht="14.25" customHeight="1">
      <c r="D652" s="44"/>
    </row>
    <row r="653" spans="4:4" ht="14.25" customHeight="1">
      <c r="D653" s="44"/>
    </row>
    <row r="654" spans="4:4" ht="14.25" customHeight="1">
      <c r="D654" s="44"/>
    </row>
    <row r="655" spans="4:4" ht="14.25" customHeight="1">
      <c r="D655" s="44"/>
    </row>
    <row r="656" spans="4:4" ht="14.25" customHeight="1">
      <c r="D656" s="44"/>
    </row>
    <row r="657" spans="4:4" ht="14.25" customHeight="1">
      <c r="D657" s="44"/>
    </row>
    <row r="658" spans="4:4" ht="14.25" customHeight="1">
      <c r="D658" s="44"/>
    </row>
    <row r="659" spans="4:4" ht="14.25" customHeight="1">
      <c r="D659" s="44"/>
    </row>
    <row r="660" spans="4:4" ht="14.25" customHeight="1">
      <c r="D660" s="44"/>
    </row>
    <row r="661" spans="4:4" ht="14.25" customHeight="1">
      <c r="D661" s="44"/>
    </row>
    <row r="662" spans="4:4" ht="14.25" customHeight="1">
      <c r="D662" s="44"/>
    </row>
    <row r="663" spans="4:4" ht="14.25" customHeight="1">
      <c r="D663" s="44"/>
    </row>
    <row r="664" spans="4:4" ht="14.25" customHeight="1">
      <c r="D664" s="44"/>
    </row>
    <row r="665" spans="4:4" ht="14.25" customHeight="1">
      <c r="D665" s="44"/>
    </row>
    <row r="666" spans="4:4" ht="14.25" customHeight="1">
      <c r="D666" s="44"/>
    </row>
    <row r="667" spans="4:4" ht="14.25" customHeight="1">
      <c r="D667" s="44"/>
    </row>
    <row r="668" spans="4:4" ht="14.25" customHeight="1">
      <c r="D668" s="44"/>
    </row>
    <row r="669" spans="4:4" ht="14.25" customHeight="1">
      <c r="D669" s="44"/>
    </row>
    <row r="670" spans="4:4" ht="14.25" customHeight="1">
      <c r="D670" s="44"/>
    </row>
    <row r="671" spans="4:4" ht="14.25" customHeight="1">
      <c r="D671" s="44"/>
    </row>
    <row r="672" spans="4:4" ht="14.25" customHeight="1">
      <c r="D672" s="44"/>
    </row>
    <row r="673" spans="4:4" ht="14.25" customHeight="1">
      <c r="D673" s="44"/>
    </row>
    <row r="674" spans="4:4" ht="14.25" customHeight="1">
      <c r="D674" s="44"/>
    </row>
    <row r="675" spans="4:4" ht="14.25" customHeight="1">
      <c r="D675" s="44"/>
    </row>
    <row r="676" spans="4:4" ht="14.25" customHeight="1">
      <c r="D676" s="44"/>
    </row>
    <row r="677" spans="4:4" ht="14.25" customHeight="1">
      <c r="D677" s="44"/>
    </row>
    <row r="678" spans="4:4" ht="14.25" customHeight="1">
      <c r="D678" s="44"/>
    </row>
    <row r="679" spans="4:4" ht="14.25" customHeight="1">
      <c r="D679" s="44"/>
    </row>
    <row r="680" spans="4:4" ht="14.25" customHeight="1">
      <c r="D680" s="44"/>
    </row>
    <row r="681" spans="4:4" ht="14.25" customHeight="1">
      <c r="D681" s="44"/>
    </row>
    <row r="682" spans="4:4" ht="14.25" customHeight="1">
      <c r="D682" s="44"/>
    </row>
    <row r="683" spans="4:4" ht="14.25" customHeight="1">
      <c r="D683" s="44"/>
    </row>
    <row r="684" spans="4:4" ht="14.25" customHeight="1">
      <c r="D684" s="44"/>
    </row>
    <row r="685" spans="4:4" ht="14.25" customHeight="1">
      <c r="D685" s="44"/>
    </row>
    <row r="686" spans="4:4" ht="14.25" customHeight="1">
      <c r="D686" s="44"/>
    </row>
    <row r="687" spans="4:4" ht="14.25" customHeight="1">
      <c r="D687" s="44"/>
    </row>
    <row r="688" spans="4:4" ht="14.25" customHeight="1">
      <c r="D688" s="44"/>
    </row>
    <row r="689" spans="4:4" ht="14.25" customHeight="1">
      <c r="D689" s="44"/>
    </row>
    <row r="690" spans="4:4" ht="14.25" customHeight="1">
      <c r="D690" s="44"/>
    </row>
    <row r="691" spans="4:4" ht="14.25" customHeight="1">
      <c r="D691" s="44"/>
    </row>
    <row r="692" spans="4:4" ht="14.25" customHeight="1">
      <c r="D692" s="44"/>
    </row>
    <row r="693" spans="4:4" ht="14.25" customHeight="1">
      <c r="D693" s="44"/>
    </row>
    <row r="694" spans="4:4" ht="14.25" customHeight="1">
      <c r="D694" s="44"/>
    </row>
    <row r="695" spans="4:4" ht="14.25" customHeight="1">
      <c r="D695" s="44"/>
    </row>
    <row r="696" spans="4:4" ht="14.25" customHeight="1">
      <c r="D696" s="44"/>
    </row>
    <row r="697" spans="4:4" ht="14.25" customHeight="1">
      <c r="D697" s="44"/>
    </row>
    <row r="698" spans="4:4" ht="14.25" customHeight="1">
      <c r="D698" s="44"/>
    </row>
    <row r="699" spans="4:4" ht="14.25" customHeight="1">
      <c r="D699" s="44"/>
    </row>
    <row r="700" spans="4:4" ht="14.25" customHeight="1">
      <c r="D700" s="44"/>
    </row>
    <row r="701" spans="4:4" ht="14.25" customHeight="1">
      <c r="D701" s="44"/>
    </row>
    <row r="702" spans="4:4" ht="14.25" customHeight="1">
      <c r="D702" s="44"/>
    </row>
    <row r="703" spans="4:4" ht="14.25" customHeight="1">
      <c r="D703" s="44"/>
    </row>
    <row r="704" spans="4:4" ht="14.25" customHeight="1">
      <c r="D704" s="44"/>
    </row>
    <row r="705" spans="4:4" ht="14.25" customHeight="1">
      <c r="D705" s="44"/>
    </row>
    <row r="706" spans="4:4" ht="14.25" customHeight="1">
      <c r="D706" s="44"/>
    </row>
    <row r="707" spans="4:4" ht="14.25" customHeight="1">
      <c r="D707" s="44"/>
    </row>
    <row r="708" spans="4:4" ht="14.25" customHeight="1">
      <c r="D708" s="44"/>
    </row>
    <row r="709" spans="4:4" ht="14.25" customHeight="1">
      <c r="D709" s="44"/>
    </row>
    <row r="710" spans="4:4" ht="14.25" customHeight="1">
      <c r="D710" s="44"/>
    </row>
    <row r="711" spans="4:4" ht="14.25" customHeight="1">
      <c r="D711" s="44"/>
    </row>
    <row r="712" spans="4:4" ht="14.25" customHeight="1">
      <c r="D712" s="44"/>
    </row>
    <row r="713" spans="4:4" ht="14.25" customHeight="1">
      <c r="D713" s="44"/>
    </row>
    <row r="714" spans="4:4" ht="14.25" customHeight="1">
      <c r="D714" s="44"/>
    </row>
    <row r="715" spans="4:4" ht="14.25" customHeight="1">
      <c r="D715" s="44"/>
    </row>
    <row r="716" spans="4:4" ht="14.25" customHeight="1">
      <c r="D716" s="44"/>
    </row>
    <row r="717" spans="4:4" ht="14.25" customHeight="1">
      <c r="D717" s="44"/>
    </row>
    <row r="718" spans="4:4" ht="14.25" customHeight="1">
      <c r="D718" s="44"/>
    </row>
    <row r="719" spans="4:4" ht="14.25" customHeight="1">
      <c r="D719" s="44"/>
    </row>
    <row r="720" spans="4:4" ht="14.25" customHeight="1">
      <c r="D720" s="44"/>
    </row>
    <row r="721" spans="4:4" ht="14.25" customHeight="1">
      <c r="D721" s="44"/>
    </row>
    <row r="722" spans="4:4" ht="14.25" customHeight="1">
      <c r="D722" s="44"/>
    </row>
    <row r="723" spans="4:4" ht="14.25" customHeight="1">
      <c r="D723" s="44"/>
    </row>
    <row r="724" spans="4:4" ht="14.25" customHeight="1">
      <c r="D724" s="44"/>
    </row>
    <row r="725" spans="4:4" ht="14.25" customHeight="1">
      <c r="D725" s="44"/>
    </row>
    <row r="726" spans="4:4" ht="14.25" customHeight="1">
      <c r="D726" s="44"/>
    </row>
    <row r="727" spans="4:4" ht="14.25" customHeight="1">
      <c r="D727" s="44"/>
    </row>
    <row r="728" spans="4:4" ht="14.25" customHeight="1">
      <c r="D728" s="44"/>
    </row>
    <row r="729" spans="4:4" ht="14.25" customHeight="1">
      <c r="D729" s="44"/>
    </row>
    <row r="730" spans="4:4" ht="14.25" customHeight="1">
      <c r="D730" s="44"/>
    </row>
    <row r="731" spans="4:4" ht="14.25" customHeight="1">
      <c r="D731" s="44"/>
    </row>
    <row r="732" spans="4:4" ht="14.25" customHeight="1">
      <c r="D732" s="44"/>
    </row>
    <row r="733" spans="4:4" ht="14.25" customHeight="1">
      <c r="D733" s="44"/>
    </row>
    <row r="734" spans="4:4" ht="14.25" customHeight="1">
      <c r="D734" s="44"/>
    </row>
    <row r="735" spans="4:4" ht="14.25" customHeight="1">
      <c r="D735" s="44"/>
    </row>
    <row r="736" spans="4:4" ht="14.25" customHeight="1">
      <c r="D736" s="44"/>
    </row>
    <row r="737" spans="4:4" ht="14.25" customHeight="1">
      <c r="D737" s="44"/>
    </row>
    <row r="738" spans="4:4" ht="14.25" customHeight="1">
      <c r="D738" s="44"/>
    </row>
    <row r="739" spans="4:4" ht="14.25" customHeight="1">
      <c r="D739" s="44"/>
    </row>
    <row r="740" spans="4:4" ht="14.25" customHeight="1">
      <c r="D740" s="44"/>
    </row>
    <row r="741" spans="4:4" ht="14.25" customHeight="1">
      <c r="D741" s="44"/>
    </row>
    <row r="742" spans="4:4" ht="14.25" customHeight="1">
      <c r="D742" s="44"/>
    </row>
    <row r="743" spans="4:4" ht="14.25" customHeight="1">
      <c r="D743" s="44"/>
    </row>
    <row r="744" spans="4:4" ht="14.25" customHeight="1">
      <c r="D744" s="44"/>
    </row>
    <row r="745" spans="4:4" ht="14.25" customHeight="1">
      <c r="D745" s="44"/>
    </row>
    <row r="746" spans="4:4" ht="14.25" customHeight="1">
      <c r="D746" s="44"/>
    </row>
    <row r="747" spans="4:4" ht="14.25" customHeight="1">
      <c r="D747" s="44"/>
    </row>
    <row r="748" spans="4:4" ht="14.25" customHeight="1">
      <c r="D748" s="44"/>
    </row>
    <row r="749" spans="4:4" ht="14.25" customHeight="1">
      <c r="D749" s="44"/>
    </row>
    <row r="750" spans="4:4" ht="14.25" customHeight="1">
      <c r="D750" s="44"/>
    </row>
    <row r="751" spans="4:4" ht="14.25" customHeight="1">
      <c r="D751" s="44"/>
    </row>
    <row r="752" spans="4:4" ht="14.25" customHeight="1">
      <c r="D752" s="44"/>
    </row>
    <row r="753" spans="4:4" ht="14.25" customHeight="1">
      <c r="D753" s="44"/>
    </row>
    <row r="754" spans="4:4" ht="14.25" customHeight="1">
      <c r="D754" s="44"/>
    </row>
    <row r="755" spans="4:4" ht="14.25" customHeight="1">
      <c r="D755" s="44"/>
    </row>
    <row r="756" spans="4:4" ht="14.25" customHeight="1">
      <c r="D756" s="44"/>
    </row>
    <row r="757" spans="4:4" ht="14.25" customHeight="1">
      <c r="D757" s="44"/>
    </row>
    <row r="758" spans="4:4" ht="14.25" customHeight="1">
      <c r="D758" s="44"/>
    </row>
    <row r="759" spans="4:4" ht="14.25" customHeight="1">
      <c r="D759" s="44"/>
    </row>
    <row r="760" spans="4:4" ht="14.25" customHeight="1">
      <c r="D760" s="44"/>
    </row>
    <row r="761" spans="4:4" ht="14.25" customHeight="1">
      <c r="D761" s="44"/>
    </row>
    <row r="762" spans="4:4" ht="14.25" customHeight="1">
      <c r="D762" s="44"/>
    </row>
    <row r="763" spans="4:4" ht="14.25" customHeight="1">
      <c r="D763" s="44"/>
    </row>
    <row r="764" spans="4:4" ht="14.25" customHeight="1">
      <c r="D764" s="44"/>
    </row>
    <row r="765" spans="4:4" ht="14.25" customHeight="1">
      <c r="D765" s="44"/>
    </row>
    <row r="766" spans="4:4" ht="14.25" customHeight="1">
      <c r="D766" s="44"/>
    </row>
    <row r="767" spans="4:4" ht="14.25" customHeight="1">
      <c r="D767" s="44"/>
    </row>
    <row r="768" spans="4:4" ht="14.25" customHeight="1">
      <c r="D768" s="44"/>
    </row>
    <row r="769" spans="4:4" ht="14.25" customHeight="1">
      <c r="D769" s="44"/>
    </row>
    <row r="770" spans="4:4" ht="14.25" customHeight="1">
      <c r="D770" s="44"/>
    </row>
    <row r="771" spans="4:4" ht="14.25" customHeight="1">
      <c r="D771" s="44"/>
    </row>
    <row r="772" spans="4:4" ht="14.25" customHeight="1">
      <c r="D772" s="44"/>
    </row>
    <row r="773" spans="4:4" ht="14.25" customHeight="1">
      <c r="D773" s="44"/>
    </row>
    <row r="774" spans="4:4" ht="14.25" customHeight="1">
      <c r="D774" s="44"/>
    </row>
    <row r="775" spans="4:4" ht="14.25" customHeight="1">
      <c r="D775" s="44"/>
    </row>
    <row r="776" spans="4:4" ht="14.25" customHeight="1">
      <c r="D776" s="44"/>
    </row>
    <row r="777" spans="4:4" ht="14.25" customHeight="1">
      <c r="D777" s="44"/>
    </row>
    <row r="778" spans="4:4" ht="14.25" customHeight="1">
      <c r="D778" s="44"/>
    </row>
    <row r="779" spans="4:4" ht="14.25" customHeight="1">
      <c r="D779" s="44"/>
    </row>
    <row r="780" spans="4:4" ht="14.25" customHeight="1">
      <c r="D780" s="44"/>
    </row>
    <row r="781" spans="4:4" ht="14.25" customHeight="1">
      <c r="D781" s="44"/>
    </row>
    <row r="782" spans="4:4" ht="14.25" customHeight="1">
      <c r="D782" s="44"/>
    </row>
    <row r="783" spans="4:4" ht="14.25" customHeight="1">
      <c r="D783" s="44"/>
    </row>
    <row r="784" spans="4:4" ht="14.25" customHeight="1">
      <c r="D784" s="44"/>
    </row>
    <row r="785" spans="4:4" ht="14.25" customHeight="1">
      <c r="D785" s="44"/>
    </row>
    <row r="786" spans="4:4" ht="14.25" customHeight="1">
      <c r="D786" s="44"/>
    </row>
    <row r="787" spans="4:4" ht="14.25" customHeight="1">
      <c r="D787" s="44"/>
    </row>
    <row r="788" spans="4:4" ht="14.25" customHeight="1">
      <c r="D788" s="44"/>
    </row>
    <row r="789" spans="4:4" ht="14.25" customHeight="1">
      <c r="D789" s="44"/>
    </row>
    <row r="790" spans="4:4" ht="14.25" customHeight="1">
      <c r="D790" s="44"/>
    </row>
    <row r="791" spans="4:4" ht="14.25" customHeight="1">
      <c r="D791" s="44"/>
    </row>
    <row r="792" spans="4:4" ht="14.25" customHeight="1">
      <c r="D792" s="44"/>
    </row>
    <row r="793" spans="4:4" ht="14.25" customHeight="1">
      <c r="D793" s="44"/>
    </row>
    <row r="794" spans="4:4" ht="14.25" customHeight="1">
      <c r="D794" s="44"/>
    </row>
    <row r="795" spans="4:4" ht="14.25" customHeight="1">
      <c r="D795" s="44"/>
    </row>
    <row r="796" spans="4:4" ht="14.25" customHeight="1">
      <c r="D796" s="44"/>
    </row>
    <row r="797" spans="4:4" ht="14.25" customHeight="1">
      <c r="D797" s="44"/>
    </row>
    <row r="798" spans="4:4" ht="14.25" customHeight="1">
      <c r="D798" s="44"/>
    </row>
    <row r="799" spans="4:4" ht="14.25" customHeight="1">
      <c r="D799" s="44"/>
    </row>
    <row r="800" spans="4:4" ht="14.25" customHeight="1">
      <c r="D800" s="44"/>
    </row>
    <row r="801" spans="4:4" ht="14.25" customHeight="1">
      <c r="D801" s="44"/>
    </row>
    <row r="802" spans="4:4" ht="14.25" customHeight="1">
      <c r="D802" s="44"/>
    </row>
    <row r="803" spans="4:4" ht="14.25" customHeight="1">
      <c r="D803" s="44"/>
    </row>
    <row r="804" spans="4:4" ht="14.25" customHeight="1">
      <c r="D804" s="44"/>
    </row>
    <row r="805" spans="4:4" ht="14.25" customHeight="1">
      <c r="D805" s="44"/>
    </row>
    <row r="806" spans="4:4" ht="14.25" customHeight="1">
      <c r="D806" s="44"/>
    </row>
    <row r="807" spans="4:4" ht="14.25" customHeight="1">
      <c r="D807" s="44"/>
    </row>
    <row r="808" spans="4:4" ht="14.25" customHeight="1">
      <c r="D808" s="44"/>
    </row>
    <row r="809" spans="4:4" ht="14.25" customHeight="1">
      <c r="D809" s="44"/>
    </row>
    <row r="810" spans="4:4" ht="14.25" customHeight="1">
      <c r="D810" s="44"/>
    </row>
    <row r="811" spans="4:4" ht="14.25" customHeight="1">
      <c r="D811" s="44"/>
    </row>
    <row r="812" spans="4:4" ht="14.25" customHeight="1">
      <c r="D812" s="44"/>
    </row>
    <row r="813" spans="4:4" ht="14.25" customHeight="1">
      <c r="D813" s="44"/>
    </row>
    <row r="814" spans="4:4" ht="14.25" customHeight="1">
      <c r="D814" s="44"/>
    </row>
    <row r="815" spans="4:4" ht="14.25" customHeight="1">
      <c r="D815" s="44"/>
    </row>
    <row r="816" spans="4:4" ht="14.25" customHeight="1">
      <c r="D816" s="44"/>
    </row>
    <row r="817" spans="4:4" ht="14.25" customHeight="1">
      <c r="D817" s="44"/>
    </row>
    <row r="818" spans="4:4" ht="14.25" customHeight="1">
      <c r="D818" s="44"/>
    </row>
    <row r="819" spans="4:4" ht="14.25" customHeight="1">
      <c r="D819" s="44"/>
    </row>
    <row r="820" spans="4:4" ht="14.25" customHeight="1">
      <c r="D820" s="44"/>
    </row>
    <row r="821" spans="4:4" ht="14.25" customHeight="1">
      <c r="D821" s="44"/>
    </row>
    <row r="822" spans="4:4" ht="14.25" customHeight="1">
      <c r="D822" s="44"/>
    </row>
    <row r="823" spans="4:4" ht="14.25" customHeight="1">
      <c r="D823" s="44"/>
    </row>
    <row r="824" spans="4:4" ht="14.25" customHeight="1">
      <c r="D824" s="44"/>
    </row>
    <row r="825" spans="4:4" ht="14.25" customHeight="1">
      <c r="D825" s="44"/>
    </row>
    <row r="826" spans="4:4" ht="14.25" customHeight="1">
      <c r="D826" s="44"/>
    </row>
    <row r="827" spans="4:4" ht="14.25" customHeight="1">
      <c r="D827" s="44"/>
    </row>
    <row r="828" spans="4:4" ht="14.25" customHeight="1">
      <c r="D828" s="44"/>
    </row>
    <row r="829" spans="4:4" ht="14.25" customHeight="1">
      <c r="D829" s="44"/>
    </row>
    <row r="830" spans="4:4" ht="14.25" customHeight="1">
      <c r="D830" s="44"/>
    </row>
    <row r="831" spans="4:4" ht="14.25" customHeight="1">
      <c r="D831" s="44"/>
    </row>
    <row r="832" spans="4:4" ht="14.25" customHeight="1">
      <c r="D832" s="44"/>
    </row>
    <row r="833" spans="4:4" ht="14.25" customHeight="1">
      <c r="D833" s="44"/>
    </row>
    <row r="834" spans="4:4" ht="14.25" customHeight="1">
      <c r="D834" s="44"/>
    </row>
    <row r="835" spans="4:4" ht="14.25" customHeight="1">
      <c r="D835" s="44"/>
    </row>
    <row r="836" spans="4:4" ht="14.25" customHeight="1">
      <c r="D836" s="44"/>
    </row>
    <row r="837" spans="4:4" ht="14.25" customHeight="1">
      <c r="D837" s="44"/>
    </row>
    <row r="838" spans="4:4" ht="14.25" customHeight="1">
      <c r="D838" s="44"/>
    </row>
    <row r="839" spans="4:4" ht="14.25" customHeight="1">
      <c r="D839" s="44"/>
    </row>
    <row r="840" spans="4:4" ht="14.25" customHeight="1">
      <c r="D840" s="44"/>
    </row>
    <row r="841" spans="4:4" ht="14.25" customHeight="1">
      <c r="D841" s="44"/>
    </row>
    <row r="842" spans="4:4" ht="14.25" customHeight="1">
      <c r="D842" s="44"/>
    </row>
    <row r="843" spans="4:4" ht="14.25" customHeight="1">
      <c r="D843" s="44"/>
    </row>
    <row r="844" spans="4:4" ht="14.25" customHeight="1">
      <c r="D844" s="44"/>
    </row>
    <row r="845" spans="4:4" ht="14.25" customHeight="1">
      <c r="D845" s="44"/>
    </row>
    <row r="846" spans="4:4" ht="14.25" customHeight="1">
      <c r="D846" s="44"/>
    </row>
    <row r="847" spans="4:4" ht="14.25" customHeight="1">
      <c r="D847" s="44"/>
    </row>
    <row r="848" spans="4:4" ht="14.25" customHeight="1">
      <c r="D848" s="44"/>
    </row>
    <row r="849" spans="4:4" ht="14.25" customHeight="1">
      <c r="D849" s="44"/>
    </row>
    <row r="850" spans="4:4" ht="14.25" customHeight="1">
      <c r="D850" s="44"/>
    </row>
    <row r="851" spans="4:4" ht="14.25" customHeight="1">
      <c r="D851" s="44"/>
    </row>
    <row r="852" spans="4:4" ht="14.25" customHeight="1">
      <c r="D852" s="44"/>
    </row>
    <row r="853" spans="4:4" ht="14.25" customHeight="1">
      <c r="D853" s="44"/>
    </row>
    <row r="854" spans="4:4" ht="14.25" customHeight="1">
      <c r="D854" s="44"/>
    </row>
    <row r="855" spans="4:4" ht="14.25" customHeight="1">
      <c r="D855" s="44"/>
    </row>
    <row r="856" spans="4:4" ht="14.25" customHeight="1">
      <c r="D856" s="44"/>
    </row>
    <row r="857" spans="4:4" ht="14.25" customHeight="1">
      <c r="D857" s="44"/>
    </row>
    <row r="858" spans="4:4" ht="14.25" customHeight="1">
      <c r="D858" s="44"/>
    </row>
    <row r="859" spans="4:4" ht="14.25" customHeight="1">
      <c r="D859" s="44"/>
    </row>
    <row r="860" spans="4:4" ht="14.25" customHeight="1">
      <c r="D860" s="44"/>
    </row>
    <row r="861" spans="4:4" ht="14.25" customHeight="1">
      <c r="D861" s="44"/>
    </row>
    <row r="862" spans="4:4" ht="14.25" customHeight="1">
      <c r="D862" s="44"/>
    </row>
    <row r="863" spans="4:4" ht="14.25" customHeight="1">
      <c r="D863" s="44"/>
    </row>
    <row r="864" spans="4:4" ht="14.25" customHeight="1">
      <c r="D864" s="44"/>
    </row>
    <row r="865" spans="4:4" ht="14.25" customHeight="1">
      <c r="D865" s="44"/>
    </row>
    <row r="866" spans="4:4" ht="14.25" customHeight="1">
      <c r="D866" s="44"/>
    </row>
    <row r="867" spans="4:4" ht="14.25" customHeight="1">
      <c r="D867" s="44"/>
    </row>
    <row r="868" spans="4:4" ht="14.25" customHeight="1">
      <c r="D868" s="44"/>
    </row>
    <row r="869" spans="4:4" ht="14.25" customHeight="1">
      <c r="D869" s="44"/>
    </row>
    <row r="870" spans="4:4" ht="14.25" customHeight="1">
      <c r="D870" s="44"/>
    </row>
    <row r="871" spans="4:4" ht="14.25" customHeight="1">
      <c r="D871" s="44"/>
    </row>
    <row r="872" spans="4:4" ht="14.25" customHeight="1">
      <c r="D872" s="44"/>
    </row>
    <row r="873" spans="4:4" ht="14.25" customHeight="1">
      <c r="D873" s="44"/>
    </row>
    <row r="874" spans="4:4" ht="14.25" customHeight="1">
      <c r="D874" s="44"/>
    </row>
    <row r="875" spans="4:4" ht="14.25" customHeight="1">
      <c r="D875" s="44"/>
    </row>
    <row r="876" spans="4:4" ht="14.25" customHeight="1">
      <c r="D876" s="44"/>
    </row>
    <row r="877" spans="4:4" ht="14.25" customHeight="1">
      <c r="D877" s="44"/>
    </row>
    <row r="878" spans="4:4" ht="14.25" customHeight="1">
      <c r="D878" s="44"/>
    </row>
    <row r="879" spans="4:4" ht="14.25" customHeight="1">
      <c r="D879" s="44"/>
    </row>
    <row r="880" spans="4:4" ht="14.25" customHeight="1">
      <c r="D880" s="44"/>
    </row>
    <row r="881" spans="4:4" ht="14.25" customHeight="1">
      <c r="D881" s="44"/>
    </row>
    <row r="882" spans="4:4" ht="14.25" customHeight="1">
      <c r="D882" s="44"/>
    </row>
    <row r="883" spans="4:4" ht="14.25" customHeight="1">
      <c r="D883" s="44"/>
    </row>
    <row r="884" spans="4:4" ht="14.25" customHeight="1">
      <c r="D884" s="44"/>
    </row>
    <row r="885" spans="4:4" ht="14.25" customHeight="1">
      <c r="D885" s="44"/>
    </row>
    <row r="886" spans="4:4" ht="14.25" customHeight="1">
      <c r="D886" s="44"/>
    </row>
    <row r="887" spans="4:4" ht="14.25" customHeight="1">
      <c r="D887" s="44"/>
    </row>
    <row r="888" spans="4:4" ht="14.25" customHeight="1">
      <c r="D888" s="44"/>
    </row>
    <row r="889" spans="4:4" ht="14.25" customHeight="1">
      <c r="D889" s="44"/>
    </row>
    <row r="890" spans="4:4" ht="14.25" customHeight="1">
      <c r="D890" s="44"/>
    </row>
    <row r="891" spans="4:4" ht="14.25" customHeight="1">
      <c r="D891" s="44"/>
    </row>
    <row r="892" spans="4:4" ht="14.25" customHeight="1">
      <c r="D892" s="44"/>
    </row>
    <row r="893" spans="4:4" ht="14.25" customHeight="1">
      <c r="D893" s="44"/>
    </row>
    <row r="894" spans="4:4" ht="14.25" customHeight="1">
      <c r="D894" s="44"/>
    </row>
    <row r="895" spans="4:4" ht="14.25" customHeight="1">
      <c r="D895" s="44"/>
    </row>
    <row r="896" spans="4:4" ht="14.25" customHeight="1">
      <c r="D896" s="44"/>
    </row>
    <row r="897" spans="4:4" ht="14.25" customHeight="1">
      <c r="D897" s="44"/>
    </row>
    <row r="898" spans="4:4" ht="14.25" customHeight="1">
      <c r="D898" s="44"/>
    </row>
    <row r="899" spans="4:4" ht="14.25" customHeight="1">
      <c r="D899" s="44"/>
    </row>
    <row r="900" spans="4:4" ht="14.25" customHeight="1">
      <c r="D900" s="44"/>
    </row>
    <row r="901" spans="4:4" ht="14.25" customHeight="1">
      <c r="D901" s="44"/>
    </row>
    <row r="902" spans="4:4" ht="14.25" customHeight="1">
      <c r="D902" s="44"/>
    </row>
    <row r="903" spans="4:4" ht="14.25" customHeight="1">
      <c r="D903" s="44"/>
    </row>
    <row r="904" spans="4:4" ht="14.25" customHeight="1">
      <c r="D904" s="44"/>
    </row>
    <row r="905" spans="4:4" ht="14.25" customHeight="1">
      <c r="D905" s="44"/>
    </row>
    <row r="906" spans="4:4" ht="14.25" customHeight="1">
      <c r="D906" s="44"/>
    </row>
    <row r="907" spans="4:4" ht="14.25" customHeight="1">
      <c r="D907" s="44"/>
    </row>
    <row r="908" spans="4:4" ht="14.25" customHeight="1">
      <c r="D908" s="44"/>
    </row>
    <row r="909" spans="4:4" ht="14.25" customHeight="1">
      <c r="D909" s="44"/>
    </row>
    <row r="910" spans="4:4" ht="14.25" customHeight="1">
      <c r="D910" s="44"/>
    </row>
    <row r="911" spans="4:4" ht="14.25" customHeight="1">
      <c r="D911" s="44"/>
    </row>
    <row r="912" spans="4:4" ht="14.25" customHeight="1">
      <c r="D912" s="44"/>
    </row>
    <row r="913" spans="4:4" ht="14.25" customHeight="1">
      <c r="D913" s="44"/>
    </row>
    <row r="914" spans="4:4" ht="14.25" customHeight="1">
      <c r="D914" s="44"/>
    </row>
    <row r="915" spans="4:4" ht="14.25" customHeight="1">
      <c r="D915" s="44"/>
    </row>
    <row r="916" spans="4:4" ht="14.25" customHeight="1">
      <c r="D916" s="44"/>
    </row>
    <row r="917" spans="4:4" ht="14.25" customHeight="1">
      <c r="D917" s="44"/>
    </row>
    <row r="918" spans="4:4" ht="14.25" customHeight="1">
      <c r="D918" s="44"/>
    </row>
    <row r="919" spans="4:4" ht="14.25" customHeight="1">
      <c r="D919" s="44"/>
    </row>
    <row r="920" spans="4:4" ht="14.25" customHeight="1">
      <c r="D920" s="44"/>
    </row>
    <row r="921" spans="4:4" ht="14.25" customHeight="1">
      <c r="D921" s="44"/>
    </row>
    <row r="922" spans="4:4" ht="14.25" customHeight="1">
      <c r="D922" s="44"/>
    </row>
    <row r="923" spans="4:4" ht="14.25" customHeight="1">
      <c r="D923" s="44"/>
    </row>
    <row r="924" spans="4:4" ht="14.25" customHeight="1">
      <c r="D924" s="44"/>
    </row>
    <row r="925" spans="4:4" ht="14.25" customHeight="1">
      <c r="D925" s="44"/>
    </row>
    <row r="926" spans="4:4" ht="14.25" customHeight="1">
      <c r="D926" s="44"/>
    </row>
    <row r="927" spans="4:4" ht="14.25" customHeight="1">
      <c r="D927" s="44"/>
    </row>
    <row r="928" spans="4:4" ht="14.25" customHeight="1">
      <c r="D928" s="44"/>
    </row>
    <row r="929" spans="4:4" ht="14.25" customHeight="1">
      <c r="D929" s="44"/>
    </row>
    <row r="930" spans="4:4" ht="14.25" customHeight="1">
      <c r="D930" s="44"/>
    </row>
    <row r="931" spans="4:4" ht="14.25" customHeight="1">
      <c r="D931" s="44"/>
    </row>
    <row r="932" spans="4:4" ht="14.25" customHeight="1">
      <c r="D932" s="44"/>
    </row>
    <row r="933" spans="4:4" ht="14.25" customHeight="1">
      <c r="D933" s="44"/>
    </row>
    <row r="934" spans="4:4" ht="14.25" customHeight="1">
      <c r="D934" s="44"/>
    </row>
    <row r="935" spans="4:4" ht="14.25" customHeight="1">
      <c r="D935" s="44"/>
    </row>
    <row r="936" spans="4:4" ht="14.25" customHeight="1">
      <c r="D936" s="44"/>
    </row>
    <row r="937" spans="4:4" ht="14.25" customHeight="1">
      <c r="D937" s="44"/>
    </row>
    <row r="938" spans="4:4" ht="14.25" customHeight="1">
      <c r="D938" s="44"/>
    </row>
    <row r="939" spans="4:4" ht="14.25" customHeight="1">
      <c r="D939" s="44"/>
    </row>
    <row r="940" spans="4:4" ht="14.25" customHeight="1">
      <c r="D940" s="44"/>
    </row>
    <row r="941" spans="4:4" ht="14.25" customHeight="1">
      <c r="D941" s="44"/>
    </row>
    <row r="942" spans="4:4" ht="14.25" customHeight="1">
      <c r="D942" s="44"/>
    </row>
    <row r="943" spans="4:4" ht="14.25" customHeight="1">
      <c r="D943" s="44"/>
    </row>
    <row r="944" spans="4:4" ht="14.25" customHeight="1">
      <c r="D944" s="44"/>
    </row>
    <row r="945" spans="4:4" ht="14.25" customHeight="1">
      <c r="D945" s="44"/>
    </row>
    <row r="946" spans="4:4" ht="14.25" customHeight="1">
      <c r="D946" s="44"/>
    </row>
    <row r="947" spans="4:4" ht="14.25" customHeight="1">
      <c r="D947" s="44"/>
    </row>
    <row r="948" spans="4:4" ht="14.25" customHeight="1">
      <c r="D948" s="44"/>
    </row>
    <row r="949" spans="4:4" ht="14.25" customHeight="1">
      <c r="D949" s="44"/>
    </row>
    <row r="950" spans="4:4" ht="14.25" customHeight="1">
      <c r="D950" s="44"/>
    </row>
    <row r="951" spans="4:4" ht="14.25" customHeight="1">
      <c r="D951" s="44"/>
    </row>
    <row r="952" spans="4:4" ht="14.25" customHeight="1">
      <c r="D952" s="44"/>
    </row>
    <row r="953" spans="4:4" ht="14.25" customHeight="1">
      <c r="D953" s="44"/>
    </row>
    <row r="954" spans="4:4" ht="14.25" customHeight="1">
      <c r="D954" s="44"/>
    </row>
    <row r="955" spans="4:4" ht="14.25" customHeight="1">
      <c r="D955" s="44"/>
    </row>
    <row r="956" spans="4:4" ht="14.25" customHeight="1">
      <c r="D956" s="44"/>
    </row>
    <row r="957" spans="4:4" ht="14.25" customHeight="1">
      <c r="D957" s="44"/>
    </row>
    <row r="958" spans="4:4" ht="14.25" customHeight="1">
      <c r="D958" s="44"/>
    </row>
    <row r="959" spans="4:4" ht="14.25" customHeight="1">
      <c r="D959" s="44"/>
    </row>
    <row r="960" spans="4:4" ht="14.25" customHeight="1">
      <c r="D960" s="44"/>
    </row>
    <row r="961" spans="4:4" ht="14.25" customHeight="1">
      <c r="D961" s="44"/>
    </row>
    <row r="962" spans="4:4" ht="14.25" customHeight="1">
      <c r="D962" s="44"/>
    </row>
    <row r="963" spans="4:4" ht="14.25" customHeight="1">
      <c r="D963" s="44"/>
    </row>
    <row r="964" spans="4:4" ht="14.25" customHeight="1">
      <c r="D964" s="44"/>
    </row>
    <row r="965" spans="4:4" ht="14.25" customHeight="1">
      <c r="D965" s="44"/>
    </row>
    <row r="966" spans="4:4" ht="14.25" customHeight="1">
      <c r="D966" s="44"/>
    </row>
    <row r="967" spans="4:4" ht="14.25" customHeight="1">
      <c r="D967" s="44"/>
    </row>
    <row r="968" spans="4:4" ht="14.25" customHeight="1">
      <c r="D968" s="44"/>
    </row>
    <row r="969" spans="4:4" ht="14.25" customHeight="1">
      <c r="D969" s="44"/>
    </row>
    <row r="970" spans="4:4" ht="14.25" customHeight="1">
      <c r="D970" s="44"/>
    </row>
    <row r="971" spans="4:4" ht="14.25" customHeight="1">
      <c r="D971" s="44"/>
    </row>
    <row r="972" spans="4:4" ht="14.25" customHeight="1">
      <c r="D972" s="44"/>
    </row>
    <row r="973" spans="4:4" ht="14.25" customHeight="1">
      <c r="D973" s="44"/>
    </row>
    <row r="974" spans="4:4" ht="14.25" customHeight="1">
      <c r="D974" s="44"/>
    </row>
    <row r="975" spans="4:4" ht="14.25" customHeight="1">
      <c r="D975" s="44"/>
    </row>
    <row r="976" spans="4:4" ht="14.25" customHeight="1">
      <c r="D976" s="44"/>
    </row>
    <row r="977" spans="4:4" ht="14.25" customHeight="1">
      <c r="D977" s="44"/>
    </row>
    <row r="978" spans="4:4" ht="14.25" customHeight="1">
      <c r="D978" s="44"/>
    </row>
    <row r="979" spans="4:4" ht="14.25" customHeight="1">
      <c r="D979" s="44"/>
    </row>
    <row r="980" spans="4:4" ht="14.25" customHeight="1">
      <c r="D980" s="44"/>
    </row>
    <row r="981" spans="4:4" ht="14.25" customHeight="1">
      <c r="D981" s="44"/>
    </row>
    <row r="982" spans="4:4" ht="14.25" customHeight="1">
      <c r="D982" s="44"/>
    </row>
    <row r="983" spans="4:4" ht="14.25" customHeight="1">
      <c r="D983" s="44"/>
    </row>
    <row r="984" spans="4:4" ht="14.25" customHeight="1">
      <c r="D984" s="44"/>
    </row>
    <row r="985" spans="4:4" ht="14.25" customHeight="1">
      <c r="D985" s="44"/>
    </row>
    <row r="986" spans="4:4" ht="14.25" customHeight="1">
      <c r="D986" s="44"/>
    </row>
    <row r="987" spans="4:4" ht="14.25" customHeight="1">
      <c r="D987" s="44"/>
    </row>
    <row r="988" spans="4:4" ht="14.25" customHeight="1">
      <c r="D988" s="44"/>
    </row>
    <row r="989" spans="4:4" ht="14.25" customHeight="1">
      <c r="D989" s="44"/>
    </row>
    <row r="990" spans="4:4" ht="14.25" customHeight="1">
      <c r="D990" s="44"/>
    </row>
    <row r="991" spans="4:4" ht="14.25" customHeight="1">
      <c r="D991" s="44"/>
    </row>
    <row r="992" spans="4:4" ht="14.25" customHeight="1">
      <c r="D992" s="44"/>
    </row>
    <row r="993" spans="4:4" ht="14.25" customHeight="1">
      <c r="D993" s="44"/>
    </row>
    <row r="994" spans="4:4" ht="14.25" customHeight="1">
      <c r="D994" s="44"/>
    </row>
    <row r="995" spans="4:4" ht="14.25" customHeight="1">
      <c r="D995" s="44"/>
    </row>
    <row r="996" spans="4:4" ht="14.25" customHeight="1">
      <c r="D996" s="44"/>
    </row>
    <row r="997" spans="4:4" ht="14.25" customHeight="1">
      <c r="D997" s="44"/>
    </row>
    <row r="998" spans="4:4" ht="14.25" customHeight="1">
      <c r="D998" s="44"/>
    </row>
    <row r="999" spans="4:4" ht="14.25" customHeight="1">
      <c r="D999" s="44"/>
    </row>
    <row r="1000" spans="4:4" ht="14.25" customHeight="1">
      <c r="D1000" s="44"/>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A00-000000000000}">
          <x14:formula1>
            <xm:f>'Reference Sheet'!$A$1:$A$4</xm:f>
          </x14:formula1>
          <xm:sqref>C5:C8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topLeftCell="A7" workbookViewId="0">
      <selection sqref="A1:F1"/>
    </sheetView>
  </sheetViews>
  <sheetFormatPr defaultColWidth="14.453125" defaultRowHeight="15" customHeight="1"/>
  <cols>
    <col min="1" max="1" width="21.26953125" customWidth="1"/>
    <col min="2" max="2" width="18.54296875" customWidth="1"/>
    <col min="3" max="3" width="31.26953125" customWidth="1"/>
    <col min="4" max="4" width="48.81640625" customWidth="1"/>
    <col min="5" max="5" width="43.08984375" customWidth="1"/>
    <col min="6" max="6" width="42.26953125" customWidth="1"/>
    <col min="7" max="7" width="73.26953125" customWidth="1"/>
    <col min="8" max="10" width="9.08984375" hidden="1" customWidth="1"/>
    <col min="11" max="26" width="9.08984375" customWidth="1"/>
  </cols>
  <sheetData>
    <row r="1" spans="1:26" ht="14.25" customHeight="1">
      <c r="A1" s="72" t="s">
        <v>26</v>
      </c>
      <c r="B1" s="65"/>
      <c r="C1" s="65"/>
      <c r="D1" s="65"/>
      <c r="E1" s="65"/>
      <c r="F1" s="65"/>
    </row>
    <row r="2" spans="1:26" ht="36.75" customHeight="1">
      <c r="A2" s="73" t="s">
        <v>251</v>
      </c>
      <c r="B2" s="65"/>
      <c r="C2" s="65"/>
      <c r="D2" s="65"/>
      <c r="E2" s="65"/>
      <c r="F2" s="65"/>
    </row>
    <row r="3" spans="1:26" ht="72.75" customHeight="1">
      <c r="A3" s="77" t="s">
        <v>252</v>
      </c>
      <c r="B3" s="57"/>
      <c r="C3" s="57"/>
      <c r="D3" s="57"/>
      <c r="E3" s="57"/>
      <c r="F3" s="57"/>
    </row>
    <row r="4" spans="1:26" ht="14.25" customHeight="1">
      <c r="A4" s="75" t="s">
        <v>34</v>
      </c>
      <c r="B4" s="53"/>
      <c r="C4" s="30" t="s">
        <v>35</v>
      </c>
      <c r="D4" s="30" t="s">
        <v>36</v>
      </c>
      <c r="E4" s="30" t="s">
        <v>37</v>
      </c>
      <c r="F4" s="30" t="s">
        <v>38</v>
      </c>
      <c r="G4" s="30" t="s">
        <v>39</v>
      </c>
    </row>
    <row r="5" spans="1:26" ht="201.75" customHeight="1">
      <c r="A5" s="76" t="s">
        <v>253</v>
      </c>
      <c r="B5" s="53"/>
      <c r="C5" s="31" t="s">
        <v>41</v>
      </c>
      <c r="D5" s="32" t="s">
        <v>254</v>
      </c>
      <c r="E5" s="32" t="s">
        <v>255</v>
      </c>
      <c r="F5" s="32" t="s">
        <v>256</v>
      </c>
      <c r="G5" s="32"/>
      <c r="H5" s="33">
        <f>VLOOKUP(C5,'Reference Sheet'!$A$2:$B$4,2)</f>
        <v>2</v>
      </c>
      <c r="I5" s="33"/>
      <c r="J5" s="34"/>
      <c r="K5" s="34"/>
      <c r="L5" s="34"/>
      <c r="M5" s="34"/>
      <c r="N5" s="34"/>
      <c r="O5" s="34"/>
      <c r="P5" s="34"/>
      <c r="Q5" s="34"/>
      <c r="R5" s="34"/>
      <c r="S5" s="34"/>
      <c r="T5" s="34"/>
      <c r="U5" s="34"/>
      <c r="V5" s="34"/>
      <c r="W5" s="34"/>
      <c r="X5" s="34"/>
      <c r="Y5" s="34"/>
      <c r="Z5" s="34"/>
    </row>
    <row r="6" spans="1:26" ht="165" customHeight="1">
      <c r="A6" s="63" t="s">
        <v>257</v>
      </c>
      <c r="B6" s="53"/>
      <c r="C6" s="31" t="s">
        <v>41</v>
      </c>
      <c r="D6" s="32" t="s">
        <v>258</v>
      </c>
      <c r="E6" s="32" t="s">
        <v>259</v>
      </c>
      <c r="F6" s="32" t="s">
        <v>260</v>
      </c>
      <c r="G6" s="32" t="s">
        <v>261</v>
      </c>
      <c r="H6" s="33">
        <f>VLOOKUP(C6,'Reference Sheet'!$A$2:$B$4,2)</f>
        <v>2</v>
      </c>
      <c r="I6" s="33"/>
      <c r="J6" s="34"/>
      <c r="K6" s="34"/>
      <c r="L6" s="34"/>
      <c r="M6" s="34"/>
      <c r="N6" s="34"/>
      <c r="O6" s="34"/>
      <c r="P6" s="34"/>
      <c r="Q6" s="34"/>
      <c r="R6" s="34"/>
      <c r="S6" s="34"/>
      <c r="T6" s="34"/>
      <c r="U6" s="34"/>
      <c r="V6" s="34"/>
      <c r="W6" s="34"/>
      <c r="X6" s="34"/>
      <c r="Y6" s="34"/>
      <c r="Z6" s="34"/>
    </row>
    <row r="7" spans="1:26" ht="135" customHeight="1">
      <c r="A7" s="63" t="s">
        <v>262</v>
      </c>
      <c r="B7" s="53"/>
      <c r="C7" s="31" t="s">
        <v>41</v>
      </c>
      <c r="D7" s="32" t="s">
        <v>263</v>
      </c>
      <c r="E7" s="32" t="s">
        <v>264</v>
      </c>
      <c r="F7" s="32" t="s">
        <v>265</v>
      </c>
      <c r="G7" s="32"/>
      <c r="H7" s="33">
        <f>VLOOKUP(C7,'Reference Sheet'!$A$2:$B$4,2)</f>
        <v>2</v>
      </c>
      <c r="I7" s="33"/>
      <c r="J7" s="34"/>
      <c r="K7" s="34"/>
      <c r="L7" s="34"/>
      <c r="M7" s="34"/>
      <c r="N7" s="34"/>
      <c r="O7" s="34"/>
      <c r="P7" s="34"/>
      <c r="Q7" s="34"/>
      <c r="R7" s="34"/>
      <c r="S7" s="34"/>
      <c r="T7" s="34"/>
      <c r="U7" s="34"/>
      <c r="V7" s="34"/>
      <c r="W7" s="34"/>
      <c r="X7" s="34"/>
      <c r="Y7" s="34"/>
      <c r="Z7" s="34"/>
    </row>
    <row r="8" spans="1:26" ht="225" customHeight="1">
      <c r="A8" s="76" t="s">
        <v>266</v>
      </c>
      <c r="B8" s="53"/>
      <c r="C8" s="31" t="s">
        <v>41</v>
      </c>
      <c r="D8" s="32" t="s">
        <v>267</v>
      </c>
      <c r="E8" s="32" t="s">
        <v>268</v>
      </c>
      <c r="F8" s="32" t="s">
        <v>269</v>
      </c>
      <c r="G8" s="48"/>
      <c r="H8" s="40">
        <f>VLOOKUP(C8,'Reference Sheet'!$A$2:$B$4,2)</f>
        <v>2</v>
      </c>
      <c r="I8" s="40"/>
      <c r="J8" s="40"/>
      <c r="K8" s="40"/>
      <c r="L8" s="40"/>
      <c r="M8" s="40"/>
      <c r="N8" s="40"/>
      <c r="O8" s="40"/>
      <c r="P8" s="40"/>
      <c r="Q8" s="40"/>
      <c r="R8" s="40"/>
      <c r="S8" s="40"/>
      <c r="T8" s="40"/>
      <c r="U8" s="40"/>
      <c r="V8" s="40"/>
      <c r="W8" s="40"/>
      <c r="X8" s="40"/>
      <c r="Y8" s="40"/>
      <c r="Z8" s="40"/>
    </row>
    <row r="9" spans="1:26" ht="20.25" customHeight="1">
      <c r="B9" s="78" t="s">
        <v>181</v>
      </c>
      <c r="C9" s="68"/>
      <c r="D9" s="68"/>
      <c r="E9" s="68"/>
      <c r="F9" s="40"/>
      <c r="G9" s="40"/>
      <c r="H9" s="40"/>
      <c r="I9" s="40"/>
      <c r="J9" s="40"/>
      <c r="K9" s="40"/>
      <c r="L9" s="40"/>
      <c r="M9" s="40"/>
      <c r="N9" s="40"/>
      <c r="O9" s="40"/>
      <c r="P9" s="40"/>
      <c r="Q9" s="40"/>
      <c r="R9" s="40"/>
      <c r="S9" s="40"/>
      <c r="T9" s="40"/>
      <c r="U9" s="40"/>
      <c r="V9" s="40"/>
      <c r="W9" s="40"/>
      <c r="X9" s="40"/>
      <c r="Y9" s="40"/>
      <c r="Z9" s="40"/>
    </row>
    <row r="10" spans="1:26" ht="14.25" customHeight="1">
      <c r="A10" s="41"/>
      <c r="B10" s="64" t="s">
        <v>270</v>
      </c>
      <c r="C10" s="65"/>
      <c r="D10" s="65"/>
      <c r="E10" s="65"/>
      <c r="H10" s="17" t="b">
        <v>1</v>
      </c>
    </row>
    <row r="11" spans="1:26" ht="57" customHeight="1">
      <c r="A11" s="41"/>
      <c r="B11" s="69" t="s">
        <v>61</v>
      </c>
      <c r="C11" s="57"/>
      <c r="D11" s="70">
        <f>IFERROR(H11,"")</f>
        <v>8</v>
      </c>
      <c r="E11" s="57"/>
      <c r="H11" s="17">
        <f>SUM(H5:H8)</f>
        <v>8</v>
      </c>
    </row>
    <row r="12" spans="1:26" ht="85.5" customHeight="1">
      <c r="A12" s="41"/>
      <c r="B12" s="69" t="s">
        <v>62</v>
      </c>
      <c r="C12" s="57"/>
      <c r="D12" s="71" t="str">
        <f>IFERROR(VLOOKUP(H12,'Reference Sheet'!$A$19:$B$21,2,FALSE),"")</f>
        <v>2: Meets expectations</v>
      </c>
      <c r="E12" s="65"/>
      <c r="F12" s="34"/>
      <c r="G12" s="34"/>
      <c r="H12" s="34">
        <f>SUM(J17:J31)</f>
        <v>2</v>
      </c>
      <c r="I12" s="34"/>
      <c r="J12" s="34"/>
      <c r="K12" s="34"/>
      <c r="L12" s="34"/>
      <c r="M12" s="34"/>
      <c r="N12" s="34"/>
      <c r="O12" s="34"/>
      <c r="P12" s="34"/>
      <c r="Q12" s="34"/>
      <c r="R12" s="34"/>
      <c r="S12" s="34"/>
      <c r="T12" s="34"/>
      <c r="U12" s="34"/>
      <c r="V12" s="34"/>
      <c r="W12" s="34"/>
      <c r="X12" s="34"/>
      <c r="Y12" s="34"/>
      <c r="Z12" s="34"/>
    </row>
    <row r="13" spans="1:26" ht="14.25" customHeight="1">
      <c r="B13" s="64" t="s">
        <v>271</v>
      </c>
      <c r="C13" s="65"/>
      <c r="D13" s="65"/>
      <c r="E13" s="65"/>
    </row>
    <row r="14" spans="1:26" ht="14.25" customHeight="1">
      <c r="B14" s="66" t="s">
        <v>272</v>
      </c>
      <c r="C14" s="57"/>
      <c r="D14" s="57"/>
      <c r="E14" s="57"/>
    </row>
    <row r="15" spans="1:26" ht="14.25" customHeight="1">
      <c r="B15" s="57"/>
      <c r="C15" s="57"/>
      <c r="D15" s="57"/>
      <c r="E15" s="57"/>
    </row>
    <row r="16" spans="1:26" ht="14.25" customHeight="1">
      <c r="A16" s="33"/>
      <c r="B16" s="57"/>
      <c r="C16" s="57"/>
      <c r="D16" s="57"/>
      <c r="E16" s="57"/>
    </row>
    <row r="17" spans="2:26" ht="14.25" customHeight="1">
      <c r="B17" s="57"/>
      <c r="C17" s="57"/>
      <c r="D17" s="57"/>
      <c r="E17" s="57"/>
      <c r="H17" s="42">
        <v>8</v>
      </c>
      <c r="I17" s="42">
        <v>2</v>
      </c>
      <c r="J17" s="17">
        <f t="shared" ref="J17:J24" si="0">IF(AND(H$10=TRUE,$H$11=H17),I17,0)</f>
        <v>2</v>
      </c>
    </row>
    <row r="18" spans="2:26" ht="14.25" customHeight="1">
      <c r="D18" s="44"/>
      <c r="F18" s="34"/>
      <c r="G18" s="34"/>
      <c r="H18" s="43">
        <v>7</v>
      </c>
      <c r="I18" s="43">
        <v>2</v>
      </c>
      <c r="J18" s="34">
        <f t="shared" si="0"/>
        <v>0</v>
      </c>
      <c r="K18" s="34"/>
      <c r="L18" s="34"/>
      <c r="M18" s="34"/>
      <c r="N18" s="34"/>
      <c r="O18" s="34"/>
      <c r="P18" s="34"/>
      <c r="Q18" s="34"/>
      <c r="R18" s="34"/>
      <c r="S18" s="34"/>
      <c r="T18" s="34"/>
      <c r="U18" s="34"/>
      <c r="V18" s="34"/>
      <c r="W18" s="34"/>
      <c r="X18" s="34"/>
      <c r="Y18" s="34"/>
      <c r="Z18" s="34"/>
    </row>
    <row r="19" spans="2:26" ht="14.25" customHeight="1">
      <c r="D19" s="44"/>
      <c r="H19" s="42">
        <v>6</v>
      </c>
      <c r="I19" s="42">
        <v>1</v>
      </c>
      <c r="J19" s="17">
        <f t="shared" si="0"/>
        <v>0</v>
      </c>
    </row>
    <row r="20" spans="2:26" ht="14.25" customHeight="1">
      <c r="D20" s="44"/>
      <c r="H20" s="42">
        <v>5</v>
      </c>
      <c r="I20" s="42">
        <v>1</v>
      </c>
      <c r="J20" s="17">
        <f t="shared" si="0"/>
        <v>0</v>
      </c>
    </row>
    <row r="21" spans="2:26" ht="14.25" customHeight="1">
      <c r="D21" s="44"/>
      <c r="H21" s="42">
        <v>4</v>
      </c>
      <c r="I21" s="42">
        <v>1</v>
      </c>
      <c r="J21" s="17">
        <f t="shared" si="0"/>
        <v>0</v>
      </c>
    </row>
    <row r="22" spans="2:26" ht="14.25" customHeight="1">
      <c r="D22" s="44"/>
      <c r="H22" s="42">
        <v>3</v>
      </c>
      <c r="I22" s="42">
        <v>0</v>
      </c>
      <c r="J22" s="17">
        <f t="shared" si="0"/>
        <v>0</v>
      </c>
    </row>
    <row r="23" spans="2:26" ht="14.25" customHeight="1">
      <c r="D23" s="44"/>
      <c r="H23" s="42">
        <v>2</v>
      </c>
      <c r="I23" s="42">
        <v>0</v>
      </c>
      <c r="J23" s="17">
        <f t="shared" si="0"/>
        <v>0</v>
      </c>
    </row>
    <row r="24" spans="2:26" ht="14.25" customHeight="1">
      <c r="D24" s="44"/>
      <c r="H24" s="42">
        <v>1</v>
      </c>
      <c r="I24" s="42">
        <v>0</v>
      </c>
      <c r="J24" s="17">
        <f t="shared" si="0"/>
        <v>0</v>
      </c>
    </row>
    <row r="25" spans="2:26" ht="14.25" customHeight="1">
      <c r="D25" s="44"/>
    </row>
    <row r="26" spans="2:26" ht="14.25" customHeight="1">
      <c r="D26" s="44"/>
    </row>
    <row r="27" spans="2:26" ht="14.25" customHeight="1">
      <c r="D27" s="44"/>
    </row>
    <row r="28" spans="2:26" ht="14.25" customHeight="1">
      <c r="D28" s="44"/>
    </row>
    <row r="29" spans="2:26" ht="14.25" customHeight="1">
      <c r="D29" s="44"/>
    </row>
    <row r="30" spans="2:26" ht="14.25" customHeight="1">
      <c r="D30" s="44"/>
    </row>
    <row r="31" spans="2:26" ht="14.25" customHeight="1">
      <c r="D31" s="44"/>
    </row>
    <row r="32" spans="2:26" ht="14.25" customHeight="1">
      <c r="D32" s="44"/>
    </row>
    <row r="33" spans="4:4" ht="14.25" customHeight="1">
      <c r="D33" s="44"/>
    </row>
    <row r="34" spans="4:4" ht="14.25" customHeight="1">
      <c r="D34" s="44"/>
    </row>
    <row r="35" spans="4:4" ht="14.25" customHeight="1">
      <c r="D35" s="44"/>
    </row>
    <row r="36" spans="4:4" ht="14.25" customHeight="1">
      <c r="D36" s="44"/>
    </row>
    <row r="37" spans="4:4" ht="14.25" customHeight="1">
      <c r="D37" s="44"/>
    </row>
    <row r="38" spans="4:4" ht="14.25" customHeight="1">
      <c r="D38" s="44"/>
    </row>
    <row r="39" spans="4:4" ht="14.25" customHeight="1">
      <c r="D39" s="44"/>
    </row>
    <row r="40" spans="4:4" ht="14.25" customHeight="1">
      <c r="D40" s="44"/>
    </row>
    <row r="41" spans="4:4" ht="14.25" customHeight="1">
      <c r="D41" s="44"/>
    </row>
    <row r="42" spans="4:4" ht="14.25" customHeight="1">
      <c r="D42" s="44"/>
    </row>
    <row r="43" spans="4:4" ht="14.25" customHeight="1">
      <c r="D43" s="44"/>
    </row>
    <row r="44" spans="4:4" ht="14.25" customHeight="1">
      <c r="D44" s="44"/>
    </row>
    <row r="45" spans="4:4" ht="14.25" customHeight="1">
      <c r="D45" s="44"/>
    </row>
    <row r="46" spans="4:4" ht="14.25" customHeight="1">
      <c r="D46" s="44"/>
    </row>
    <row r="47" spans="4:4" ht="14.25" customHeight="1">
      <c r="D47" s="44"/>
    </row>
    <row r="48" spans="4:4" ht="14.25" customHeight="1">
      <c r="D48" s="44"/>
    </row>
    <row r="49" spans="4:4" ht="14.25" customHeight="1">
      <c r="D49" s="44"/>
    </row>
    <row r="50" spans="4:4" ht="14.25" customHeight="1">
      <c r="D50" s="44"/>
    </row>
    <row r="51" spans="4:4" ht="14.25" customHeight="1">
      <c r="D51" s="44"/>
    </row>
    <row r="52" spans="4:4" ht="14.25" customHeight="1">
      <c r="D52" s="44"/>
    </row>
    <row r="53" spans="4:4" ht="14.25" customHeight="1">
      <c r="D53" s="44"/>
    </row>
    <row r="54" spans="4:4" ht="14.25" customHeight="1">
      <c r="D54" s="44"/>
    </row>
    <row r="55" spans="4:4" ht="14.25" customHeight="1">
      <c r="D55" s="44"/>
    </row>
    <row r="56" spans="4:4" ht="14.25" customHeight="1">
      <c r="D56" s="44"/>
    </row>
    <row r="57" spans="4:4" ht="14.25" customHeight="1">
      <c r="D57" s="44"/>
    </row>
    <row r="58" spans="4:4" ht="14.25" customHeight="1">
      <c r="D58" s="44"/>
    </row>
    <row r="59" spans="4:4" ht="14.25" customHeight="1">
      <c r="D59" s="44"/>
    </row>
    <row r="60" spans="4:4" ht="14.25" customHeight="1">
      <c r="D60" s="44"/>
    </row>
    <row r="61" spans="4:4" ht="14.25" customHeight="1">
      <c r="D61" s="44"/>
    </row>
    <row r="62" spans="4:4" ht="14.25" customHeight="1">
      <c r="D62" s="44"/>
    </row>
    <row r="63" spans="4:4" ht="14.25" customHeight="1">
      <c r="D63" s="44"/>
    </row>
    <row r="64" spans="4:4" ht="14.25" customHeight="1">
      <c r="D64" s="44"/>
    </row>
    <row r="65" spans="4:4" ht="14.25" customHeight="1">
      <c r="D65" s="44"/>
    </row>
    <row r="66" spans="4:4" ht="14.25" customHeight="1">
      <c r="D66" s="44"/>
    </row>
    <row r="67" spans="4:4" ht="14.25" customHeight="1">
      <c r="D67" s="44"/>
    </row>
    <row r="68" spans="4:4" ht="14.25" customHeight="1">
      <c r="D68" s="44"/>
    </row>
    <row r="69" spans="4:4" ht="14.25" customHeight="1">
      <c r="D69" s="44"/>
    </row>
    <row r="70" spans="4:4" ht="14.25" customHeight="1">
      <c r="D70" s="44"/>
    </row>
    <row r="71" spans="4:4" ht="14.25" customHeight="1">
      <c r="D71" s="44"/>
    </row>
    <row r="72" spans="4:4" ht="14.25" customHeight="1">
      <c r="D72" s="44"/>
    </row>
    <row r="73" spans="4:4" ht="14.25" customHeight="1">
      <c r="D73" s="44"/>
    </row>
    <row r="74" spans="4:4" ht="14.25" customHeight="1">
      <c r="D74" s="44"/>
    </row>
    <row r="75" spans="4:4" ht="14.25" customHeight="1">
      <c r="D75" s="44"/>
    </row>
    <row r="76" spans="4:4" ht="14.25" customHeight="1">
      <c r="D76" s="44"/>
    </row>
    <row r="77" spans="4:4" ht="14.25" customHeight="1">
      <c r="D77" s="44"/>
    </row>
    <row r="78" spans="4:4" ht="14.25" customHeight="1">
      <c r="D78" s="44"/>
    </row>
    <row r="79" spans="4:4" ht="14.25" customHeight="1">
      <c r="D79" s="44"/>
    </row>
    <row r="80" spans="4:4" ht="14.25" customHeight="1">
      <c r="D80" s="44"/>
    </row>
    <row r="81" spans="4:4" ht="14.25" customHeight="1">
      <c r="D81" s="44"/>
    </row>
    <row r="82" spans="4:4" ht="14.25" customHeight="1">
      <c r="D82" s="44"/>
    </row>
    <row r="83" spans="4:4" ht="14.25" customHeight="1">
      <c r="D83" s="44"/>
    </row>
    <row r="84" spans="4:4" ht="14.25" customHeight="1">
      <c r="D84" s="44"/>
    </row>
    <row r="85" spans="4:4" ht="14.25" customHeight="1">
      <c r="D85" s="44"/>
    </row>
    <row r="86" spans="4:4" ht="14.25" customHeight="1">
      <c r="D86" s="44"/>
    </row>
    <row r="87" spans="4:4" ht="14.25" customHeight="1">
      <c r="D87" s="44"/>
    </row>
    <row r="88" spans="4:4" ht="14.25" customHeight="1">
      <c r="D88" s="44"/>
    </row>
    <row r="89" spans="4:4" ht="14.25" customHeight="1">
      <c r="D89" s="44"/>
    </row>
    <row r="90" spans="4:4" ht="14.25" customHeight="1">
      <c r="D90" s="44"/>
    </row>
    <row r="91" spans="4:4" ht="14.25" customHeight="1">
      <c r="D91" s="44"/>
    </row>
    <row r="92" spans="4:4" ht="14.25" customHeight="1">
      <c r="D92" s="44"/>
    </row>
    <row r="93" spans="4:4" ht="14.25" customHeight="1">
      <c r="D93" s="44"/>
    </row>
    <row r="94" spans="4:4" ht="14.25" customHeight="1">
      <c r="D94" s="44"/>
    </row>
    <row r="95" spans="4:4" ht="14.25" customHeight="1">
      <c r="D95" s="44"/>
    </row>
    <row r="96" spans="4:4" ht="14.25" customHeight="1">
      <c r="D96" s="44"/>
    </row>
    <row r="97" spans="4:4" ht="14.25" customHeight="1">
      <c r="D97" s="44"/>
    </row>
    <row r="98" spans="4:4" ht="14.25" customHeight="1">
      <c r="D98" s="44"/>
    </row>
    <row r="99" spans="4:4" ht="14.25" customHeight="1">
      <c r="D99" s="44"/>
    </row>
    <row r="100" spans="4:4" ht="14.25" customHeight="1">
      <c r="D100" s="44"/>
    </row>
    <row r="101" spans="4:4" ht="14.25" customHeight="1">
      <c r="D101" s="44"/>
    </row>
    <row r="102" spans="4:4" ht="14.25" customHeight="1">
      <c r="D102" s="44"/>
    </row>
    <row r="103" spans="4:4" ht="14.25" customHeight="1">
      <c r="D103" s="44"/>
    </row>
    <row r="104" spans="4:4" ht="14.25" customHeight="1">
      <c r="D104" s="44"/>
    </row>
    <row r="105" spans="4:4" ht="14.25" customHeight="1">
      <c r="D105" s="44"/>
    </row>
    <row r="106" spans="4:4" ht="14.25" customHeight="1">
      <c r="D106" s="44"/>
    </row>
    <row r="107" spans="4:4" ht="14.25" customHeight="1">
      <c r="D107" s="44"/>
    </row>
    <row r="108" spans="4:4" ht="14.25" customHeight="1">
      <c r="D108" s="44"/>
    </row>
    <row r="109" spans="4:4" ht="14.25" customHeight="1">
      <c r="D109" s="44"/>
    </row>
    <row r="110" spans="4:4" ht="14.25" customHeight="1">
      <c r="D110" s="44"/>
    </row>
    <row r="111" spans="4:4" ht="14.25" customHeight="1">
      <c r="D111" s="44"/>
    </row>
    <row r="112" spans="4:4" ht="14.25" customHeight="1">
      <c r="D112" s="44"/>
    </row>
    <row r="113" spans="4:4" ht="14.25" customHeight="1">
      <c r="D113" s="44"/>
    </row>
    <row r="114" spans="4:4" ht="14.25" customHeight="1">
      <c r="D114" s="44"/>
    </row>
    <row r="115" spans="4:4" ht="14.25" customHeight="1">
      <c r="D115" s="44"/>
    </row>
    <row r="116" spans="4:4" ht="14.25" customHeight="1">
      <c r="D116" s="44"/>
    </row>
    <row r="117" spans="4:4" ht="14.25" customHeight="1">
      <c r="D117" s="44"/>
    </row>
    <row r="118" spans="4:4" ht="14.25" customHeight="1">
      <c r="D118" s="44"/>
    </row>
    <row r="119" spans="4:4" ht="14.25" customHeight="1">
      <c r="D119" s="44"/>
    </row>
    <row r="120" spans="4:4" ht="14.25" customHeight="1">
      <c r="D120" s="44"/>
    </row>
    <row r="121" spans="4:4" ht="14.25" customHeight="1">
      <c r="D121" s="44"/>
    </row>
    <row r="122" spans="4:4" ht="14.25" customHeight="1">
      <c r="D122" s="44"/>
    </row>
    <row r="123" spans="4:4" ht="14.25" customHeight="1">
      <c r="D123" s="44"/>
    </row>
    <row r="124" spans="4:4" ht="14.25" customHeight="1">
      <c r="D124" s="44"/>
    </row>
    <row r="125" spans="4:4" ht="14.25" customHeight="1">
      <c r="D125" s="44"/>
    </row>
    <row r="126" spans="4:4" ht="14.25" customHeight="1">
      <c r="D126" s="44"/>
    </row>
    <row r="127" spans="4:4" ht="14.25" customHeight="1">
      <c r="D127" s="44"/>
    </row>
    <row r="128" spans="4:4" ht="14.25" customHeight="1">
      <c r="D128" s="44"/>
    </row>
    <row r="129" spans="4:4" ht="14.25" customHeight="1">
      <c r="D129" s="44"/>
    </row>
    <row r="130" spans="4:4" ht="14.25" customHeight="1">
      <c r="D130" s="44"/>
    </row>
    <row r="131" spans="4:4" ht="14.25" customHeight="1">
      <c r="D131" s="44"/>
    </row>
    <row r="132" spans="4:4" ht="14.25" customHeight="1">
      <c r="D132" s="44"/>
    </row>
    <row r="133" spans="4:4" ht="14.25" customHeight="1">
      <c r="D133" s="44"/>
    </row>
    <row r="134" spans="4:4" ht="14.25" customHeight="1">
      <c r="D134" s="44"/>
    </row>
    <row r="135" spans="4:4" ht="14.25" customHeight="1">
      <c r="D135" s="44"/>
    </row>
    <row r="136" spans="4:4" ht="14.25" customHeight="1">
      <c r="D136" s="44"/>
    </row>
    <row r="137" spans="4:4" ht="14.25" customHeight="1">
      <c r="D137" s="44"/>
    </row>
    <row r="138" spans="4:4" ht="14.25" customHeight="1">
      <c r="D138" s="44"/>
    </row>
    <row r="139" spans="4:4" ht="14.25" customHeight="1">
      <c r="D139" s="44"/>
    </row>
    <row r="140" spans="4:4" ht="14.25" customHeight="1">
      <c r="D140" s="44"/>
    </row>
    <row r="141" spans="4:4" ht="14.25" customHeight="1">
      <c r="D141" s="44"/>
    </row>
    <row r="142" spans="4:4" ht="14.25" customHeight="1">
      <c r="D142" s="44"/>
    </row>
    <row r="143" spans="4:4" ht="14.25" customHeight="1">
      <c r="D143" s="44"/>
    </row>
    <row r="144" spans="4:4" ht="14.25" customHeight="1">
      <c r="D144" s="44"/>
    </row>
    <row r="145" spans="4:4" ht="14.25" customHeight="1">
      <c r="D145" s="44"/>
    </row>
    <row r="146" spans="4:4" ht="14.25" customHeight="1">
      <c r="D146" s="44"/>
    </row>
    <row r="147" spans="4:4" ht="14.25" customHeight="1">
      <c r="D147" s="44"/>
    </row>
    <row r="148" spans="4:4" ht="14.25" customHeight="1">
      <c r="D148" s="44"/>
    </row>
    <row r="149" spans="4:4" ht="14.25" customHeight="1">
      <c r="D149" s="44"/>
    </row>
    <row r="150" spans="4:4" ht="14.25" customHeight="1">
      <c r="D150" s="44"/>
    </row>
    <row r="151" spans="4:4" ht="14.25" customHeight="1">
      <c r="D151" s="44"/>
    </row>
    <row r="152" spans="4:4" ht="14.25" customHeight="1">
      <c r="D152" s="44"/>
    </row>
    <row r="153" spans="4:4" ht="14.25" customHeight="1">
      <c r="D153" s="44"/>
    </row>
    <row r="154" spans="4:4" ht="14.25" customHeight="1">
      <c r="D154" s="44"/>
    </row>
    <row r="155" spans="4:4" ht="14.25" customHeight="1">
      <c r="D155" s="44"/>
    </row>
    <row r="156" spans="4:4" ht="14.25" customHeight="1">
      <c r="D156" s="44"/>
    </row>
    <row r="157" spans="4:4" ht="14.25" customHeight="1">
      <c r="D157" s="44"/>
    </row>
    <row r="158" spans="4:4" ht="14.25" customHeight="1">
      <c r="D158" s="44"/>
    </row>
    <row r="159" spans="4:4" ht="14.25" customHeight="1">
      <c r="D159" s="44"/>
    </row>
    <row r="160" spans="4:4" ht="14.25" customHeight="1">
      <c r="D160" s="44"/>
    </row>
    <row r="161" spans="4:4" ht="14.25" customHeight="1">
      <c r="D161" s="44"/>
    </row>
    <row r="162" spans="4:4" ht="14.25" customHeight="1">
      <c r="D162" s="44"/>
    </row>
    <row r="163" spans="4:4" ht="14.25" customHeight="1">
      <c r="D163" s="44"/>
    </row>
    <row r="164" spans="4:4" ht="14.25" customHeight="1">
      <c r="D164" s="44"/>
    </row>
    <row r="165" spans="4:4" ht="14.25" customHeight="1">
      <c r="D165" s="44"/>
    </row>
    <row r="166" spans="4:4" ht="14.25" customHeight="1">
      <c r="D166" s="44"/>
    </row>
    <row r="167" spans="4:4" ht="14.25" customHeight="1">
      <c r="D167" s="44"/>
    </row>
    <row r="168" spans="4:4" ht="14.25" customHeight="1">
      <c r="D168" s="44"/>
    </row>
    <row r="169" spans="4:4" ht="14.25" customHeight="1">
      <c r="D169" s="44"/>
    </row>
    <row r="170" spans="4:4" ht="14.25" customHeight="1">
      <c r="D170" s="44"/>
    </row>
    <row r="171" spans="4:4" ht="14.25" customHeight="1">
      <c r="D171" s="44"/>
    </row>
    <row r="172" spans="4:4" ht="14.25" customHeight="1">
      <c r="D172" s="44"/>
    </row>
    <row r="173" spans="4:4" ht="14.25" customHeight="1">
      <c r="D173" s="44"/>
    </row>
    <row r="174" spans="4:4" ht="14.25" customHeight="1">
      <c r="D174" s="44"/>
    </row>
    <row r="175" spans="4:4" ht="14.25" customHeight="1">
      <c r="D175" s="44"/>
    </row>
    <row r="176" spans="4:4" ht="14.25" customHeight="1">
      <c r="D176" s="44"/>
    </row>
    <row r="177" spans="4:4" ht="14.25" customHeight="1">
      <c r="D177" s="44"/>
    </row>
    <row r="178" spans="4:4" ht="14.25" customHeight="1">
      <c r="D178" s="44"/>
    </row>
    <row r="179" spans="4:4" ht="14.25" customHeight="1">
      <c r="D179" s="44"/>
    </row>
    <row r="180" spans="4:4" ht="14.25" customHeight="1">
      <c r="D180" s="44"/>
    </row>
    <row r="181" spans="4:4" ht="14.25" customHeight="1">
      <c r="D181" s="44"/>
    </row>
    <row r="182" spans="4:4" ht="14.25" customHeight="1">
      <c r="D182" s="44"/>
    </row>
    <row r="183" spans="4:4" ht="14.25" customHeight="1">
      <c r="D183" s="44"/>
    </row>
    <row r="184" spans="4:4" ht="14.25" customHeight="1">
      <c r="D184" s="44"/>
    </row>
    <row r="185" spans="4:4" ht="14.25" customHeight="1">
      <c r="D185" s="44"/>
    </row>
    <row r="186" spans="4:4" ht="14.25" customHeight="1">
      <c r="D186" s="44"/>
    </row>
    <row r="187" spans="4:4" ht="14.25" customHeight="1">
      <c r="D187" s="44"/>
    </row>
    <row r="188" spans="4:4" ht="14.25" customHeight="1">
      <c r="D188" s="44"/>
    </row>
    <row r="189" spans="4:4" ht="14.25" customHeight="1">
      <c r="D189" s="44"/>
    </row>
    <row r="190" spans="4:4" ht="14.25" customHeight="1">
      <c r="D190" s="44"/>
    </row>
    <row r="191" spans="4:4" ht="14.25" customHeight="1">
      <c r="D191" s="44"/>
    </row>
    <row r="192" spans="4:4" ht="14.25" customHeight="1">
      <c r="D192" s="44"/>
    </row>
    <row r="193" spans="4:4" ht="14.25" customHeight="1">
      <c r="D193" s="44"/>
    </row>
    <row r="194" spans="4:4" ht="14.25" customHeight="1">
      <c r="D194" s="44"/>
    </row>
    <row r="195" spans="4:4" ht="14.25" customHeight="1">
      <c r="D195" s="44"/>
    </row>
    <row r="196" spans="4:4" ht="14.25" customHeight="1">
      <c r="D196" s="44"/>
    </row>
    <row r="197" spans="4:4" ht="14.25" customHeight="1">
      <c r="D197" s="44"/>
    </row>
    <row r="198" spans="4:4" ht="14.25" customHeight="1">
      <c r="D198" s="44"/>
    </row>
    <row r="199" spans="4:4" ht="14.25" customHeight="1">
      <c r="D199" s="44"/>
    </row>
    <row r="200" spans="4:4" ht="14.25" customHeight="1">
      <c r="D200" s="44"/>
    </row>
    <row r="201" spans="4:4" ht="14.25" customHeight="1">
      <c r="D201" s="44"/>
    </row>
    <row r="202" spans="4:4" ht="14.25" customHeight="1">
      <c r="D202" s="44"/>
    </row>
    <row r="203" spans="4:4" ht="14.25" customHeight="1">
      <c r="D203" s="44"/>
    </row>
    <row r="204" spans="4:4" ht="14.25" customHeight="1">
      <c r="D204" s="44"/>
    </row>
    <row r="205" spans="4:4" ht="14.25" customHeight="1">
      <c r="D205" s="44"/>
    </row>
    <row r="206" spans="4:4" ht="14.25" customHeight="1">
      <c r="D206" s="44"/>
    </row>
    <row r="207" spans="4:4" ht="14.25" customHeight="1">
      <c r="D207" s="44"/>
    </row>
    <row r="208" spans="4:4" ht="14.25" customHeight="1">
      <c r="D208" s="44"/>
    </row>
    <row r="209" spans="4:4" ht="14.25" customHeight="1">
      <c r="D209" s="44"/>
    </row>
    <row r="210" spans="4:4" ht="14.25" customHeight="1">
      <c r="D210" s="44"/>
    </row>
    <row r="211" spans="4:4" ht="14.25" customHeight="1">
      <c r="D211" s="44"/>
    </row>
    <row r="212" spans="4:4" ht="14.25" customHeight="1">
      <c r="D212" s="44"/>
    </row>
    <row r="213" spans="4:4" ht="14.25" customHeight="1">
      <c r="D213" s="44"/>
    </row>
    <row r="214" spans="4:4" ht="14.25" customHeight="1">
      <c r="D214" s="44"/>
    </row>
    <row r="215" spans="4:4" ht="14.25" customHeight="1">
      <c r="D215" s="44"/>
    </row>
    <row r="216" spans="4:4" ht="14.25" customHeight="1">
      <c r="D216" s="44"/>
    </row>
    <row r="217" spans="4:4" ht="14.25" customHeight="1">
      <c r="D217" s="44"/>
    </row>
    <row r="218" spans="4:4" ht="14.25" customHeight="1">
      <c r="D218" s="44"/>
    </row>
    <row r="219" spans="4:4" ht="14.25" customHeight="1">
      <c r="D219" s="44"/>
    </row>
    <row r="220" spans="4:4" ht="14.25" customHeight="1">
      <c r="D220" s="44"/>
    </row>
    <row r="221" spans="4:4" ht="14.25" customHeight="1">
      <c r="D221" s="44"/>
    </row>
    <row r="222" spans="4:4" ht="14.25" customHeight="1">
      <c r="D222" s="44"/>
    </row>
    <row r="223" spans="4:4" ht="14.25" customHeight="1">
      <c r="D223" s="44"/>
    </row>
    <row r="224" spans="4:4" ht="14.25" customHeight="1">
      <c r="D224" s="44"/>
    </row>
    <row r="225" spans="4:4" ht="14.25" customHeight="1">
      <c r="D225" s="44"/>
    </row>
    <row r="226" spans="4:4" ht="14.25" customHeight="1">
      <c r="D226" s="44"/>
    </row>
    <row r="227" spans="4:4" ht="14.25" customHeight="1">
      <c r="D227" s="44"/>
    </row>
    <row r="228" spans="4:4" ht="14.25" customHeight="1">
      <c r="D228" s="44"/>
    </row>
    <row r="229" spans="4:4" ht="14.25" customHeight="1">
      <c r="D229" s="44"/>
    </row>
    <row r="230" spans="4:4" ht="14.25" customHeight="1">
      <c r="D230" s="44"/>
    </row>
    <row r="231" spans="4:4" ht="14.25" customHeight="1">
      <c r="D231" s="44"/>
    </row>
    <row r="232" spans="4:4" ht="14.25" customHeight="1">
      <c r="D232" s="44"/>
    </row>
    <row r="233" spans="4:4" ht="14.25" customHeight="1">
      <c r="D233" s="44"/>
    </row>
    <row r="234" spans="4:4" ht="14.25" customHeight="1">
      <c r="D234" s="44"/>
    </row>
    <row r="235" spans="4:4" ht="14.25" customHeight="1">
      <c r="D235" s="44"/>
    </row>
    <row r="236" spans="4:4" ht="14.25" customHeight="1">
      <c r="D236" s="44"/>
    </row>
    <row r="237" spans="4:4" ht="14.25" customHeight="1">
      <c r="D237" s="44"/>
    </row>
    <row r="238" spans="4:4" ht="14.25" customHeight="1">
      <c r="D238" s="44"/>
    </row>
    <row r="239" spans="4:4" ht="14.25" customHeight="1">
      <c r="D239" s="44"/>
    </row>
    <row r="240" spans="4:4" ht="14.25" customHeight="1">
      <c r="D240" s="44"/>
    </row>
    <row r="241" spans="4:4" ht="14.25" customHeight="1">
      <c r="D241" s="44"/>
    </row>
    <row r="242" spans="4:4" ht="14.25" customHeight="1">
      <c r="D242" s="44"/>
    </row>
    <row r="243" spans="4:4" ht="14.25" customHeight="1">
      <c r="D243" s="44"/>
    </row>
    <row r="244" spans="4:4" ht="14.25" customHeight="1">
      <c r="D244" s="44"/>
    </row>
    <row r="245" spans="4:4" ht="14.25" customHeight="1">
      <c r="D245" s="44"/>
    </row>
    <row r="246" spans="4:4" ht="14.25" customHeight="1">
      <c r="D246" s="44"/>
    </row>
    <row r="247" spans="4:4" ht="14.25" customHeight="1">
      <c r="D247" s="44"/>
    </row>
    <row r="248" spans="4:4" ht="14.25" customHeight="1">
      <c r="D248" s="44"/>
    </row>
    <row r="249" spans="4:4" ht="14.25" customHeight="1">
      <c r="D249" s="44"/>
    </row>
    <row r="250" spans="4:4" ht="14.25" customHeight="1">
      <c r="D250" s="44"/>
    </row>
    <row r="251" spans="4:4" ht="14.25" customHeight="1">
      <c r="D251" s="44"/>
    </row>
    <row r="252" spans="4:4" ht="14.25" customHeight="1">
      <c r="D252" s="44"/>
    </row>
    <row r="253" spans="4:4" ht="14.25" customHeight="1">
      <c r="D253" s="44"/>
    </row>
    <row r="254" spans="4:4" ht="14.25" customHeight="1">
      <c r="D254" s="44"/>
    </row>
    <row r="255" spans="4:4" ht="14.25" customHeight="1">
      <c r="D255" s="44"/>
    </row>
    <row r="256" spans="4:4" ht="14.25" customHeight="1">
      <c r="D256" s="44"/>
    </row>
    <row r="257" spans="4:4" ht="14.25" customHeight="1">
      <c r="D257" s="44"/>
    </row>
    <row r="258" spans="4:4" ht="14.25" customHeight="1">
      <c r="D258" s="44"/>
    </row>
    <row r="259" spans="4:4" ht="14.25" customHeight="1">
      <c r="D259" s="44"/>
    </row>
    <row r="260" spans="4:4" ht="14.25" customHeight="1">
      <c r="D260" s="44"/>
    </row>
    <row r="261" spans="4:4" ht="14.25" customHeight="1">
      <c r="D261" s="44"/>
    </row>
    <row r="262" spans="4:4" ht="14.25" customHeight="1">
      <c r="D262" s="44"/>
    </row>
    <row r="263" spans="4:4" ht="14.25" customHeight="1">
      <c r="D263" s="44"/>
    </row>
    <row r="264" spans="4:4" ht="14.25" customHeight="1">
      <c r="D264" s="44"/>
    </row>
    <row r="265" spans="4:4" ht="14.25" customHeight="1">
      <c r="D265" s="44"/>
    </row>
    <row r="266" spans="4:4" ht="14.25" customHeight="1">
      <c r="D266" s="44"/>
    </row>
    <row r="267" spans="4:4" ht="14.25" customHeight="1">
      <c r="D267" s="44"/>
    </row>
    <row r="268" spans="4:4" ht="14.25" customHeight="1">
      <c r="D268" s="44"/>
    </row>
    <row r="269" spans="4:4" ht="14.25" customHeight="1">
      <c r="D269" s="44"/>
    </row>
    <row r="270" spans="4:4" ht="14.25" customHeight="1">
      <c r="D270" s="44"/>
    </row>
    <row r="271" spans="4:4" ht="14.25" customHeight="1">
      <c r="D271" s="44"/>
    </row>
    <row r="272" spans="4:4" ht="14.25" customHeight="1">
      <c r="D272" s="44"/>
    </row>
    <row r="273" spans="4:4" ht="14.25" customHeight="1">
      <c r="D273" s="44"/>
    </row>
    <row r="274" spans="4:4" ht="14.25" customHeight="1">
      <c r="D274" s="44"/>
    </row>
    <row r="275" spans="4:4" ht="14.25" customHeight="1">
      <c r="D275" s="44"/>
    </row>
    <row r="276" spans="4:4" ht="14.25" customHeight="1">
      <c r="D276" s="44"/>
    </row>
    <row r="277" spans="4:4" ht="14.25" customHeight="1">
      <c r="D277" s="44"/>
    </row>
    <row r="278" spans="4:4" ht="14.25" customHeight="1">
      <c r="D278" s="44"/>
    </row>
    <row r="279" spans="4:4" ht="14.25" customHeight="1">
      <c r="D279" s="44"/>
    </row>
    <row r="280" spans="4:4" ht="14.25" customHeight="1">
      <c r="D280" s="44"/>
    </row>
    <row r="281" spans="4:4" ht="14.25" customHeight="1">
      <c r="D281" s="44"/>
    </row>
    <row r="282" spans="4:4" ht="14.25" customHeight="1">
      <c r="D282" s="44"/>
    </row>
    <row r="283" spans="4:4" ht="14.25" customHeight="1">
      <c r="D283" s="44"/>
    </row>
    <row r="284" spans="4:4" ht="14.25" customHeight="1">
      <c r="D284" s="44"/>
    </row>
    <row r="285" spans="4:4" ht="14.25" customHeight="1">
      <c r="D285" s="44"/>
    </row>
    <row r="286" spans="4:4" ht="14.25" customHeight="1">
      <c r="D286" s="44"/>
    </row>
    <row r="287" spans="4:4" ht="14.25" customHeight="1">
      <c r="D287" s="44"/>
    </row>
    <row r="288" spans="4:4" ht="14.25" customHeight="1">
      <c r="D288" s="44"/>
    </row>
    <row r="289" spans="4:4" ht="14.25" customHeight="1">
      <c r="D289" s="44"/>
    </row>
    <row r="290" spans="4:4" ht="14.25" customHeight="1">
      <c r="D290" s="44"/>
    </row>
    <row r="291" spans="4:4" ht="14.25" customHeight="1">
      <c r="D291" s="44"/>
    </row>
    <row r="292" spans="4:4" ht="14.25" customHeight="1">
      <c r="D292" s="44"/>
    </row>
    <row r="293" spans="4:4" ht="14.25" customHeight="1">
      <c r="D293" s="44"/>
    </row>
    <row r="294" spans="4:4" ht="14.25" customHeight="1">
      <c r="D294" s="44"/>
    </row>
    <row r="295" spans="4:4" ht="14.25" customHeight="1">
      <c r="D295" s="44"/>
    </row>
    <row r="296" spans="4:4" ht="14.25" customHeight="1">
      <c r="D296" s="44"/>
    </row>
    <row r="297" spans="4:4" ht="14.25" customHeight="1">
      <c r="D297" s="44"/>
    </row>
    <row r="298" spans="4:4" ht="14.25" customHeight="1">
      <c r="D298" s="44"/>
    </row>
    <row r="299" spans="4:4" ht="14.25" customHeight="1">
      <c r="D299" s="44"/>
    </row>
    <row r="300" spans="4:4" ht="14.25" customHeight="1">
      <c r="D300" s="44"/>
    </row>
    <row r="301" spans="4:4" ht="14.25" customHeight="1">
      <c r="D301" s="44"/>
    </row>
    <row r="302" spans="4:4" ht="14.25" customHeight="1">
      <c r="D302" s="44"/>
    </row>
    <row r="303" spans="4:4" ht="14.25" customHeight="1">
      <c r="D303" s="44"/>
    </row>
    <row r="304" spans="4:4" ht="14.25" customHeight="1">
      <c r="D304" s="44"/>
    </row>
    <row r="305" spans="4:4" ht="14.25" customHeight="1">
      <c r="D305" s="44"/>
    </row>
    <row r="306" spans="4:4" ht="14.25" customHeight="1">
      <c r="D306" s="44"/>
    </row>
    <row r="307" spans="4:4" ht="14.25" customHeight="1">
      <c r="D307" s="44"/>
    </row>
    <row r="308" spans="4:4" ht="14.25" customHeight="1">
      <c r="D308" s="44"/>
    </row>
    <row r="309" spans="4:4" ht="14.25" customHeight="1">
      <c r="D309" s="44"/>
    </row>
    <row r="310" spans="4:4" ht="14.25" customHeight="1">
      <c r="D310" s="44"/>
    </row>
    <row r="311" spans="4:4" ht="14.25" customHeight="1">
      <c r="D311" s="44"/>
    </row>
    <row r="312" spans="4:4" ht="14.25" customHeight="1">
      <c r="D312" s="44"/>
    </row>
    <row r="313" spans="4:4" ht="14.25" customHeight="1">
      <c r="D313" s="44"/>
    </row>
    <row r="314" spans="4:4" ht="14.25" customHeight="1">
      <c r="D314" s="44"/>
    </row>
    <row r="315" spans="4:4" ht="14.25" customHeight="1">
      <c r="D315" s="44"/>
    </row>
    <row r="316" spans="4:4" ht="14.25" customHeight="1">
      <c r="D316" s="44"/>
    </row>
    <row r="317" spans="4:4" ht="14.25" customHeight="1">
      <c r="D317" s="44"/>
    </row>
    <row r="318" spans="4:4" ht="14.25" customHeight="1">
      <c r="D318" s="44"/>
    </row>
    <row r="319" spans="4:4" ht="14.25" customHeight="1">
      <c r="D319" s="44"/>
    </row>
    <row r="320" spans="4:4" ht="14.25" customHeight="1">
      <c r="D320" s="44"/>
    </row>
    <row r="321" spans="4:4" ht="14.25" customHeight="1">
      <c r="D321" s="44"/>
    </row>
    <row r="322" spans="4:4" ht="14.25" customHeight="1">
      <c r="D322" s="44"/>
    </row>
    <row r="323" spans="4:4" ht="14.25" customHeight="1">
      <c r="D323" s="44"/>
    </row>
    <row r="324" spans="4:4" ht="14.25" customHeight="1">
      <c r="D324" s="44"/>
    </row>
    <row r="325" spans="4:4" ht="14.25" customHeight="1">
      <c r="D325" s="44"/>
    </row>
    <row r="326" spans="4:4" ht="14.25" customHeight="1">
      <c r="D326" s="44"/>
    </row>
    <row r="327" spans="4:4" ht="14.25" customHeight="1">
      <c r="D327" s="44"/>
    </row>
    <row r="328" spans="4:4" ht="14.25" customHeight="1">
      <c r="D328" s="44"/>
    </row>
    <row r="329" spans="4:4" ht="14.25" customHeight="1">
      <c r="D329" s="44"/>
    </row>
    <row r="330" spans="4:4" ht="14.25" customHeight="1">
      <c r="D330" s="44"/>
    </row>
    <row r="331" spans="4:4" ht="14.25" customHeight="1">
      <c r="D331" s="44"/>
    </row>
    <row r="332" spans="4:4" ht="14.25" customHeight="1">
      <c r="D332" s="44"/>
    </row>
    <row r="333" spans="4:4" ht="14.25" customHeight="1">
      <c r="D333" s="44"/>
    </row>
    <row r="334" spans="4:4" ht="14.25" customHeight="1">
      <c r="D334" s="44"/>
    </row>
    <row r="335" spans="4:4" ht="14.25" customHeight="1">
      <c r="D335" s="44"/>
    </row>
    <row r="336" spans="4:4" ht="14.25" customHeight="1">
      <c r="D336" s="44"/>
    </row>
    <row r="337" spans="4:4" ht="14.25" customHeight="1">
      <c r="D337" s="44"/>
    </row>
    <row r="338" spans="4:4" ht="14.25" customHeight="1">
      <c r="D338" s="44"/>
    </row>
    <row r="339" spans="4:4" ht="14.25" customHeight="1">
      <c r="D339" s="44"/>
    </row>
    <row r="340" spans="4:4" ht="14.25" customHeight="1">
      <c r="D340" s="44"/>
    </row>
    <row r="341" spans="4:4" ht="14.25" customHeight="1">
      <c r="D341" s="44"/>
    </row>
    <row r="342" spans="4:4" ht="14.25" customHeight="1">
      <c r="D342" s="44"/>
    </row>
    <row r="343" spans="4:4" ht="14.25" customHeight="1">
      <c r="D343" s="44"/>
    </row>
    <row r="344" spans="4:4" ht="14.25" customHeight="1">
      <c r="D344" s="44"/>
    </row>
    <row r="345" spans="4:4" ht="14.25" customHeight="1">
      <c r="D345" s="44"/>
    </row>
    <row r="346" spans="4:4" ht="14.25" customHeight="1">
      <c r="D346" s="44"/>
    </row>
    <row r="347" spans="4:4" ht="14.25" customHeight="1">
      <c r="D347" s="44"/>
    </row>
    <row r="348" spans="4:4" ht="14.25" customHeight="1">
      <c r="D348" s="44"/>
    </row>
    <row r="349" spans="4:4" ht="14.25" customHeight="1">
      <c r="D349" s="44"/>
    </row>
    <row r="350" spans="4:4" ht="14.25" customHeight="1">
      <c r="D350" s="44"/>
    </row>
    <row r="351" spans="4:4" ht="14.25" customHeight="1">
      <c r="D351" s="44"/>
    </row>
    <row r="352" spans="4:4" ht="14.25" customHeight="1">
      <c r="D352" s="44"/>
    </row>
    <row r="353" spans="4:4" ht="14.25" customHeight="1">
      <c r="D353" s="44"/>
    </row>
    <row r="354" spans="4:4" ht="14.25" customHeight="1">
      <c r="D354" s="44"/>
    </row>
    <row r="355" spans="4:4" ht="14.25" customHeight="1">
      <c r="D355" s="44"/>
    </row>
    <row r="356" spans="4:4" ht="14.25" customHeight="1">
      <c r="D356" s="44"/>
    </row>
    <row r="357" spans="4:4" ht="14.25" customHeight="1">
      <c r="D357" s="44"/>
    </row>
    <row r="358" spans="4:4" ht="14.25" customHeight="1">
      <c r="D358" s="44"/>
    </row>
    <row r="359" spans="4:4" ht="14.25" customHeight="1">
      <c r="D359" s="44"/>
    </row>
    <row r="360" spans="4:4" ht="14.25" customHeight="1">
      <c r="D360" s="44"/>
    </row>
    <row r="361" spans="4:4" ht="14.25" customHeight="1">
      <c r="D361" s="44"/>
    </row>
    <row r="362" spans="4:4" ht="14.25" customHeight="1">
      <c r="D362" s="44"/>
    </row>
    <row r="363" spans="4:4" ht="14.25" customHeight="1">
      <c r="D363" s="44"/>
    </row>
    <row r="364" spans="4:4" ht="14.25" customHeight="1">
      <c r="D364" s="44"/>
    </row>
    <row r="365" spans="4:4" ht="14.25" customHeight="1">
      <c r="D365" s="44"/>
    </row>
    <row r="366" spans="4:4" ht="14.25" customHeight="1">
      <c r="D366" s="44"/>
    </row>
    <row r="367" spans="4:4" ht="14.25" customHeight="1">
      <c r="D367" s="44"/>
    </row>
    <row r="368" spans="4:4" ht="14.25" customHeight="1">
      <c r="D368" s="44"/>
    </row>
    <row r="369" spans="4:4" ht="14.25" customHeight="1">
      <c r="D369" s="44"/>
    </row>
    <row r="370" spans="4:4" ht="14.25" customHeight="1">
      <c r="D370" s="44"/>
    </row>
    <row r="371" spans="4:4" ht="14.25" customHeight="1">
      <c r="D371" s="44"/>
    </row>
    <row r="372" spans="4:4" ht="14.25" customHeight="1">
      <c r="D372" s="44"/>
    </row>
    <row r="373" spans="4:4" ht="14.25" customHeight="1">
      <c r="D373" s="44"/>
    </row>
    <row r="374" spans="4:4" ht="14.25" customHeight="1">
      <c r="D374" s="44"/>
    </row>
    <row r="375" spans="4:4" ht="14.25" customHeight="1">
      <c r="D375" s="44"/>
    </row>
    <row r="376" spans="4:4" ht="14.25" customHeight="1">
      <c r="D376" s="44"/>
    </row>
    <row r="377" spans="4:4" ht="14.25" customHeight="1">
      <c r="D377" s="44"/>
    </row>
    <row r="378" spans="4:4" ht="14.25" customHeight="1">
      <c r="D378" s="44"/>
    </row>
    <row r="379" spans="4:4" ht="14.25" customHeight="1">
      <c r="D379" s="44"/>
    </row>
    <row r="380" spans="4:4" ht="14.25" customHeight="1">
      <c r="D380" s="44"/>
    </row>
    <row r="381" spans="4:4" ht="14.25" customHeight="1">
      <c r="D381" s="44"/>
    </row>
    <row r="382" spans="4:4" ht="14.25" customHeight="1">
      <c r="D382" s="44"/>
    </row>
    <row r="383" spans="4:4" ht="14.25" customHeight="1">
      <c r="D383" s="44"/>
    </row>
    <row r="384" spans="4:4" ht="14.25" customHeight="1">
      <c r="D384" s="44"/>
    </row>
    <row r="385" spans="4:4" ht="14.25" customHeight="1">
      <c r="D385" s="44"/>
    </row>
    <row r="386" spans="4:4" ht="14.25" customHeight="1">
      <c r="D386" s="44"/>
    </row>
    <row r="387" spans="4:4" ht="14.25" customHeight="1">
      <c r="D387" s="44"/>
    </row>
    <row r="388" spans="4:4" ht="14.25" customHeight="1">
      <c r="D388" s="44"/>
    </row>
    <row r="389" spans="4:4" ht="14.25" customHeight="1">
      <c r="D389" s="44"/>
    </row>
    <row r="390" spans="4:4" ht="14.25" customHeight="1">
      <c r="D390" s="44"/>
    </row>
    <row r="391" spans="4:4" ht="14.25" customHeight="1">
      <c r="D391" s="44"/>
    </row>
    <row r="392" spans="4:4" ht="14.25" customHeight="1">
      <c r="D392" s="44"/>
    </row>
    <row r="393" spans="4:4" ht="14.25" customHeight="1">
      <c r="D393" s="44"/>
    </row>
    <row r="394" spans="4:4" ht="14.25" customHeight="1">
      <c r="D394" s="44"/>
    </row>
    <row r="395" spans="4:4" ht="14.25" customHeight="1">
      <c r="D395" s="44"/>
    </row>
    <row r="396" spans="4:4" ht="14.25" customHeight="1">
      <c r="D396" s="44"/>
    </row>
    <row r="397" spans="4:4" ht="14.25" customHeight="1">
      <c r="D397" s="44"/>
    </row>
    <row r="398" spans="4:4" ht="14.25" customHeight="1">
      <c r="D398" s="44"/>
    </row>
    <row r="399" spans="4:4" ht="14.25" customHeight="1">
      <c r="D399" s="44"/>
    </row>
    <row r="400" spans="4:4" ht="14.25" customHeight="1">
      <c r="D400" s="44"/>
    </row>
    <row r="401" spans="4:4" ht="14.25" customHeight="1">
      <c r="D401" s="44"/>
    </row>
    <row r="402" spans="4:4" ht="14.25" customHeight="1">
      <c r="D402" s="44"/>
    </row>
    <row r="403" spans="4:4" ht="14.25" customHeight="1">
      <c r="D403" s="44"/>
    </row>
    <row r="404" spans="4:4" ht="14.25" customHeight="1">
      <c r="D404" s="44"/>
    </row>
    <row r="405" spans="4:4" ht="14.25" customHeight="1">
      <c r="D405" s="44"/>
    </row>
    <row r="406" spans="4:4" ht="14.25" customHeight="1">
      <c r="D406" s="44"/>
    </row>
    <row r="407" spans="4:4" ht="14.25" customHeight="1">
      <c r="D407" s="44"/>
    </row>
    <row r="408" spans="4:4" ht="14.25" customHeight="1">
      <c r="D408" s="44"/>
    </row>
    <row r="409" spans="4:4" ht="14.25" customHeight="1">
      <c r="D409" s="44"/>
    </row>
    <row r="410" spans="4:4" ht="14.25" customHeight="1">
      <c r="D410" s="44"/>
    </row>
    <row r="411" spans="4:4" ht="14.25" customHeight="1">
      <c r="D411" s="44"/>
    </row>
    <row r="412" spans="4:4" ht="14.25" customHeight="1">
      <c r="D412" s="44"/>
    </row>
    <row r="413" spans="4:4" ht="14.25" customHeight="1">
      <c r="D413" s="44"/>
    </row>
    <row r="414" spans="4:4" ht="14.25" customHeight="1">
      <c r="D414" s="44"/>
    </row>
    <row r="415" spans="4:4" ht="14.25" customHeight="1">
      <c r="D415" s="44"/>
    </row>
    <row r="416" spans="4:4" ht="14.25" customHeight="1">
      <c r="D416" s="44"/>
    </row>
    <row r="417" spans="4:4" ht="14.25" customHeight="1">
      <c r="D417" s="44"/>
    </row>
    <row r="418" spans="4:4" ht="14.25" customHeight="1">
      <c r="D418" s="44"/>
    </row>
    <row r="419" spans="4:4" ht="14.25" customHeight="1">
      <c r="D419" s="44"/>
    </row>
    <row r="420" spans="4:4" ht="14.25" customHeight="1">
      <c r="D420" s="44"/>
    </row>
    <row r="421" spans="4:4" ht="14.25" customHeight="1">
      <c r="D421" s="44"/>
    </row>
    <row r="422" spans="4:4" ht="14.25" customHeight="1">
      <c r="D422" s="44"/>
    </row>
    <row r="423" spans="4:4" ht="14.25" customHeight="1">
      <c r="D423" s="44"/>
    </row>
    <row r="424" spans="4:4" ht="14.25" customHeight="1">
      <c r="D424" s="44"/>
    </row>
    <row r="425" spans="4:4" ht="14.25" customHeight="1">
      <c r="D425" s="44"/>
    </row>
    <row r="426" spans="4:4" ht="14.25" customHeight="1">
      <c r="D426" s="44"/>
    </row>
    <row r="427" spans="4:4" ht="14.25" customHeight="1">
      <c r="D427" s="44"/>
    </row>
    <row r="428" spans="4:4" ht="14.25" customHeight="1">
      <c r="D428" s="44"/>
    </row>
    <row r="429" spans="4:4" ht="14.25" customHeight="1">
      <c r="D429" s="44"/>
    </row>
    <row r="430" spans="4:4" ht="14.25" customHeight="1">
      <c r="D430" s="44"/>
    </row>
    <row r="431" spans="4:4" ht="14.25" customHeight="1">
      <c r="D431" s="44"/>
    </row>
    <row r="432" spans="4:4" ht="14.25" customHeight="1">
      <c r="D432" s="44"/>
    </row>
    <row r="433" spans="4:4" ht="14.25" customHeight="1">
      <c r="D433" s="44"/>
    </row>
    <row r="434" spans="4:4" ht="14.25" customHeight="1">
      <c r="D434" s="44"/>
    </row>
    <row r="435" spans="4:4" ht="14.25" customHeight="1">
      <c r="D435" s="44"/>
    </row>
    <row r="436" spans="4:4" ht="14.25" customHeight="1">
      <c r="D436" s="44"/>
    </row>
    <row r="437" spans="4:4" ht="14.25" customHeight="1">
      <c r="D437" s="44"/>
    </row>
    <row r="438" spans="4:4" ht="14.25" customHeight="1">
      <c r="D438" s="44"/>
    </row>
    <row r="439" spans="4:4" ht="14.25" customHeight="1">
      <c r="D439" s="44"/>
    </row>
    <row r="440" spans="4:4" ht="14.25" customHeight="1">
      <c r="D440" s="44"/>
    </row>
    <row r="441" spans="4:4" ht="14.25" customHeight="1">
      <c r="D441" s="44"/>
    </row>
    <row r="442" spans="4:4" ht="14.25" customHeight="1">
      <c r="D442" s="44"/>
    </row>
    <row r="443" spans="4:4" ht="14.25" customHeight="1">
      <c r="D443" s="44"/>
    </row>
    <row r="444" spans="4:4" ht="14.25" customHeight="1">
      <c r="D444" s="44"/>
    </row>
    <row r="445" spans="4:4" ht="14.25" customHeight="1">
      <c r="D445" s="44"/>
    </row>
    <row r="446" spans="4:4" ht="14.25" customHeight="1">
      <c r="D446" s="44"/>
    </row>
    <row r="447" spans="4:4" ht="14.25" customHeight="1">
      <c r="D447" s="44"/>
    </row>
    <row r="448" spans="4:4" ht="14.25" customHeight="1">
      <c r="D448" s="44"/>
    </row>
    <row r="449" spans="4:4" ht="14.25" customHeight="1">
      <c r="D449" s="44"/>
    </row>
    <row r="450" spans="4:4" ht="14.25" customHeight="1">
      <c r="D450" s="44"/>
    </row>
    <row r="451" spans="4:4" ht="14.25" customHeight="1">
      <c r="D451" s="44"/>
    </row>
    <row r="452" spans="4:4" ht="14.25" customHeight="1">
      <c r="D452" s="44"/>
    </row>
    <row r="453" spans="4:4" ht="14.25" customHeight="1">
      <c r="D453" s="44"/>
    </row>
    <row r="454" spans="4:4" ht="14.25" customHeight="1">
      <c r="D454" s="44"/>
    </row>
    <row r="455" spans="4:4" ht="14.25" customHeight="1">
      <c r="D455" s="44"/>
    </row>
    <row r="456" spans="4:4" ht="14.25" customHeight="1">
      <c r="D456" s="44"/>
    </row>
    <row r="457" spans="4:4" ht="14.25" customHeight="1">
      <c r="D457" s="44"/>
    </row>
    <row r="458" spans="4:4" ht="14.25" customHeight="1">
      <c r="D458" s="44"/>
    </row>
    <row r="459" spans="4:4" ht="14.25" customHeight="1">
      <c r="D459" s="44"/>
    </row>
    <row r="460" spans="4:4" ht="14.25" customHeight="1">
      <c r="D460" s="44"/>
    </row>
    <row r="461" spans="4:4" ht="14.25" customHeight="1">
      <c r="D461" s="44"/>
    </row>
    <row r="462" spans="4:4" ht="14.25" customHeight="1">
      <c r="D462" s="44"/>
    </row>
    <row r="463" spans="4:4" ht="14.25" customHeight="1">
      <c r="D463" s="44"/>
    </row>
    <row r="464" spans="4:4" ht="14.25" customHeight="1">
      <c r="D464" s="44"/>
    </row>
    <row r="465" spans="4:4" ht="14.25" customHeight="1">
      <c r="D465" s="44"/>
    </row>
    <row r="466" spans="4:4" ht="14.25" customHeight="1">
      <c r="D466" s="44"/>
    </row>
    <row r="467" spans="4:4" ht="14.25" customHeight="1">
      <c r="D467" s="44"/>
    </row>
    <row r="468" spans="4:4" ht="14.25" customHeight="1">
      <c r="D468" s="44"/>
    </row>
    <row r="469" spans="4:4" ht="14.25" customHeight="1">
      <c r="D469" s="44"/>
    </row>
    <row r="470" spans="4:4" ht="14.25" customHeight="1">
      <c r="D470" s="44"/>
    </row>
    <row r="471" spans="4:4" ht="14.25" customHeight="1">
      <c r="D471" s="44"/>
    </row>
    <row r="472" spans="4:4" ht="14.25" customHeight="1">
      <c r="D472" s="44"/>
    </row>
    <row r="473" spans="4:4" ht="14.25" customHeight="1">
      <c r="D473" s="44"/>
    </row>
    <row r="474" spans="4:4" ht="14.25" customHeight="1">
      <c r="D474" s="44"/>
    </row>
    <row r="475" spans="4:4" ht="14.25" customHeight="1">
      <c r="D475" s="44"/>
    </row>
    <row r="476" spans="4:4" ht="14.25" customHeight="1">
      <c r="D476" s="44"/>
    </row>
    <row r="477" spans="4:4" ht="14.25" customHeight="1">
      <c r="D477" s="44"/>
    </row>
    <row r="478" spans="4:4" ht="14.25" customHeight="1">
      <c r="D478" s="44"/>
    </row>
    <row r="479" spans="4:4" ht="14.25" customHeight="1">
      <c r="D479" s="44"/>
    </row>
    <row r="480" spans="4:4" ht="14.25" customHeight="1">
      <c r="D480" s="44"/>
    </row>
    <row r="481" spans="4:4" ht="14.25" customHeight="1">
      <c r="D481" s="44"/>
    </row>
    <row r="482" spans="4:4" ht="14.25" customHeight="1">
      <c r="D482" s="44"/>
    </row>
    <row r="483" spans="4:4" ht="14.25" customHeight="1">
      <c r="D483" s="44"/>
    </row>
    <row r="484" spans="4:4" ht="14.25" customHeight="1">
      <c r="D484" s="44"/>
    </row>
    <row r="485" spans="4:4" ht="14.25" customHeight="1">
      <c r="D485" s="44"/>
    </row>
    <row r="486" spans="4:4" ht="14.25" customHeight="1">
      <c r="D486" s="44"/>
    </row>
    <row r="487" spans="4:4" ht="14.25" customHeight="1">
      <c r="D487" s="44"/>
    </row>
    <row r="488" spans="4:4" ht="14.25" customHeight="1">
      <c r="D488" s="44"/>
    </row>
    <row r="489" spans="4:4" ht="14.25" customHeight="1">
      <c r="D489" s="44"/>
    </row>
    <row r="490" spans="4:4" ht="14.25" customHeight="1">
      <c r="D490" s="44"/>
    </row>
    <row r="491" spans="4:4" ht="14.25" customHeight="1">
      <c r="D491" s="44"/>
    </row>
    <row r="492" spans="4:4" ht="14.25" customHeight="1">
      <c r="D492" s="44"/>
    </row>
    <row r="493" spans="4:4" ht="14.25" customHeight="1">
      <c r="D493" s="44"/>
    </row>
    <row r="494" spans="4:4" ht="14.25" customHeight="1">
      <c r="D494" s="44"/>
    </row>
    <row r="495" spans="4:4" ht="14.25" customHeight="1">
      <c r="D495" s="44"/>
    </row>
    <row r="496" spans="4:4" ht="14.25" customHeight="1">
      <c r="D496" s="44"/>
    </row>
    <row r="497" spans="4:4" ht="14.25" customHeight="1">
      <c r="D497" s="44"/>
    </row>
    <row r="498" spans="4:4" ht="14.25" customHeight="1">
      <c r="D498" s="44"/>
    </row>
    <row r="499" spans="4:4" ht="14.25" customHeight="1">
      <c r="D499" s="44"/>
    </row>
    <row r="500" spans="4:4" ht="14.25" customHeight="1">
      <c r="D500" s="44"/>
    </row>
    <row r="501" spans="4:4" ht="14.25" customHeight="1">
      <c r="D501" s="44"/>
    </row>
    <row r="502" spans="4:4" ht="14.25" customHeight="1">
      <c r="D502" s="44"/>
    </row>
    <row r="503" spans="4:4" ht="14.25" customHeight="1">
      <c r="D503" s="44"/>
    </row>
    <row r="504" spans="4:4" ht="14.25" customHeight="1">
      <c r="D504" s="44"/>
    </row>
    <row r="505" spans="4:4" ht="14.25" customHeight="1">
      <c r="D505" s="44"/>
    </row>
    <row r="506" spans="4:4" ht="14.25" customHeight="1">
      <c r="D506" s="44"/>
    </row>
    <row r="507" spans="4:4" ht="14.25" customHeight="1">
      <c r="D507" s="44"/>
    </row>
    <row r="508" spans="4:4" ht="14.25" customHeight="1">
      <c r="D508" s="44"/>
    </row>
    <row r="509" spans="4:4" ht="14.25" customHeight="1">
      <c r="D509" s="44"/>
    </row>
    <row r="510" spans="4:4" ht="14.25" customHeight="1">
      <c r="D510" s="44"/>
    </row>
    <row r="511" spans="4:4" ht="14.25" customHeight="1">
      <c r="D511" s="44"/>
    </row>
    <row r="512" spans="4:4" ht="14.25" customHeight="1">
      <c r="D512" s="44"/>
    </row>
    <row r="513" spans="4:4" ht="14.25" customHeight="1">
      <c r="D513" s="44"/>
    </row>
    <row r="514" spans="4:4" ht="14.25" customHeight="1">
      <c r="D514" s="44"/>
    </row>
    <row r="515" spans="4:4" ht="14.25" customHeight="1">
      <c r="D515" s="44"/>
    </row>
    <row r="516" spans="4:4" ht="14.25" customHeight="1">
      <c r="D516" s="44"/>
    </row>
    <row r="517" spans="4:4" ht="14.25" customHeight="1">
      <c r="D517" s="44"/>
    </row>
    <row r="518" spans="4:4" ht="14.25" customHeight="1">
      <c r="D518" s="44"/>
    </row>
    <row r="519" spans="4:4" ht="14.25" customHeight="1">
      <c r="D519" s="44"/>
    </row>
    <row r="520" spans="4:4" ht="14.25" customHeight="1">
      <c r="D520" s="44"/>
    </row>
    <row r="521" spans="4:4" ht="14.25" customHeight="1">
      <c r="D521" s="44"/>
    </row>
    <row r="522" spans="4:4" ht="14.25" customHeight="1">
      <c r="D522" s="44"/>
    </row>
    <row r="523" spans="4:4" ht="14.25" customHeight="1">
      <c r="D523" s="44"/>
    </row>
    <row r="524" spans="4:4" ht="14.25" customHeight="1">
      <c r="D524" s="44"/>
    </row>
    <row r="525" spans="4:4" ht="14.25" customHeight="1">
      <c r="D525" s="44"/>
    </row>
    <row r="526" spans="4:4" ht="14.25" customHeight="1">
      <c r="D526" s="44"/>
    </row>
    <row r="527" spans="4:4" ht="14.25" customHeight="1">
      <c r="D527" s="44"/>
    </row>
    <row r="528" spans="4:4" ht="14.25" customHeight="1">
      <c r="D528" s="44"/>
    </row>
    <row r="529" spans="4:4" ht="14.25" customHeight="1">
      <c r="D529" s="44"/>
    </row>
    <row r="530" spans="4:4" ht="14.25" customHeight="1">
      <c r="D530" s="44"/>
    </row>
    <row r="531" spans="4:4" ht="14.25" customHeight="1">
      <c r="D531" s="44"/>
    </row>
    <row r="532" spans="4:4" ht="14.25" customHeight="1">
      <c r="D532" s="44"/>
    </row>
    <row r="533" spans="4:4" ht="14.25" customHeight="1">
      <c r="D533" s="44"/>
    </row>
    <row r="534" spans="4:4" ht="14.25" customHeight="1">
      <c r="D534" s="44"/>
    </row>
    <row r="535" spans="4:4" ht="14.25" customHeight="1">
      <c r="D535" s="44"/>
    </row>
    <row r="536" spans="4:4" ht="14.25" customHeight="1">
      <c r="D536" s="44"/>
    </row>
    <row r="537" spans="4:4" ht="14.25" customHeight="1">
      <c r="D537" s="44"/>
    </row>
    <row r="538" spans="4:4" ht="14.25" customHeight="1">
      <c r="D538" s="44"/>
    </row>
    <row r="539" spans="4:4" ht="14.25" customHeight="1">
      <c r="D539" s="44"/>
    </row>
    <row r="540" spans="4:4" ht="14.25" customHeight="1">
      <c r="D540" s="44"/>
    </row>
    <row r="541" spans="4:4" ht="14.25" customHeight="1">
      <c r="D541" s="44"/>
    </row>
    <row r="542" spans="4:4" ht="14.25" customHeight="1">
      <c r="D542" s="44"/>
    </row>
    <row r="543" spans="4:4" ht="14.25" customHeight="1">
      <c r="D543" s="44"/>
    </row>
    <row r="544" spans="4:4" ht="14.25" customHeight="1">
      <c r="D544" s="44"/>
    </row>
    <row r="545" spans="4:4" ht="14.25" customHeight="1">
      <c r="D545" s="44"/>
    </row>
    <row r="546" spans="4:4" ht="14.25" customHeight="1">
      <c r="D546" s="44"/>
    </row>
    <row r="547" spans="4:4" ht="14.25" customHeight="1">
      <c r="D547" s="44"/>
    </row>
    <row r="548" spans="4:4" ht="14.25" customHeight="1">
      <c r="D548" s="44"/>
    </row>
    <row r="549" spans="4:4" ht="14.25" customHeight="1">
      <c r="D549" s="44"/>
    </row>
    <row r="550" spans="4:4" ht="14.25" customHeight="1">
      <c r="D550" s="44"/>
    </row>
    <row r="551" spans="4:4" ht="14.25" customHeight="1">
      <c r="D551" s="44"/>
    </row>
    <row r="552" spans="4:4" ht="14.25" customHeight="1">
      <c r="D552" s="44"/>
    </row>
    <row r="553" spans="4:4" ht="14.25" customHeight="1">
      <c r="D553" s="44"/>
    </row>
    <row r="554" spans="4:4" ht="14.25" customHeight="1">
      <c r="D554" s="44"/>
    </row>
    <row r="555" spans="4:4" ht="14.25" customHeight="1">
      <c r="D555" s="44"/>
    </row>
    <row r="556" spans="4:4" ht="14.25" customHeight="1">
      <c r="D556" s="44"/>
    </row>
    <row r="557" spans="4:4" ht="14.25" customHeight="1">
      <c r="D557" s="44"/>
    </row>
    <row r="558" spans="4:4" ht="14.25" customHeight="1">
      <c r="D558" s="44"/>
    </row>
    <row r="559" spans="4:4" ht="14.25" customHeight="1">
      <c r="D559" s="44"/>
    </row>
    <row r="560" spans="4:4" ht="14.25" customHeight="1">
      <c r="D560" s="44"/>
    </row>
    <row r="561" spans="4:4" ht="14.25" customHeight="1">
      <c r="D561" s="44"/>
    </row>
    <row r="562" spans="4:4" ht="14.25" customHeight="1">
      <c r="D562" s="44"/>
    </row>
    <row r="563" spans="4:4" ht="14.25" customHeight="1">
      <c r="D563" s="44"/>
    </row>
    <row r="564" spans="4:4" ht="14.25" customHeight="1">
      <c r="D564" s="44"/>
    </row>
    <row r="565" spans="4:4" ht="14.25" customHeight="1">
      <c r="D565" s="44"/>
    </row>
    <row r="566" spans="4:4" ht="14.25" customHeight="1">
      <c r="D566" s="44"/>
    </row>
    <row r="567" spans="4:4" ht="14.25" customHeight="1">
      <c r="D567" s="44"/>
    </row>
    <row r="568" spans="4:4" ht="14.25" customHeight="1">
      <c r="D568" s="44"/>
    </row>
    <row r="569" spans="4:4" ht="14.25" customHeight="1">
      <c r="D569" s="44"/>
    </row>
    <row r="570" spans="4:4" ht="14.25" customHeight="1">
      <c r="D570" s="44"/>
    </row>
    <row r="571" spans="4:4" ht="14.25" customHeight="1">
      <c r="D571" s="44"/>
    </row>
    <row r="572" spans="4:4" ht="14.25" customHeight="1">
      <c r="D572" s="44"/>
    </row>
    <row r="573" spans="4:4" ht="14.25" customHeight="1">
      <c r="D573" s="44"/>
    </row>
    <row r="574" spans="4:4" ht="14.25" customHeight="1">
      <c r="D574" s="44"/>
    </row>
    <row r="575" spans="4:4" ht="14.25" customHeight="1">
      <c r="D575" s="44"/>
    </row>
    <row r="576" spans="4:4" ht="14.25" customHeight="1">
      <c r="D576" s="44"/>
    </row>
    <row r="577" spans="4:4" ht="14.25" customHeight="1">
      <c r="D577" s="44"/>
    </row>
    <row r="578" spans="4:4" ht="14.25" customHeight="1">
      <c r="D578" s="44"/>
    </row>
    <row r="579" spans="4:4" ht="14.25" customHeight="1">
      <c r="D579" s="44"/>
    </row>
    <row r="580" spans="4:4" ht="14.25" customHeight="1">
      <c r="D580" s="44"/>
    </row>
    <row r="581" spans="4:4" ht="14.25" customHeight="1">
      <c r="D581" s="44"/>
    </row>
    <row r="582" spans="4:4" ht="14.25" customHeight="1">
      <c r="D582" s="44"/>
    </row>
    <row r="583" spans="4:4" ht="14.25" customHeight="1">
      <c r="D583" s="44"/>
    </row>
    <row r="584" spans="4:4" ht="14.25" customHeight="1">
      <c r="D584" s="44"/>
    </row>
    <row r="585" spans="4:4" ht="14.25" customHeight="1">
      <c r="D585" s="44"/>
    </row>
    <row r="586" spans="4:4" ht="14.25" customHeight="1">
      <c r="D586" s="44"/>
    </row>
    <row r="587" spans="4:4" ht="14.25" customHeight="1">
      <c r="D587" s="44"/>
    </row>
    <row r="588" spans="4:4" ht="14.25" customHeight="1">
      <c r="D588" s="44"/>
    </row>
    <row r="589" spans="4:4" ht="14.25" customHeight="1">
      <c r="D589" s="44"/>
    </row>
    <row r="590" spans="4:4" ht="14.25" customHeight="1">
      <c r="D590" s="44"/>
    </row>
    <row r="591" spans="4:4" ht="14.25" customHeight="1">
      <c r="D591" s="44"/>
    </row>
    <row r="592" spans="4:4" ht="14.25" customHeight="1">
      <c r="D592" s="44"/>
    </row>
    <row r="593" spans="4:4" ht="14.25" customHeight="1">
      <c r="D593" s="44"/>
    </row>
    <row r="594" spans="4:4" ht="14.25" customHeight="1">
      <c r="D594" s="44"/>
    </row>
    <row r="595" spans="4:4" ht="14.25" customHeight="1">
      <c r="D595" s="44"/>
    </row>
    <row r="596" spans="4:4" ht="14.25" customHeight="1">
      <c r="D596" s="44"/>
    </row>
    <row r="597" spans="4:4" ht="14.25" customHeight="1">
      <c r="D597" s="44"/>
    </row>
    <row r="598" spans="4:4" ht="14.25" customHeight="1">
      <c r="D598" s="44"/>
    </row>
    <row r="599" spans="4:4" ht="14.25" customHeight="1">
      <c r="D599" s="44"/>
    </row>
    <row r="600" spans="4:4" ht="14.25" customHeight="1">
      <c r="D600" s="44"/>
    </row>
    <row r="601" spans="4:4" ht="14.25" customHeight="1">
      <c r="D601" s="44"/>
    </row>
    <row r="602" spans="4:4" ht="14.25" customHeight="1">
      <c r="D602" s="44"/>
    </row>
    <row r="603" spans="4:4" ht="14.25" customHeight="1">
      <c r="D603" s="44"/>
    </row>
    <row r="604" spans="4:4" ht="14.25" customHeight="1">
      <c r="D604" s="44"/>
    </row>
    <row r="605" spans="4:4" ht="14.25" customHeight="1">
      <c r="D605" s="44"/>
    </row>
    <row r="606" spans="4:4" ht="14.25" customHeight="1">
      <c r="D606" s="44"/>
    </row>
    <row r="607" spans="4:4" ht="14.25" customHeight="1">
      <c r="D607" s="44"/>
    </row>
    <row r="608" spans="4:4" ht="14.25" customHeight="1">
      <c r="D608" s="44"/>
    </row>
    <row r="609" spans="4:4" ht="14.25" customHeight="1">
      <c r="D609" s="44"/>
    </row>
    <row r="610" spans="4:4" ht="14.25" customHeight="1">
      <c r="D610" s="44"/>
    </row>
    <row r="611" spans="4:4" ht="14.25" customHeight="1">
      <c r="D611" s="44"/>
    </row>
    <row r="612" spans="4:4" ht="14.25" customHeight="1">
      <c r="D612" s="44"/>
    </row>
    <row r="613" spans="4:4" ht="14.25" customHeight="1">
      <c r="D613" s="44"/>
    </row>
    <row r="614" spans="4:4" ht="14.25" customHeight="1">
      <c r="D614" s="44"/>
    </row>
    <row r="615" spans="4:4" ht="14.25" customHeight="1">
      <c r="D615" s="44"/>
    </row>
    <row r="616" spans="4:4" ht="14.25" customHeight="1">
      <c r="D616" s="44"/>
    </row>
    <row r="617" spans="4:4" ht="14.25" customHeight="1">
      <c r="D617" s="44"/>
    </row>
    <row r="618" spans="4:4" ht="14.25" customHeight="1">
      <c r="D618" s="44"/>
    </row>
    <row r="619" spans="4:4" ht="14.25" customHeight="1">
      <c r="D619" s="44"/>
    </row>
    <row r="620" spans="4:4" ht="14.25" customHeight="1">
      <c r="D620" s="44"/>
    </row>
    <row r="621" spans="4:4" ht="14.25" customHeight="1">
      <c r="D621" s="44"/>
    </row>
    <row r="622" spans="4:4" ht="14.25" customHeight="1">
      <c r="D622" s="44"/>
    </row>
    <row r="623" spans="4:4" ht="14.25" customHeight="1">
      <c r="D623" s="44"/>
    </row>
    <row r="624" spans="4:4" ht="14.25" customHeight="1">
      <c r="D624" s="44"/>
    </row>
    <row r="625" spans="4:4" ht="14.25" customHeight="1">
      <c r="D625" s="44"/>
    </row>
    <row r="626" spans="4:4" ht="14.25" customHeight="1">
      <c r="D626" s="44"/>
    </row>
    <row r="627" spans="4:4" ht="14.25" customHeight="1">
      <c r="D627" s="44"/>
    </row>
    <row r="628" spans="4:4" ht="14.25" customHeight="1">
      <c r="D628" s="44"/>
    </row>
    <row r="629" spans="4:4" ht="14.25" customHeight="1">
      <c r="D629" s="44"/>
    </row>
    <row r="630" spans="4:4" ht="14.25" customHeight="1">
      <c r="D630" s="44"/>
    </row>
    <row r="631" spans="4:4" ht="14.25" customHeight="1">
      <c r="D631" s="44"/>
    </row>
    <row r="632" spans="4:4" ht="14.25" customHeight="1">
      <c r="D632" s="44"/>
    </row>
    <row r="633" spans="4:4" ht="14.25" customHeight="1">
      <c r="D633" s="44"/>
    </row>
    <row r="634" spans="4:4" ht="14.25" customHeight="1">
      <c r="D634" s="44"/>
    </row>
    <row r="635" spans="4:4" ht="14.25" customHeight="1">
      <c r="D635" s="44"/>
    </row>
    <row r="636" spans="4:4" ht="14.25" customHeight="1">
      <c r="D636" s="44"/>
    </row>
    <row r="637" spans="4:4" ht="14.25" customHeight="1">
      <c r="D637" s="44"/>
    </row>
    <row r="638" spans="4:4" ht="14.25" customHeight="1">
      <c r="D638" s="44"/>
    </row>
    <row r="639" spans="4:4" ht="14.25" customHeight="1">
      <c r="D639" s="44"/>
    </row>
    <row r="640" spans="4:4" ht="14.25" customHeight="1">
      <c r="D640" s="44"/>
    </row>
    <row r="641" spans="4:4" ht="14.25" customHeight="1">
      <c r="D641" s="44"/>
    </row>
    <row r="642" spans="4:4" ht="14.25" customHeight="1">
      <c r="D642" s="44"/>
    </row>
    <row r="643" spans="4:4" ht="14.25" customHeight="1">
      <c r="D643" s="44"/>
    </row>
    <row r="644" spans="4:4" ht="14.25" customHeight="1">
      <c r="D644" s="44"/>
    </row>
    <row r="645" spans="4:4" ht="14.25" customHeight="1">
      <c r="D645" s="44"/>
    </row>
    <row r="646" spans="4:4" ht="14.25" customHeight="1">
      <c r="D646" s="44"/>
    </row>
    <row r="647" spans="4:4" ht="14.25" customHeight="1">
      <c r="D647" s="44"/>
    </row>
    <row r="648" spans="4:4" ht="14.25" customHeight="1">
      <c r="D648" s="44"/>
    </row>
    <row r="649" spans="4:4" ht="14.25" customHeight="1">
      <c r="D649" s="44"/>
    </row>
    <row r="650" spans="4:4" ht="14.25" customHeight="1">
      <c r="D650" s="44"/>
    </row>
    <row r="651" spans="4:4" ht="14.25" customHeight="1">
      <c r="D651" s="44"/>
    </row>
    <row r="652" spans="4:4" ht="14.25" customHeight="1">
      <c r="D652" s="44"/>
    </row>
    <row r="653" spans="4:4" ht="14.25" customHeight="1">
      <c r="D653" s="44"/>
    </row>
    <row r="654" spans="4:4" ht="14.25" customHeight="1">
      <c r="D654" s="44"/>
    </row>
    <row r="655" spans="4:4" ht="14.25" customHeight="1">
      <c r="D655" s="44"/>
    </row>
    <row r="656" spans="4:4" ht="14.25" customHeight="1">
      <c r="D656" s="44"/>
    </row>
    <row r="657" spans="4:4" ht="14.25" customHeight="1">
      <c r="D657" s="44"/>
    </row>
    <row r="658" spans="4:4" ht="14.25" customHeight="1">
      <c r="D658" s="44"/>
    </row>
    <row r="659" spans="4:4" ht="14.25" customHeight="1">
      <c r="D659" s="44"/>
    </row>
    <row r="660" spans="4:4" ht="14.25" customHeight="1">
      <c r="D660" s="44"/>
    </row>
    <row r="661" spans="4:4" ht="14.25" customHeight="1">
      <c r="D661" s="44"/>
    </row>
    <row r="662" spans="4:4" ht="14.25" customHeight="1">
      <c r="D662" s="44"/>
    </row>
    <row r="663" spans="4:4" ht="14.25" customHeight="1">
      <c r="D663" s="44"/>
    </row>
    <row r="664" spans="4:4" ht="14.25" customHeight="1">
      <c r="D664" s="44"/>
    </row>
    <row r="665" spans="4:4" ht="14.25" customHeight="1">
      <c r="D665" s="44"/>
    </row>
    <row r="666" spans="4:4" ht="14.25" customHeight="1">
      <c r="D666" s="44"/>
    </row>
    <row r="667" spans="4:4" ht="14.25" customHeight="1">
      <c r="D667" s="44"/>
    </row>
    <row r="668" spans="4:4" ht="14.25" customHeight="1">
      <c r="D668" s="44"/>
    </row>
    <row r="669" spans="4:4" ht="14.25" customHeight="1">
      <c r="D669" s="44"/>
    </row>
    <row r="670" spans="4:4" ht="14.25" customHeight="1">
      <c r="D670" s="44"/>
    </row>
    <row r="671" spans="4:4" ht="14.25" customHeight="1">
      <c r="D671" s="44"/>
    </row>
    <row r="672" spans="4:4" ht="14.25" customHeight="1">
      <c r="D672" s="44"/>
    </row>
    <row r="673" spans="4:4" ht="14.25" customHeight="1">
      <c r="D673" s="44"/>
    </row>
    <row r="674" spans="4:4" ht="14.25" customHeight="1">
      <c r="D674" s="44"/>
    </row>
    <row r="675" spans="4:4" ht="14.25" customHeight="1">
      <c r="D675" s="44"/>
    </row>
    <row r="676" spans="4:4" ht="14.25" customHeight="1">
      <c r="D676" s="44"/>
    </row>
    <row r="677" spans="4:4" ht="14.25" customHeight="1">
      <c r="D677" s="44"/>
    </row>
    <row r="678" spans="4:4" ht="14.25" customHeight="1">
      <c r="D678" s="44"/>
    </row>
    <row r="679" spans="4:4" ht="14.25" customHeight="1">
      <c r="D679" s="44"/>
    </row>
    <row r="680" spans="4:4" ht="14.25" customHeight="1">
      <c r="D680" s="44"/>
    </row>
    <row r="681" spans="4:4" ht="14.25" customHeight="1">
      <c r="D681" s="44"/>
    </row>
    <row r="682" spans="4:4" ht="14.25" customHeight="1">
      <c r="D682" s="44"/>
    </row>
    <row r="683" spans="4:4" ht="14.25" customHeight="1">
      <c r="D683" s="44"/>
    </row>
    <row r="684" spans="4:4" ht="14.25" customHeight="1">
      <c r="D684" s="44"/>
    </row>
    <row r="685" spans="4:4" ht="14.25" customHeight="1">
      <c r="D685" s="44"/>
    </row>
    <row r="686" spans="4:4" ht="14.25" customHeight="1">
      <c r="D686" s="44"/>
    </row>
    <row r="687" spans="4:4" ht="14.25" customHeight="1">
      <c r="D687" s="44"/>
    </row>
    <row r="688" spans="4:4" ht="14.25" customHeight="1">
      <c r="D688" s="44"/>
    </row>
    <row r="689" spans="4:4" ht="14.25" customHeight="1">
      <c r="D689" s="44"/>
    </row>
    <row r="690" spans="4:4" ht="14.25" customHeight="1">
      <c r="D690" s="44"/>
    </row>
    <row r="691" spans="4:4" ht="14.25" customHeight="1">
      <c r="D691" s="44"/>
    </row>
    <row r="692" spans="4:4" ht="14.25" customHeight="1">
      <c r="D692" s="44"/>
    </row>
    <row r="693" spans="4:4" ht="14.25" customHeight="1">
      <c r="D693" s="44"/>
    </row>
    <row r="694" spans="4:4" ht="14.25" customHeight="1">
      <c r="D694" s="44"/>
    </row>
    <row r="695" spans="4:4" ht="14.25" customHeight="1">
      <c r="D695" s="44"/>
    </row>
    <row r="696" spans="4:4" ht="14.25" customHeight="1">
      <c r="D696" s="44"/>
    </row>
    <row r="697" spans="4:4" ht="14.25" customHeight="1">
      <c r="D697" s="44"/>
    </row>
    <row r="698" spans="4:4" ht="14.25" customHeight="1">
      <c r="D698" s="44"/>
    </row>
    <row r="699" spans="4:4" ht="14.25" customHeight="1">
      <c r="D699" s="44"/>
    </row>
    <row r="700" spans="4:4" ht="14.25" customHeight="1">
      <c r="D700" s="44"/>
    </row>
    <row r="701" spans="4:4" ht="14.25" customHeight="1">
      <c r="D701" s="44"/>
    </row>
    <row r="702" spans="4:4" ht="14.25" customHeight="1">
      <c r="D702" s="44"/>
    </row>
    <row r="703" spans="4:4" ht="14.25" customHeight="1">
      <c r="D703" s="44"/>
    </row>
    <row r="704" spans="4:4" ht="14.25" customHeight="1">
      <c r="D704" s="44"/>
    </row>
    <row r="705" spans="4:4" ht="14.25" customHeight="1">
      <c r="D705" s="44"/>
    </row>
    <row r="706" spans="4:4" ht="14.25" customHeight="1">
      <c r="D706" s="44"/>
    </row>
    <row r="707" spans="4:4" ht="14.25" customHeight="1">
      <c r="D707" s="44"/>
    </row>
    <row r="708" spans="4:4" ht="14.25" customHeight="1">
      <c r="D708" s="44"/>
    </row>
    <row r="709" spans="4:4" ht="14.25" customHeight="1">
      <c r="D709" s="44"/>
    </row>
    <row r="710" spans="4:4" ht="14.25" customHeight="1">
      <c r="D710" s="44"/>
    </row>
    <row r="711" spans="4:4" ht="14.25" customHeight="1">
      <c r="D711" s="44"/>
    </row>
    <row r="712" spans="4:4" ht="14.25" customHeight="1">
      <c r="D712" s="44"/>
    </row>
    <row r="713" spans="4:4" ht="14.25" customHeight="1">
      <c r="D713" s="44"/>
    </row>
    <row r="714" spans="4:4" ht="14.25" customHeight="1">
      <c r="D714" s="44"/>
    </row>
    <row r="715" spans="4:4" ht="14.25" customHeight="1">
      <c r="D715" s="44"/>
    </row>
    <row r="716" spans="4:4" ht="14.25" customHeight="1">
      <c r="D716" s="44"/>
    </row>
    <row r="717" spans="4:4" ht="14.25" customHeight="1">
      <c r="D717" s="44"/>
    </row>
    <row r="718" spans="4:4" ht="14.25" customHeight="1">
      <c r="D718" s="44"/>
    </row>
    <row r="719" spans="4:4" ht="14.25" customHeight="1">
      <c r="D719" s="44"/>
    </row>
    <row r="720" spans="4:4" ht="14.25" customHeight="1">
      <c r="D720" s="44"/>
    </row>
    <row r="721" spans="4:4" ht="14.25" customHeight="1">
      <c r="D721" s="44"/>
    </row>
    <row r="722" spans="4:4" ht="14.25" customHeight="1">
      <c r="D722" s="44"/>
    </row>
    <row r="723" spans="4:4" ht="14.25" customHeight="1">
      <c r="D723" s="44"/>
    </row>
    <row r="724" spans="4:4" ht="14.25" customHeight="1">
      <c r="D724" s="44"/>
    </row>
    <row r="725" spans="4:4" ht="14.25" customHeight="1">
      <c r="D725" s="44"/>
    </row>
    <row r="726" spans="4:4" ht="14.25" customHeight="1">
      <c r="D726" s="44"/>
    </row>
    <row r="727" spans="4:4" ht="14.25" customHeight="1">
      <c r="D727" s="44"/>
    </row>
    <row r="728" spans="4:4" ht="14.25" customHeight="1">
      <c r="D728" s="44"/>
    </row>
    <row r="729" spans="4:4" ht="14.25" customHeight="1">
      <c r="D729" s="44"/>
    </row>
    <row r="730" spans="4:4" ht="14.25" customHeight="1">
      <c r="D730" s="44"/>
    </row>
    <row r="731" spans="4:4" ht="14.25" customHeight="1">
      <c r="D731" s="44"/>
    </row>
    <row r="732" spans="4:4" ht="14.25" customHeight="1">
      <c r="D732" s="44"/>
    </row>
    <row r="733" spans="4:4" ht="14.25" customHeight="1">
      <c r="D733" s="44"/>
    </row>
    <row r="734" spans="4:4" ht="14.25" customHeight="1">
      <c r="D734" s="44"/>
    </row>
    <row r="735" spans="4:4" ht="14.25" customHeight="1">
      <c r="D735" s="44"/>
    </row>
    <row r="736" spans="4:4" ht="14.25" customHeight="1">
      <c r="D736" s="44"/>
    </row>
    <row r="737" spans="4:4" ht="14.25" customHeight="1">
      <c r="D737" s="44"/>
    </row>
    <row r="738" spans="4:4" ht="14.25" customHeight="1">
      <c r="D738" s="44"/>
    </row>
    <row r="739" spans="4:4" ht="14.25" customHeight="1">
      <c r="D739" s="44"/>
    </row>
    <row r="740" spans="4:4" ht="14.25" customHeight="1">
      <c r="D740" s="44"/>
    </row>
    <row r="741" spans="4:4" ht="14.25" customHeight="1">
      <c r="D741" s="44"/>
    </row>
    <row r="742" spans="4:4" ht="14.25" customHeight="1">
      <c r="D742" s="44"/>
    </row>
    <row r="743" spans="4:4" ht="14.25" customHeight="1">
      <c r="D743" s="44"/>
    </row>
    <row r="744" spans="4:4" ht="14.25" customHeight="1">
      <c r="D744" s="44"/>
    </row>
    <row r="745" spans="4:4" ht="14.25" customHeight="1">
      <c r="D745" s="44"/>
    </row>
    <row r="746" spans="4:4" ht="14.25" customHeight="1">
      <c r="D746" s="44"/>
    </row>
    <row r="747" spans="4:4" ht="14.25" customHeight="1">
      <c r="D747" s="44"/>
    </row>
    <row r="748" spans="4:4" ht="14.25" customHeight="1">
      <c r="D748" s="44"/>
    </row>
    <row r="749" spans="4:4" ht="14.25" customHeight="1">
      <c r="D749" s="44"/>
    </row>
    <row r="750" spans="4:4" ht="14.25" customHeight="1">
      <c r="D750" s="44"/>
    </row>
    <row r="751" spans="4:4" ht="14.25" customHeight="1">
      <c r="D751" s="44"/>
    </row>
    <row r="752" spans="4:4" ht="14.25" customHeight="1">
      <c r="D752" s="44"/>
    </row>
    <row r="753" spans="4:4" ht="14.25" customHeight="1">
      <c r="D753" s="44"/>
    </row>
    <row r="754" spans="4:4" ht="14.25" customHeight="1">
      <c r="D754" s="44"/>
    </row>
    <row r="755" spans="4:4" ht="14.25" customHeight="1">
      <c r="D755" s="44"/>
    </row>
    <row r="756" spans="4:4" ht="14.25" customHeight="1">
      <c r="D756" s="44"/>
    </row>
    <row r="757" spans="4:4" ht="14.25" customHeight="1">
      <c r="D757" s="44"/>
    </row>
    <row r="758" spans="4:4" ht="14.25" customHeight="1">
      <c r="D758" s="44"/>
    </row>
    <row r="759" spans="4:4" ht="14.25" customHeight="1">
      <c r="D759" s="44"/>
    </row>
    <row r="760" spans="4:4" ht="14.25" customHeight="1">
      <c r="D760" s="44"/>
    </row>
    <row r="761" spans="4:4" ht="14.25" customHeight="1">
      <c r="D761" s="44"/>
    </row>
    <row r="762" spans="4:4" ht="14.25" customHeight="1">
      <c r="D762" s="44"/>
    </row>
    <row r="763" spans="4:4" ht="14.25" customHeight="1">
      <c r="D763" s="44"/>
    </row>
    <row r="764" spans="4:4" ht="14.25" customHeight="1">
      <c r="D764" s="44"/>
    </row>
    <row r="765" spans="4:4" ht="14.25" customHeight="1">
      <c r="D765" s="44"/>
    </row>
    <row r="766" spans="4:4" ht="14.25" customHeight="1">
      <c r="D766" s="44"/>
    </row>
    <row r="767" spans="4:4" ht="14.25" customHeight="1">
      <c r="D767" s="44"/>
    </row>
    <row r="768" spans="4:4" ht="14.25" customHeight="1">
      <c r="D768" s="44"/>
    </row>
    <row r="769" spans="4:4" ht="14.25" customHeight="1">
      <c r="D769" s="44"/>
    </row>
    <row r="770" spans="4:4" ht="14.25" customHeight="1">
      <c r="D770" s="44"/>
    </row>
    <row r="771" spans="4:4" ht="14.25" customHeight="1">
      <c r="D771" s="44"/>
    </row>
    <row r="772" spans="4:4" ht="14.25" customHeight="1">
      <c r="D772" s="44"/>
    </row>
    <row r="773" spans="4:4" ht="14.25" customHeight="1">
      <c r="D773" s="44"/>
    </row>
    <row r="774" spans="4:4" ht="14.25" customHeight="1">
      <c r="D774" s="44"/>
    </row>
    <row r="775" spans="4:4" ht="14.25" customHeight="1">
      <c r="D775" s="44"/>
    </row>
    <row r="776" spans="4:4" ht="14.25" customHeight="1">
      <c r="D776" s="44"/>
    </row>
    <row r="777" spans="4:4" ht="14.25" customHeight="1">
      <c r="D777" s="44"/>
    </row>
    <row r="778" spans="4:4" ht="14.25" customHeight="1">
      <c r="D778" s="44"/>
    </row>
    <row r="779" spans="4:4" ht="14.25" customHeight="1">
      <c r="D779" s="44"/>
    </row>
    <row r="780" spans="4:4" ht="14.25" customHeight="1">
      <c r="D780" s="44"/>
    </row>
    <row r="781" spans="4:4" ht="14.25" customHeight="1">
      <c r="D781" s="44"/>
    </row>
    <row r="782" spans="4:4" ht="14.25" customHeight="1">
      <c r="D782" s="44"/>
    </row>
    <row r="783" spans="4:4" ht="14.25" customHeight="1">
      <c r="D783" s="44"/>
    </row>
    <row r="784" spans="4:4" ht="14.25" customHeight="1">
      <c r="D784" s="44"/>
    </row>
    <row r="785" spans="4:4" ht="14.25" customHeight="1">
      <c r="D785" s="44"/>
    </row>
    <row r="786" spans="4:4" ht="14.25" customHeight="1">
      <c r="D786" s="44"/>
    </row>
    <row r="787" spans="4:4" ht="14.25" customHeight="1">
      <c r="D787" s="44"/>
    </row>
    <row r="788" spans="4:4" ht="14.25" customHeight="1">
      <c r="D788" s="44"/>
    </row>
    <row r="789" spans="4:4" ht="14.25" customHeight="1">
      <c r="D789" s="44"/>
    </row>
    <row r="790" spans="4:4" ht="14.25" customHeight="1">
      <c r="D790" s="44"/>
    </row>
    <row r="791" spans="4:4" ht="14.25" customHeight="1">
      <c r="D791" s="44"/>
    </row>
    <row r="792" spans="4:4" ht="14.25" customHeight="1">
      <c r="D792" s="44"/>
    </row>
    <row r="793" spans="4:4" ht="14.25" customHeight="1">
      <c r="D793" s="44"/>
    </row>
    <row r="794" spans="4:4" ht="14.25" customHeight="1">
      <c r="D794" s="44"/>
    </row>
    <row r="795" spans="4:4" ht="14.25" customHeight="1">
      <c r="D795" s="44"/>
    </row>
    <row r="796" spans="4:4" ht="14.25" customHeight="1">
      <c r="D796" s="44"/>
    </row>
    <row r="797" spans="4:4" ht="14.25" customHeight="1">
      <c r="D797" s="44"/>
    </row>
    <row r="798" spans="4:4" ht="14.25" customHeight="1">
      <c r="D798" s="44"/>
    </row>
    <row r="799" spans="4:4" ht="14.25" customHeight="1">
      <c r="D799" s="44"/>
    </row>
    <row r="800" spans="4:4" ht="14.25" customHeight="1">
      <c r="D800" s="44"/>
    </row>
    <row r="801" spans="4:4" ht="14.25" customHeight="1">
      <c r="D801" s="44"/>
    </row>
    <row r="802" spans="4:4" ht="14.25" customHeight="1">
      <c r="D802" s="44"/>
    </row>
    <row r="803" spans="4:4" ht="14.25" customHeight="1">
      <c r="D803" s="44"/>
    </row>
    <row r="804" spans="4:4" ht="14.25" customHeight="1">
      <c r="D804" s="44"/>
    </row>
    <row r="805" spans="4:4" ht="14.25" customHeight="1">
      <c r="D805" s="44"/>
    </row>
    <row r="806" spans="4:4" ht="14.25" customHeight="1">
      <c r="D806" s="44"/>
    </row>
    <row r="807" spans="4:4" ht="14.25" customHeight="1">
      <c r="D807" s="44"/>
    </row>
    <row r="808" spans="4:4" ht="14.25" customHeight="1">
      <c r="D808" s="44"/>
    </row>
    <row r="809" spans="4:4" ht="14.25" customHeight="1">
      <c r="D809" s="44"/>
    </row>
    <row r="810" spans="4:4" ht="14.25" customHeight="1">
      <c r="D810" s="44"/>
    </row>
    <row r="811" spans="4:4" ht="14.25" customHeight="1">
      <c r="D811" s="44"/>
    </row>
    <row r="812" spans="4:4" ht="14.25" customHeight="1">
      <c r="D812" s="44"/>
    </row>
    <row r="813" spans="4:4" ht="14.25" customHeight="1">
      <c r="D813" s="44"/>
    </row>
    <row r="814" spans="4:4" ht="14.25" customHeight="1">
      <c r="D814" s="44"/>
    </row>
    <row r="815" spans="4:4" ht="14.25" customHeight="1">
      <c r="D815" s="44"/>
    </row>
    <row r="816" spans="4:4" ht="14.25" customHeight="1">
      <c r="D816" s="44"/>
    </row>
    <row r="817" spans="4:4" ht="14.25" customHeight="1">
      <c r="D817" s="44"/>
    </row>
    <row r="818" spans="4:4" ht="14.25" customHeight="1">
      <c r="D818" s="44"/>
    </row>
    <row r="819" spans="4:4" ht="14.25" customHeight="1">
      <c r="D819" s="44"/>
    </row>
    <row r="820" spans="4:4" ht="14.25" customHeight="1">
      <c r="D820" s="44"/>
    </row>
    <row r="821" spans="4:4" ht="14.25" customHeight="1">
      <c r="D821" s="44"/>
    </row>
    <row r="822" spans="4:4" ht="14.25" customHeight="1">
      <c r="D822" s="44"/>
    </row>
    <row r="823" spans="4:4" ht="14.25" customHeight="1">
      <c r="D823" s="44"/>
    </row>
    <row r="824" spans="4:4" ht="14.25" customHeight="1">
      <c r="D824" s="44"/>
    </row>
    <row r="825" spans="4:4" ht="14.25" customHeight="1">
      <c r="D825" s="44"/>
    </row>
    <row r="826" spans="4:4" ht="14.25" customHeight="1">
      <c r="D826" s="44"/>
    </row>
    <row r="827" spans="4:4" ht="14.25" customHeight="1">
      <c r="D827" s="44"/>
    </row>
    <row r="828" spans="4:4" ht="14.25" customHeight="1">
      <c r="D828" s="44"/>
    </row>
    <row r="829" spans="4:4" ht="14.25" customHeight="1">
      <c r="D829" s="44"/>
    </row>
    <row r="830" spans="4:4" ht="14.25" customHeight="1">
      <c r="D830" s="44"/>
    </row>
    <row r="831" spans="4:4" ht="14.25" customHeight="1">
      <c r="D831" s="44"/>
    </row>
    <row r="832" spans="4:4" ht="14.25" customHeight="1">
      <c r="D832" s="44"/>
    </row>
    <row r="833" spans="4:4" ht="14.25" customHeight="1">
      <c r="D833" s="44"/>
    </row>
    <row r="834" spans="4:4" ht="14.25" customHeight="1">
      <c r="D834" s="44"/>
    </row>
    <row r="835" spans="4:4" ht="14.25" customHeight="1">
      <c r="D835" s="44"/>
    </row>
    <row r="836" spans="4:4" ht="14.25" customHeight="1">
      <c r="D836" s="44"/>
    </row>
    <row r="837" spans="4:4" ht="14.25" customHeight="1">
      <c r="D837" s="44"/>
    </row>
    <row r="838" spans="4:4" ht="14.25" customHeight="1">
      <c r="D838" s="44"/>
    </row>
    <row r="839" spans="4:4" ht="14.25" customHeight="1">
      <c r="D839" s="44"/>
    </row>
    <row r="840" spans="4:4" ht="14.25" customHeight="1">
      <c r="D840" s="44"/>
    </row>
    <row r="841" spans="4:4" ht="14.25" customHeight="1">
      <c r="D841" s="44"/>
    </row>
    <row r="842" spans="4:4" ht="14.25" customHeight="1">
      <c r="D842" s="44"/>
    </row>
    <row r="843" spans="4:4" ht="14.25" customHeight="1">
      <c r="D843" s="44"/>
    </row>
    <row r="844" spans="4:4" ht="14.25" customHeight="1">
      <c r="D844" s="44"/>
    </row>
    <row r="845" spans="4:4" ht="14.25" customHeight="1">
      <c r="D845" s="44"/>
    </row>
    <row r="846" spans="4:4" ht="14.25" customHeight="1">
      <c r="D846" s="44"/>
    </row>
    <row r="847" spans="4:4" ht="14.25" customHeight="1">
      <c r="D847" s="44"/>
    </row>
    <row r="848" spans="4:4" ht="14.25" customHeight="1">
      <c r="D848" s="44"/>
    </row>
    <row r="849" spans="4:4" ht="14.25" customHeight="1">
      <c r="D849" s="44"/>
    </row>
    <row r="850" spans="4:4" ht="14.25" customHeight="1">
      <c r="D850" s="44"/>
    </row>
    <row r="851" spans="4:4" ht="14.25" customHeight="1">
      <c r="D851" s="44"/>
    </row>
    <row r="852" spans="4:4" ht="14.25" customHeight="1">
      <c r="D852" s="44"/>
    </row>
    <row r="853" spans="4:4" ht="14.25" customHeight="1">
      <c r="D853" s="44"/>
    </row>
    <row r="854" spans="4:4" ht="14.25" customHeight="1">
      <c r="D854" s="44"/>
    </row>
    <row r="855" spans="4:4" ht="14.25" customHeight="1">
      <c r="D855" s="44"/>
    </row>
    <row r="856" spans="4:4" ht="14.25" customHeight="1">
      <c r="D856" s="44"/>
    </row>
    <row r="857" spans="4:4" ht="14.25" customHeight="1">
      <c r="D857" s="44"/>
    </row>
    <row r="858" spans="4:4" ht="14.25" customHeight="1">
      <c r="D858" s="44"/>
    </row>
    <row r="859" spans="4:4" ht="14.25" customHeight="1">
      <c r="D859" s="44"/>
    </row>
    <row r="860" spans="4:4" ht="14.25" customHeight="1">
      <c r="D860" s="44"/>
    </row>
    <row r="861" spans="4:4" ht="14.25" customHeight="1">
      <c r="D861" s="44"/>
    </row>
    <row r="862" spans="4:4" ht="14.25" customHeight="1">
      <c r="D862" s="44"/>
    </row>
    <row r="863" spans="4:4" ht="14.25" customHeight="1">
      <c r="D863" s="44"/>
    </row>
    <row r="864" spans="4:4" ht="14.25" customHeight="1">
      <c r="D864" s="44"/>
    </row>
    <row r="865" spans="4:4" ht="14.25" customHeight="1">
      <c r="D865" s="44"/>
    </row>
    <row r="866" spans="4:4" ht="14.25" customHeight="1">
      <c r="D866" s="44"/>
    </row>
    <row r="867" spans="4:4" ht="14.25" customHeight="1">
      <c r="D867" s="44"/>
    </row>
    <row r="868" spans="4:4" ht="14.25" customHeight="1">
      <c r="D868" s="44"/>
    </row>
    <row r="869" spans="4:4" ht="14.25" customHeight="1">
      <c r="D869" s="44"/>
    </row>
    <row r="870" spans="4:4" ht="14.25" customHeight="1">
      <c r="D870" s="44"/>
    </row>
    <row r="871" spans="4:4" ht="14.25" customHeight="1">
      <c r="D871" s="44"/>
    </row>
    <row r="872" spans="4:4" ht="14.25" customHeight="1">
      <c r="D872" s="44"/>
    </row>
    <row r="873" spans="4:4" ht="14.25" customHeight="1">
      <c r="D873" s="44"/>
    </row>
    <row r="874" spans="4:4" ht="14.25" customHeight="1">
      <c r="D874" s="44"/>
    </row>
    <row r="875" spans="4:4" ht="14.25" customHeight="1">
      <c r="D875" s="44"/>
    </row>
    <row r="876" spans="4:4" ht="14.25" customHeight="1">
      <c r="D876" s="44"/>
    </row>
    <row r="877" spans="4:4" ht="14.25" customHeight="1">
      <c r="D877" s="44"/>
    </row>
    <row r="878" spans="4:4" ht="14.25" customHeight="1">
      <c r="D878" s="44"/>
    </row>
    <row r="879" spans="4:4" ht="14.25" customHeight="1">
      <c r="D879" s="44"/>
    </row>
    <row r="880" spans="4:4" ht="14.25" customHeight="1">
      <c r="D880" s="44"/>
    </row>
    <row r="881" spans="4:4" ht="14.25" customHeight="1">
      <c r="D881" s="44"/>
    </row>
    <row r="882" spans="4:4" ht="14.25" customHeight="1">
      <c r="D882" s="44"/>
    </row>
    <row r="883" spans="4:4" ht="14.25" customHeight="1">
      <c r="D883" s="44"/>
    </row>
    <row r="884" spans="4:4" ht="14.25" customHeight="1">
      <c r="D884" s="44"/>
    </row>
    <row r="885" spans="4:4" ht="14.25" customHeight="1">
      <c r="D885" s="44"/>
    </row>
    <row r="886" spans="4:4" ht="14.25" customHeight="1">
      <c r="D886" s="44"/>
    </row>
    <row r="887" spans="4:4" ht="14.25" customHeight="1">
      <c r="D887" s="44"/>
    </row>
    <row r="888" spans="4:4" ht="14.25" customHeight="1">
      <c r="D888" s="44"/>
    </row>
    <row r="889" spans="4:4" ht="14.25" customHeight="1">
      <c r="D889" s="44"/>
    </row>
    <row r="890" spans="4:4" ht="14.25" customHeight="1">
      <c r="D890" s="44"/>
    </row>
    <row r="891" spans="4:4" ht="14.25" customHeight="1">
      <c r="D891" s="44"/>
    </row>
    <row r="892" spans="4:4" ht="14.25" customHeight="1">
      <c r="D892" s="44"/>
    </row>
    <row r="893" spans="4:4" ht="14.25" customHeight="1">
      <c r="D893" s="44"/>
    </row>
    <row r="894" spans="4:4" ht="14.25" customHeight="1">
      <c r="D894" s="44"/>
    </row>
    <row r="895" spans="4:4" ht="14.25" customHeight="1">
      <c r="D895" s="44"/>
    </row>
    <row r="896" spans="4:4" ht="14.25" customHeight="1">
      <c r="D896" s="44"/>
    </row>
    <row r="897" spans="4:4" ht="14.25" customHeight="1">
      <c r="D897" s="44"/>
    </row>
    <row r="898" spans="4:4" ht="14.25" customHeight="1">
      <c r="D898" s="44"/>
    </row>
    <row r="899" spans="4:4" ht="14.25" customHeight="1">
      <c r="D899" s="44"/>
    </row>
    <row r="900" spans="4:4" ht="14.25" customHeight="1">
      <c r="D900" s="44"/>
    </row>
    <row r="901" spans="4:4" ht="14.25" customHeight="1">
      <c r="D901" s="44"/>
    </row>
    <row r="902" spans="4:4" ht="14.25" customHeight="1">
      <c r="D902" s="44"/>
    </row>
    <row r="903" spans="4:4" ht="14.25" customHeight="1">
      <c r="D903" s="44"/>
    </row>
    <row r="904" spans="4:4" ht="14.25" customHeight="1">
      <c r="D904" s="44"/>
    </row>
    <row r="905" spans="4:4" ht="14.25" customHeight="1">
      <c r="D905" s="44"/>
    </row>
    <row r="906" spans="4:4" ht="14.25" customHeight="1">
      <c r="D906" s="44"/>
    </row>
    <row r="907" spans="4:4" ht="14.25" customHeight="1">
      <c r="D907" s="44"/>
    </row>
    <row r="908" spans="4:4" ht="14.25" customHeight="1">
      <c r="D908" s="44"/>
    </row>
    <row r="909" spans="4:4" ht="14.25" customHeight="1">
      <c r="D909" s="44"/>
    </row>
    <row r="910" spans="4:4" ht="14.25" customHeight="1">
      <c r="D910" s="44"/>
    </row>
    <row r="911" spans="4:4" ht="14.25" customHeight="1">
      <c r="D911" s="44"/>
    </row>
    <row r="912" spans="4:4" ht="14.25" customHeight="1">
      <c r="D912" s="44"/>
    </row>
    <row r="913" spans="4:4" ht="14.25" customHeight="1">
      <c r="D913" s="44"/>
    </row>
    <row r="914" spans="4:4" ht="14.25" customHeight="1">
      <c r="D914" s="44"/>
    </row>
    <row r="915" spans="4:4" ht="14.25" customHeight="1">
      <c r="D915" s="44"/>
    </row>
    <row r="916" spans="4:4" ht="14.25" customHeight="1">
      <c r="D916" s="44"/>
    </row>
    <row r="917" spans="4:4" ht="14.25" customHeight="1">
      <c r="D917" s="44"/>
    </row>
    <row r="918" spans="4:4" ht="14.25" customHeight="1">
      <c r="D918" s="44"/>
    </row>
    <row r="919" spans="4:4" ht="14.25" customHeight="1">
      <c r="D919" s="44"/>
    </row>
    <row r="920" spans="4:4" ht="14.25" customHeight="1">
      <c r="D920" s="44"/>
    </row>
    <row r="921" spans="4:4" ht="14.25" customHeight="1">
      <c r="D921" s="44"/>
    </row>
    <row r="922" spans="4:4" ht="14.25" customHeight="1">
      <c r="D922" s="44"/>
    </row>
    <row r="923" spans="4:4" ht="14.25" customHeight="1">
      <c r="D923" s="44"/>
    </row>
    <row r="924" spans="4:4" ht="14.25" customHeight="1">
      <c r="D924" s="44"/>
    </row>
    <row r="925" spans="4:4" ht="14.25" customHeight="1">
      <c r="D925" s="44"/>
    </row>
    <row r="926" spans="4:4" ht="14.25" customHeight="1">
      <c r="D926" s="44"/>
    </row>
    <row r="927" spans="4:4" ht="14.25" customHeight="1">
      <c r="D927" s="44"/>
    </row>
    <row r="928" spans="4:4" ht="14.25" customHeight="1">
      <c r="D928" s="44"/>
    </row>
    <row r="929" spans="4:4" ht="14.25" customHeight="1">
      <c r="D929" s="44"/>
    </row>
    <row r="930" spans="4:4" ht="14.25" customHeight="1">
      <c r="D930" s="44"/>
    </row>
    <row r="931" spans="4:4" ht="14.25" customHeight="1">
      <c r="D931" s="44"/>
    </row>
    <row r="932" spans="4:4" ht="14.25" customHeight="1">
      <c r="D932" s="44"/>
    </row>
    <row r="933" spans="4:4" ht="14.25" customHeight="1">
      <c r="D933" s="44"/>
    </row>
    <row r="934" spans="4:4" ht="14.25" customHeight="1">
      <c r="D934" s="44"/>
    </row>
    <row r="935" spans="4:4" ht="14.25" customHeight="1">
      <c r="D935" s="44"/>
    </row>
    <row r="936" spans="4:4" ht="14.25" customHeight="1">
      <c r="D936" s="44"/>
    </row>
    <row r="937" spans="4:4" ht="14.25" customHeight="1">
      <c r="D937" s="44"/>
    </row>
    <row r="938" spans="4:4" ht="14.25" customHeight="1">
      <c r="D938" s="44"/>
    </row>
    <row r="939" spans="4:4" ht="14.25" customHeight="1">
      <c r="D939" s="44"/>
    </row>
    <row r="940" spans="4:4" ht="14.25" customHeight="1">
      <c r="D940" s="44"/>
    </row>
    <row r="941" spans="4:4" ht="14.25" customHeight="1">
      <c r="D941" s="44"/>
    </row>
    <row r="942" spans="4:4" ht="14.25" customHeight="1">
      <c r="D942" s="44"/>
    </row>
    <row r="943" spans="4:4" ht="14.25" customHeight="1">
      <c r="D943" s="44"/>
    </row>
    <row r="944" spans="4:4" ht="14.25" customHeight="1">
      <c r="D944" s="44"/>
    </row>
    <row r="945" spans="4:4" ht="14.25" customHeight="1">
      <c r="D945" s="44"/>
    </row>
    <row r="946" spans="4:4" ht="14.25" customHeight="1">
      <c r="D946" s="44"/>
    </row>
    <row r="947" spans="4:4" ht="14.25" customHeight="1">
      <c r="D947" s="44"/>
    </row>
    <row r="948" spans="4:4" ht="14.25" customHeight="1">
      <c r="D948" s="44"/>
    </row>
    <row r="949" spans="4:4" ht="14.25" customHeight="1">
      <c r="D949" s="44"/>
    </row>
    <row r="950" spans="4:4" ht="14.25" customHeight="1">
      <c r="D950" s="44"/>
    </row>
    <row r="951" spans="4:4" ht="14.25" customHeight="1">
      <c r="D951" s="44"/>
    </row>
    <row r="952" spans="4:4" ht="14.25" customHeight="1">
      <c r="D952" s="44"/>
    </row>
    <row r="953" spans="4:4" ht="14.25" customHeight="1">
      <c r="D953" s="44"/>
    </row>
    <row r="954" spans="4:4" ht="14.25" customHeight="1">
      <c r="D954" s="44"/>
    </row>
    <row r="955" spans="4:4" ht="14.25" customHeight="1">
      <c r="D955" s="44"/>
    </row>
    <row r="956" spans="4:4" ht="14.25" customHeight="1">
      <c r="D956" s="44"/>
    </row>
    <row r="957" spans="4:4" ht="14.25" customHeight="1">
      <c r="D957" s="44"/>
    </row>
    <row r="958" spans="4:4" ht="14.25" customHeight="1">
      <c r="D958" s="44"/>
    </row>
    <row r="959" spans="4:4" ht="14.25" customHeight="1">
      <c r="D959" s="44"/>
    </row>
    <row r="960" spans="4:4" ht="14.25" customHeight="1">
      <c r="D960" s="44"/>
    </row>
    <row r="961" spans="4:4" ht="14.25" customHeight="1">
      <c r="D961" s="44"/>
    </row>
    <row r="962" spans="4:4" ht="14.25" customHeight="1">
      <c r="D962" s="44"/>
    </row>
    <row r="963" spans="4:4" ht="14.25" customHeight="1">
      <c r="D963" s="44"/>
    </row>
    <row r="964" spans="4:4" ht="14.25" customHeight="1">
      <c r="D964" s="44"/>
    </row>
    <row r="965" spans="4:4" ht="14.25" customHeight="1">
      <c r="D965" s="44"/>
    </row>
    <row r="966" spans="4:4" ht="14.25" customHeight="1">
      <c r="D966" s="44"/>
    </row>
    <row r="967" spans="4:4" ht="14.25" customHeight="1">
      <c r="D967" s="44"/>
    </row>
    <row r="968" spans="4:4" ht="14.25" customHeight="1">
      <c r="D968" s="44"/>
    </row>
    <row r="969" spans="4:4" ht="14.25" customHeight="1">
      <c r="D969" s="44"/>
    </row>
    <row r="970" spans="4:4" ht="14.25" customHeight="1">
      <c r="D970" s="44"/>
    </row>
    <row r="971" spans="4:4" ht="14.25" customHeight="1">
      <c r="D971" s="44"/>
    </row>
    <row r="972" spans="4:4" ht="14.25" customHeight="1">
      <c r="D972" s="44"/>
    </row>
    <row r="973" spans="4:4" ht="14.25" customHeight="1">
      <c r="D973" s="44"/>
    </row>
    <row r="974" spans="4:4" ht="14.25" customHeight="1">
      <c r="D974" s="44"/>
    </row>
    <row r="975" spans="4:4" ht="14.25" customHeight="1">
      <c r="D975" s="44"/>
    </row>
    <row r="976" spans="4:4" ht="14.25" customHeight="1">
      <c r="D976" s="44"/>
    </row>
    <row r="977" spans="4:4" ht="14.25" customHeight="1">
      <c r="D977" s="44"/>
    </row>
    <row r="978" spans="4:4" ht="14.25" customHeight="1">
      <c r="D978" s="44"/>
    </row>
    <row r="979" spans="4:4" ht="14.25" customHeight="1">
      <c r="D979" s="44"/>
    </row>
    <row r="980" spans="4:4" ht="14.25" customHeight="1">
      <c r="D980" s="44"/>
    </row>
    <row r="981" spans="4:4" ht="14.25" customHeight="1">
      <c r="D981" s="44"/>
    </row>
    <row r="982" spans="4:4" ht="14.25" customHeight="1">
      <c r="D982" s="44"/>
    </row>
    <row r="983" spans="4:4" ht="14.25" customHeight="1">
      <c r="D983" s="44"/>
    </row>
    <row r="984" spans="4:4" ht="14.25" customHeight="1">
      <c r="D984" s="44"/>
    </row>
    <row r="985" spans="4:4" ht="14.25" customHeight="1">
      <c r="D985" s="44"/>
    </row>
    <row r="986" spans="4:4" ht="14.25" customHeight="1">
      <c r="D986" s="44"/>
    </row>
    <row r="987" spans="4:4" ht="14.25" customHeight="1">
      <c r="D987" s="44"/>
    </row>
    <row r="988" spans="4:4" ht="14.25" customHeight="1">
      <c r="D988" s="44"/>
    </row>
    <row r="989" spans="4:4" ht="14.25" customHeight="1">
      <c r="D989" s="44"/>
    </row>
    <row r="990" spans="4:4" ht="14.25" customHeight="1">
      <c r="D990" s="44"/>
    </row>
    <row r="991" spans="4:4" ht="14.25" customHeight="1">
      <c r="D991" s="44"/>
    </row>
    <row r="992" spans="4:4" ht="14.25" customHeight="1">
      <c r="D992" s="44"/>
    </row>
    <row r="993" spans="4:4" ht="14.25" customHeight="1">
      <c r="D993" s="44"/>
    </row>
    <row r="994" spans="4:4" ht="14.25" customHeight="1">
      <c r="D994" s="44"/>
    </row>
    <row r="995" spans="4:4" ht="14.25" customHeight="1">
      <c r="D995" s="44"/>
    </row>
    <row r="996" spans="4:4" ht="14.25" customHeight="1">
      <c r="D996" s="44"/>
    </row>
    <row r="997" spans="4:4" ht="14.25" customHeight="1">
      <c r="D997" s="44"/>
    </row>
    <row r="998" spans="4:4" ht="14.25" customHeight="1">
      <c r="D998" s="44"/>
    </row>
    <row r="999" spans="4:4" ht="14.25" customHeight="1">
      <c r="D999" s="44"/>
    </row>
    <row r="1000" spans="4:4" ht="14.25" customHeight="1">
      <c r="D1000" s="44"/>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'Reference Sheet'!$A$1:$A$4</xm:f>
          </x14:formula1>
          <xm:sqref>C5:C8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topLeftCell="A6" workbookViewId="0">
      <selection activeCell="O8" sqref="O8"/>
    </sheetView>
  </sheetViews>
  <sheetFormatPr defaultColWidth="14.453125" defaultRowHeight="15" customHeight="1"/>
  <cols>
    <col min="1" max="1" width="21.26953125" customWidth="1"/>
    <col min="2" max="2" width="18.54296875" customWidth="1"/>
    <col min="3" max="3" width="31.26953125" customWidth="1"/>
    <col min="4" max="4" width="48.81640625" customWidth="1"/>
    <col min="5" max="5" width="43.08984375" customWidth="1"/>
    <col min="6" max="6" width="42.26953125" customWidth="1"/>
    <col min="7" max="7" width="72.26953125" customWidth="1"/>
    <col min="8" max="8" width="6" hidden="1" customWidth="1"/>
    <col min="9" max="9" width="2.26953125" hidden="1" customWidth="1"/>
    <col min="10" max="10" width="5.81640625" hidden="1" customWidth="1"/>
    <col min="11" max="26" width="9.08984375" customWidth="1"/>
  </cols>
  <sheetData>
    <row r="1" spans="1:26" ht="15" customHeight="1">
      <c r="A1" s="72" t="s">
        <v>26</v>
      </c>
      <c r="B1" s="65"/>
      <c r="C1" s="65"/>
      <c r="D1" s="65"/>
      <c r="E1" s="65"/>
      <c r="F1" s="65"/>
    </row>
    <row r="2" spans="1:26" ht="36.75" customHeight="1">
      <c r="A2" s="73" t="s">
        <v>273</v>
      </c>
      <c r="B2" s="65"/>
      <c r="C2" s="65"/>
      <c r="D2" s="65"/>
      <c r="E2" s="65"/>
      <c r="F2" s="65"/>
    </row>
    <row r="3" spans="1:26" ht="46.5" customHeight="1">
      <c r="A3" s="77" t="s">
        <v>274</v>
      </c>
      <c r="B3" s="57"/>
      <c r="C3" s="57"/>
      <c r="D3" s="57"/>
      <c r="E3" s="57"/>
      <c r="F3" s="57"/>
    </row>
    <row r="4" spans="1:26" ht="14.25" customHeight="1">
      <c r="A4" s="75" t="s">
        <v>34</v>
      </c>
      <c r="B4" s="53"/>
      <c r="C4" s="30" t="s">
        <v>35</v>
      </c>
      <c r="D4" s="30" t="s">
        <v>36</v>
      </c>
      <c r="E4" s="30" t="s">
        <v>37</v>
      </c>
      <c r="F4" s="30" t="s">
        <v>38</v>
      </c>
      <c r="G4" s="30" t="s">
        <v>39</v>
      </c>
    </row>
    <row r="5" spans="1:26" ht="165.75" customHeight="1">
      <c r="A5" s="76" t="s">
        <v>275</v>
      </c>
      <c r="B5" s="53"/>
      <c r="C5" s="31" t="s">
        <v>41</v>
      </c>
      <c r="D5" s="32" t="s">
        <v>276</v>
      </c>
      <c r="E5" s="32" t="s">
        <v>277</v>
      </c>
      <c r="F5" s="32" t="s">
        <v>278</v>
      </c>
      <c r="G5" s="32"/>
      <c r="H5" s="33">
        <f>VLOOKUP(C5,'Reference Sheet'!$A$2:$B$4,2)</f>
        <v>2</v>
      </c>
      <c r="I5" s="33"/>
      <c r="J5" s="34"/>
      <c r="K5" s="34"/>
      <c r="L5" s="34"/>
      <c r="M5" s="34"/>
      <c r="N5" s="34"/>
      <c r="O5" s="34"/>
      <c r="P5" s="34"/>
      <c r="Q5" s="34"/>
      <c r="R5" s="34"/>
      <c r="S5" s="34"/>
      <c r="T5" s="34"/>
      <c r="U5" s="34"/>
      <c r="V5" s="34"/>
      <c r="W5" s="34"/>
      <c r="X5" s="34"/>
      <c r="Y5" s="34"/>
      <c r="Z5" s="34"/>
    </row>
    <row r="6" spans="1:26" ht="165" customHeight="1">
      <c r="A6" s="63" t="s">
        <v>279</v>
      </c>
      <c r="B6" s="53"/>
      <c r="C6" s="31" t="s">
        <v>41</v>
      </c>
      <c r="D6" s="32" t="s">
        <v>280</v>
      </c>
      <c r="E6" s="32" t="s">
        <v>281</v>
      </c>
      <c r="F6" s="32" t="s">
        <v>282</v>
      </c>
      <c r="G6" s="32"/>
      <c r="H6" s="33">
        <f>VLOOKUP(C6,'Reference Sheet'!$A$2:$B$4,2)</f>
        <v>2</v>
      </c>
      <c r="I6" s="33"/>
      <c r="J6" s="34"/>
      <c r="K6" s="34"/>
      <c r="L6" s="34"/>
      <c r="M6" s="34"/>
      <c r="N6" s="34"/>
      <c r="O6" s="34"/>
      <c r="P6" s="34"/>
      <c r="Q6" s="34"/>
      <c r="R6" s="34"/>
      <c r="S6" s="34"/>
      <c r="T6" s="34"/>
      <c r="U6" s="34"/>
      <c r="V6" s="34"/>
      <c r="W6" s="34"/>
      <c r="X6" s="34"/>
      <c r="Y6" s="34"/>
      <c r="Z6" s="34"/>
    </row>
    <row r="7" spans="1:26" ht="124.5" customHeight="1">
      <c r="A7" s="63" t="s">
        <v>283</v>
      </c>
      <c r="B7" s="53"/>
      <c r="C7" s="31" t="s">
        <v>41</v>
      </c>
      <c r="D7" s="32" t="s">
        <v>284</v>
      </c>
      <c r="E7" s="32" t="s">
        <v>285</v>
      </c>
      <c r="F7" s="32" t="s">
        <v>286</v>
      </c>
      <c r="G7" s="32"/>
      <c r="H7" s="33">
        <f>VLOOKUP(C7,'Reference Sheet'!$A$2:$B$4,2)</f>
        <v>2</v>
      </c>
      <c r="I7" s="33"/>
      <c r="J7" s="34"/>
      <c r="K7" s="34"/>
      <c r="L7" s="34"/>
      <c r="M7" s="34"/>
      <c r="N7" s="34"/>
      <c r="O7" s="34"/>
      <c r="P7" s="34"/>
      <c r="Q7" s="34"/>
      <c r="R7" s="34"/>
      <c r="S7" s="34"/>
      <c r="T7" s="34"/>
      <c r="U7" s="34"/>
      <c r="V7" s="34"/>
      <c r="W7" s="34"/>
      <c r="X7" s="34"/>
      <c r="Y7" s="34"/>
      <c r="Z7" s="34"/>
    </row>
    <row r="8" spans="1:26" ht="225" customHeight="1">
      <c r="A8" s="76" t="s">
        <v>287</v>
      </c>
      <c r="B8" s="53"/>
      <c r="C8" s="31" t="s">
        <v>288</v>
      </c>
      <c r="D8" s="32" t="s">
        <v>289</v>
      </c>
      <c r="E8" s="32" t="s">
        <v>290</v>
      </c>
      <c r="F8" s="32" t="s">
        <v>291</v>
      </c>
      <c r="G8" s="32" t="s">
        <v>306</v>
      </c>
      <c r="H8" s="40">
        <f>VLOOKUP(C8,'Reference Sheet'!$A$2:$B$4,2)</f>
        <v>0</v>
      </c>
      <c r="I8" s="40"/>
      <c r="J8" s="40"/>
      <c r="K8" s="40"/>
      <c r="L8" s="40"/>
      <c r="M8" s="40"/>
      <c r="N8" s="40"/>
      <c r="O8" s="40"/>
      <c r="P8" s="40"/>
      <c r="Q8" s="40"/>
      <c r="R8" s="40"/>
      <c r="S8" s="40"/>
      <c r="T8" s="40"/>
      <c r="U8" s="40"/>
      <c r="V8" s="40"/>
      <c r="W8" s="40"/>
      <c r="X8" s="40"/>
      <c r="Y8" s="40"/>
      <c r="Z8" s="40"/>
    </row>
    <row r="9" spans="1:26" ht="20.25" customHeight="1">
      <c r="B9" s="78" t="s">
        <v>181</v>
      </c>
      <c r="C9" s="68"/>
      <c r="D9" s="68"/>
      <c r="E9" s="68"/>
      <c r="F9" s="40"/>
      <c r="G9" s="40"/>
      <c r="H9" s="40"/>
      <c r="I9" s="40"/>
      <c r="J9" s="40"/>
      <c r="K9" s="40"/>
      <c r="L9" s="40"/>
      <c r="M9" s="40"/>
      <c r="N9" s="40"/>
      <c r="O9" s="40"/>
      <c r="P9" s="40"/>
      <c r="Q9" s="40"/>
      <c r="R9" s="40"/>
      <c r="S9" s="40"/>
      <c r="T9" s="40"/>
      <c r="U9" s="40"/>
      <c r="V9" s="40"/>
      <c r="W9" s="40"/>
      <c r="X9" s="40"/>
      <c r="Y9" s="40"/>
      <c r="Z9" s="40"/>
    </row>
    <row r="10" spans="1:26" ht="14.25" customHeight="1">
      <c r="A10" s="41"/>
      <c r="B10" s="64" t="s">
        <v>292</v>
      </c>
      <c r="C10" s="65"/>
      <c r="D10" s="65"/>
      <c r="E10" s="65"/>
      <c r="H10" s="17" t="b">
        <v>1</v>
      </c>
    </row>
    <row r="11" spans="1:26" ht="57" customHeight="1">
      <c r="A11" s="41"/>
      <c r="B11" s="69" t="s">
        <v>61</v>
      </c>
      <c r="C11" s="57"/>
      <c r="D11" s="70">
        <f>IFERROR(H11,"")</f>
        <v>6</v>
      </c>
      <c r="E11" s="57"/>
      <c r="H11" s="17">
        <f>SUM(H5:H8)</f>
        <v>6</v>
      </c>
    </row>
    <row r="12" spans="1:26" ht="85.5" customHeight="1">
      <c r="A12" s="41"/>
      <c r="B12" s="69" t="s">
        <v>62</v>
      </c>
      <c r="C12" s="57"/>
      <c r="D12" s="71" t="str">
        <f>IFERROR(VLOOKUP(H12,'Reference Sheet'!$A$19:$B$21,2,FALSE),"")</f>
        <v>1: Partially meets expectations</v>
      </c>
      <c r="E12" s="65"/>
      <c r="F12" s="34"/>
      <c r="G12" s="34"/>
      <c r="H12" s="34">
        <f>SUM(J17:J31)</f>
        <v>1</v>
      </c>
      <c r="I12" s="34"/>
      <c r="J12" s="34"/>
      <c r="K12" s="34"/>
      <c r="L12" s="34"/>
      <c r="M12" s="34"/>
      <c r="N12" s="34"/>
      <c r="O12" s="34"/>
      <c r="P12" s="34"/>
      <c r="Q12" s="34"/>
      <c r="R12" s="34"/>
      <c r="S12" s="34"/>
      <c r="T12" s="34"/>
      <c r="U12" s="34"/>
      <c r="V12" s="34"/>
      <c r="W12" s="34"/>
      <c r="X12" s="34"/>
      <c r="Y12" s="34"/>
      <c r="Z12" s="34"/>
    </row>
    <row r="13" spans="1:26" ht="14.25" customHeight="1">
      <c r="B13" s="64" t="s">
        <v>293</v>
      </c>
      <c r="C13" s="65"/>
      <c r="D13" s="65"/>
      <c r="E13" s="65"/>
    </row>
    <row r="14" spans="1:26" ht="14.25" customHeight="1">
      <c r="B14" s="66" t="s">
        <v>294</v>
      </c>
      <c r="C14" s="57"/>
      <c r="D14" s="57"/>
      <c r="E14" s="57"/>
    </row>
    <row r="15" spans="1:26" ht="14.25" customHeight="1">
      <c r="B15" s="57"/>
      <c r="C15" s="57"/>
      <c r="D15" s="57"/>
      <c r="E15" s="57"/>
    </row>
    <row r="16" spans="1:26" ht="14.25" customHeight="1">
      <c r="A16" s="33"/>
      <c r="B16" s="57"/>
      <c r="C16" s="57"/>
      <c r="D16" s="57"/>
      <c r="E16" s="57"/>
    </row>
    <row r="17" spans="2:26" ht="14.25" customHeight="1">
      <c r="B17" s="57"/>
      <c r="C17" s="57"/>
      <c r="D17" s="57"/>
      <c r="E17" s="57"/>
      <c r="H17" s="42">
        <v>8</v>
      </c>
      <c r="I17" s="42">
        <v>2</v>
      </c>
      <c r="J17" s="17">
        <f t="shared" ref="J17:J24" si="0">IF(AND(H$10=TRUE,$H$11=H17),I17,0)</f>
        <v>0</v>
      </c>
    </row>
    <row r="18" spans="2:26" ht="14.25" customHeight="1">
      <c r="B18" s="79" t="s">
        <v>295</v>
      </c>
      <c r="C18" s="57"/>
      <c r="D18" s="57"/>
      <c r="E18" s="57"/>
      <c r="F18" s="34"/>
      <c r="G18" s="34"/>
      <c r="H18" s="43">
        <v>7</v>
      </c>
      <c r="I18" s="43">
        <v>2</v>
      </c>
      <c r="J18" s="34">
        <f t="shared" si="0"/>
        <v>0</v>
      </c>
      <c r="K18" s="34"/>
      <c r="L18" s="34"/>
      <c r="M18" s="34"/>
      <c r="N18" s="34"/>
      <c r="O18" s="34"/>
      <c r="P18" s="34"/>
      <c r="Q18" s="34"/>
      <c r="R18" s="34"/>
      <c r="S18" s="34"/>
      <c r="T18" s="34"/>
      <c r="U18" s="34"/>
      <c r="V18" s="34"/>
      <c r="W18" s="34"/>
      <c r="X18" s="34"/>
      <c r="Y18" s="34"/>
      <c r="Z18" s="34"/>
    </row>
    <row r="19" spans="2:26" ht="14.25" customHeight="1">
      <c r="D19" s="44"/>
      <c r="H19" s="42">
        <v>6</v>
      </c>
      <c r="I19" s="42">
        <v>1</v>
      </c>
      <c r="J19" s="17">
        <f t="shared" si="0"/>
        <v>1</v>
      </c>
    </row>
    <row r="20" spans="2:26" ht="14.25" customHeight="1">
      <c r="D20" s="44"/>
      <c r="H20" s="42">
        <v>5</v>
      </c>
      <c r="I20" s="42">
        <v>1</v>
      </c>
      <c r="J20" s="17">
        <f t="shared" si="0"/>
        <v>0</v>
      </c>
    </row>
    <row r="21" spans="2:26" ht="14.25" customHeight="1">
      <c r="D21" s="44"/>
      <c r="H21" s="42">
        <v>4</v>
      </c>
      <c r="I21" s="42">
        <v>1</v>
      </c>
      <c r="J21" s="17">
        <f t="shared" si="0"/>
        <v>0</v>
      </c>
    </row>
    <row r="22" spans="2:26" ht="14.25" customHeight="1">
      <c r="D22" s="44"/>
      <c r="H22" s="42">
        <v>3</v>
      </c>
      <c r="I22" s="42">
        <v>0</v>
      </c>
      <c r="J22" s="17">
        <f t="shared" si="0"/>
        <v>0</v>
      </c>
    </row>
    <row r="23" spans="2:26" ht="14.25" customHeight="1">
      <c r="D23" s="44"/>
      <c r="H23" s="42">
        <v>2</v>
      </c>
      <c r="I23" s="42">
        <v>0</v>
      </c>
      <c r="J23" s="17">
        <f t="shared" si="0"/>
        <v>0</v>
      </c>
    </row>
    <row r="24" spans="2:26" ht="14.25" customHeight="1">
      <c r="D24" s="44"/>
      <c r="H24" s="42">
        <v>1</v>
      </c>
      <c r="I24" s="42">
        <v>0</v>
      </c>
      <c r="J24" s="17">
        <f t="shared" si="0"/>
        <v>0</v>
      </c>
    </row>
    <row r="25" spans="2:26" ht="14.25" customHeight="1">
      <c r="D25" s="44"/>
    </row>
    <row r="26" spans="2:26" ht="14.25" customHeight="1">
      <c r="D26" s="44"/>
    </row>
    <row r="27" spans="2:26" ht="14.25" customHeight="1">
      <c r="D27" s="44"/>
    </row>
    <row r="28" spans="2:26" ht="14.25" customHeight="1">
      <c r="D28" s="44"/>
    </row>
    <row r="29" spans="2:26" ht="14.25" customHeight="1">
      <c r="D29" s="44"/>
    </row>
    <row r="30" spans="2:26" ht="14.25" customHeight="1">
      <c r="D30" s="44"/>
    </row>
    <row r="31" spans="2:26" ht="14.25" customHeight="1">
      <c r="D31" s="44"/>
    </row>
    <row r="32" spans="2:26" ht="14.25" customHeight="1">
      <c r="D32" s="44"/>
    </row>
    <row r="33" spans="4:4" ht="14.25" customHeight="1">
      <c r="D33" s="44"/>
    </row>
    <row r="34" spans="4:4" ht="14.25" customHeight="1">
      <c r="D34" s="44"/>
    </row>
    <row r="35" spans="4:4" ht="14.25" customHeight="1">
      <c r="D35" s="44"/>
    </row>
    <row r="36" spans="4:4" ht="14.25" customHeight="1">
      <c r="D36" s="44"/>
    </row>
    <row r="37" spans="4:4" ht="14.25" customHeight="1">
      <c r="D37" s="44"/>
    </row>
    <row r="38" spans="4:4" ht="14.25" customHeight="1">
      <c r="D38" s="44"/>
    </row>
    <row r="39" spans="4:4" ht="14.25" customHeight="1">
      <c r="D39" s="44"/>
    </row>
    <row r="40" spans="4:4" ht="14.25" customHeight="1">
      <c r="D40" s="44"/>
    </row>
    <row r="41" spans="4:4" ht="14.25" customHeight="1">
      <c r="D41" s="44"/>
    </row>
    <row r="42" spans="4:4" ht="14.25" customHeight="1">
      <c r="D42" s="44"/>
    </row>
    <row r="43" spans="4:4" ht="14.25" customHeight="1">
      <c r="D43" s="44"/>
    </row>
    <row r="44" spans="4:4" ht="14.25" customHeight="1">
      <c r="D44" s="44"/>
    </row>
    <row r="45" spans="4:4" ht="14.25" customHeight="1">
      <c r="D45" s="44"/>
    </row>
    <row r="46" spans="4:4" ht="14.25" customHeight="1">
      <c r="D46" s="44"/>
    </row>
    <row r="47" spans="4:4" ht="14.25" customHeight="1">
      <c r="D47" s="44"/>
    </row>
    <row r="48" spans="4:4" ht="14.25" customHeight="1">
      <c r="D48" s="44"/>
    </row>
    <row r="49" spans="4:4" ht="14.25" customHeight="1">
      <c r="D49" s="44"/>
    </row>
    <row r="50" spans="4:4" ht="14.25" customHeight="1">
      <c r="D50" s="44"/>
    </row>
    <row r="51" spans="4:4" ht="14.25" customHeight="1">
      <c r="D51" s="44"/>
    </row>
    <row r="52" spans="4:4" ht="14.25" customHeight="1">
      <c r="D52" s="44"/>
    </row>
    <row r="53" spans="4:4" ht="14.25" customHeight="1">
      <c r="D53" s="44"/>
    </row>
    <row r="54" spans="4:4" ht="14.25" customHeight="1">
      <c r="D54" s="44"/>
    </row>
    <row r="55" spans="4:4" ht="14.25" customHeight="1">
      <c r="D55" s="44"/>
    </row>
    <row r="56" spans="4:4" ht="14.25" customHeight="1">
      <c r="D56" s="44"/>
    </row>
    <row r="57" spans="4:4" ht="14.25" customHeight="1">
      <c r="D57" s="44"/>
    </row>
    <row r="58" spans="4:4" ht="14.25" customHeight="1">
      <c r="D58" s="44"/>
    </row>
    <row r="59" spans="4:4" ht="14.25" customHeight="1">
      <c r="D59" s="44"/>
    </row>
    <row r="60" spans="4:4" ht="14.25" customHeight="1">
      <c r="D60" s="44"/>
    </row>
    <row r="61" spans="4:4" ht="14.25" customHeight="1">
      <c r="D61" s="44"/>
    </row>
    <row r="62" spans="4:4" ht="14.25" customHeight="1">
      <c r="D62" s="44"/>
    </row>
    <row r="63" spans="4:4" ht="14.25" customHeight="1">
      <c r="D63" s="44"/>
    </row>
    <row r="64" spans="4:4" ht="14.25" customHeight="1">
      <c r="D64" s="44"/>
    </row>
    <row r="65" spans="4:4" ht="14.25" customHeight="1">
      <c r="D65" s="44"/>
    </row>
    <row r="66" spans="4:4" ht="14.25" customHeight="1">
      <c r="D66" s="44"/>
    </row>
    <row r="67" spans="4:4" ht="14.25" customHeight="1">
      <c r="D67" s="44"/>
    </row>
    <row r="68" spans="4:4" ht="14.25" customHeight="1">
      <c r="D68" s="44"/>
    </row>
    <row r="69" spans="4:4" ht="14.25" customHeight="1">
      <c r="D69" s="44"/>
    </row>
    <row r="70" spans="4:4" ht="14.25" customHeight="1">
      <c r="D70" s="44"/>
    </row>
    <row r="71" spans="4:4" ht="14.25" customHeight="1">
      <c r="D71" s="44"/>
    </row>
    <row r="72" spans="4:4" ht="14.25" customHeight="1">
      <c r="D72" s="44"/>
    </row>
    <row r="73" spans="4:4" ht="14.25" customHeight="1">
      <c r="D73" s="44"/>
    </row>
    <row r="74" spans="4:4" ht="14.25" customHeight="1">
      <c r="D74" s="44"/>
    </row>
    <row r="75" spans="4:4" ht="14.25" customHeight="1">
      <c r="D75" s="44"/>
    </row>
    <row r="76" spans="4:4" ht="14.25" customHeight="1">
      <c r="D76" s="44"/>
    </row>
    <row r="77" spans="4:4" ht="14.25" customHeight="1">
      <c r="D77" s="44"/>
    </row>
    <row r="78" spans="4:4" ht="14.25" customHeight="1">
      <c r="D78" s="44"/>
    </row>
    <row r="79" spans="4:4" ht="14.25" customHeight="1">
      <c r="D79" s="44"/>
    </row>
    <row r="80" spans="4:4" ht="14.25" customHeight="1">
      <c r="D80" s="44"/>
    </row>
    <row r="81" spans="4:4" ht="14.25" customHeight="1">
      <c r="D81" s="44"/>
    </row>
    <row r="82" spans="4:4" ht="14.25" customHeight="1">
      <c r="D82" s="44"/>
    </row>
    <row r="83" spans="4:4" ht="14.25" customHeight="1">
      <c r="D83" s="44"/>
    </row>
    <row r="84" spans="4:4" ht="14.25" customHeight="1">
      <c r="D84" s="44"/>
    </row>
    <row r="85" spans="4:4" ht="14.25" customHeight="1">
      <c r="D85" s="44"/>
    </row>
    <row r="86" spans="4:4" ht="14.25" customHeight="1">
      <c r="D86" s="44"/>
    </row>
    <row r="87" spans="4:4" ht="14.25" customHeight="1">
      <c r="D87" s="44"/>
    </row>
    <row r="88" spans="4:4" ht="14.25" customHeight="1">
      <c r="D88" s="44"/>
    </row>
    <row r="89" spans="4:4" ht="14.25" customHeight="1">
      <c r="D89" s="44"/>
    </row>
    <row r="90" spans="4:4" ht="14.25" customHeight="1">
      <c r="D90" s="44"/>
    </row>
    <row r="91" spans="4:4" ht="14.25" customHeight="1">
      <c r="D91" s="44"/>
    </row>
    <row r="92" spans="4:4" ht="14.25" customHeight="1">
      <c r="D92" s="44"/>
    </row>
    <row r="93" spans="4:4" ht="14.25" customHeight="1">
      <c r="D93" s="44"/>
    </row>
    <row r="94" spans="4:4" ht="14.25" customHeight="1">
      <c r="D94" s="44"/>
    </row>
    <row r="95" spans="4:4" ht="14.25" customHeight="1">
      <c r="D95" s="44"/>
    </row>
    <row r="96" spans="4:4" ht="14.25" customHeight="1">
      <c r="D96" s="44"/>
    </row>
    <row r="97" spans="4:4" ht="14.25" customHeight="1">
      <c r="D97" s="44"/>
    </row>
    <row r="98" spans="4:4" ht="14.25" customHeight="1">
      <c r="D98" s="44"/>
    </row>
    <row r="99" spans="4:4" ht="14.25" customHeight="1">
      <c r="D99" s="44"/>
    </row>
    <row r="100" spans="4:4" ht="14.25" customHeight="1">
      <c r="D100" s="44"/>
    </row>
    <row r="101" spans="4:4" ht="14.25" customHeight="1">
      <c r="D101" s="44"/>
    </row>
    <row r="102" spans="4:4" ht="14.25" customHeight="1">
      <c r="D102" s="44"/>
    </row>
    <row r="103" spans="4:4" ht="14.25" customHeight="1">
      <c r="D103" s="44"/>
    </row>
    <row r="104" spans="4:4" ht="14.25" customHeight="1">
      <c r="D104" s="44"/>
    </row>
    <row r="105" spans="4:4" ht="14.25" customHeight="1">
      <c r="D105" s="44"/>
    </row>
    <row r="106" spans="4:4" ht="14.25" customHeight="1">
      <c r="D106" s="44"/>
    </row>
    <row r="107" spans="4:4" ht="14.25" customHeight="1">
      <c r="D107" s="44"/>
    </row>
    <row r="108" spans="4:4" ht="14.25" customHeight="1">
      <c r="D108" s="44"/>
    </row>
    <row r="109" spans="4:4" ht="14.25" customHeight="1">
      <c r="D109" s="44"/>
    </row>
    <row r="110" spans="4:4" ht="14.25" customHeight="1">
      <c r="D110" s="44"/>
    </row>
    <row r="111" spans="4:4" ht="14.25" customHeight="1">
      <c r="D111" s="44"/>
    </row>
    <row r="112" spans="4:4" ht="14.25" customHeight="1">
      <c r="D112" s="44"/>
    </row>
    <row r="113" spans="4:4" ht="14.25" customHeight="1">
      <c r="D113" s="44"/>
    </row>
    <row r="114" spans="4:4" ht="14.25" customHeight="1">
      <c r="D114" s="44"/>
    </row>
    <row r="115" spans="4:4" ht="14.25" customHeight="1">
      <c r="D115" s="44"/>
    </row>
    <row r="116" spans="4:4" ht="14.25" customHeight="1">
      <c r="D116" s="44"/>
    </row>
    <row r="117" spans="4:4" ht="14.25" customHeight="1">
      <c r="D117" s="44"/>
    </row>
    <row r="118" spans="4:4" ht="14.25" customHeight="1">
      <c r="D118" s="44"/>
    </row>
    <row r="119" spans="4:4" ht="14.25" customHeight="1">
      <c r="D119" s="44"/>
    </row>
    <row r="120" spans="4:4" ht="14.25" customHeight="1">
      <c r="D120" s="44"/>
    </row>
    <row r="121" spans="4:4" ht="14.25" customHeight="1">
      <c r="D121" s="44"/>
    </row>
    <row r="122" spans="4:4" ht="14.25" customHeight="1">
      <c r="D122" s="44"/>
    </row>
    <row r="123" spans="4:4" ht="14.25" customHeight="1">
      <c r="D123" s="44"/>
    </row>
    <row r="124" spans="4:4" ht="14.25" customHeight="1">
      <c r="D124" s="44"/>
    </row>
    <row r="125" spans="4:4" ht="14.25" customHeight="1">
      <c r="D125" s="44"/>
    </row>
    <row r="126" spans="4:4" ht="14.25" customHeight="1">
      <c r="D126" s="44"/>
    </row>
    <row r="127" spans="4:4" ht="14.25" customHeight="1">
      <c r="D127" s="44"/>
    </row>
    <row r="128" spans="4:4" ht="14.25" customHeight="1">
      <c r="D128" s="44"/>
    </row>
    <row r="129" spans="4:4" ht="14.25" customHeight="1">
      <c r="D129" s="44"/>
    </row>
    <row r="130" spans="4:4" ht="14.25" customHeight="1">
      <c r="D130" s="44"/>
    </row>
    <row r="131" spans="4:4" ht="14.25" customHeight="1">
      <c r="D131" s="44"/>
    </row>
    <row r="132" spans="4:4" ht="14.25" customHeight="1">
      <c r="D132" s="44"/>
    </row>
    <row r="133" spans="4:4" ht="14.25" customHeight="1">
      <c r="D133" s="44"/>
    </row>
    <row r="134" spans="4:4" ht="14.25" customHeight="1">
      <c r="D134" s="44"/>
    </row>
    <row r="135" spans="4:4" ht="14.25" customHeight="1">
      <c r="D135" s="44"/>
    </row>
    <row r="136" spans="4:4" ht="14.25" customHeight="1">
      <c r="D136" s="44"/>
    </row>
    <row r="137" spans="4:4" ht="14.25" customHeight="1">
      <c r="D137" s="44"/>
    </row>
    <row r="138" spans="4:4" ht="14.25" customHeight="1">
      <c r="D138" s="44"/>
    </row>
    <row r="139" spans="4:4" ht="14.25" customHeight="1">
      <c r="D139" s="44"/>
    </row>
    <row r="140" spans="4:4" ht="14.25" customHeight="1">
      <c r="D140" s="44"/>
    </row>
    <row r="141" spans="4:4" ht="14.25" customHeight="1">
      <c r="D141" s="44"/>
    </row>
    <row r="142" spans="4:4" ht="14.25" customHeight="1">
      <c r="D142" s="44"/>
    </row>
    <row r="143" spans="4:4" ht="14.25" customHeight="1">
      <c r="D143" s="44"/>
    </row>
    <row r="144" spans="4:4" ht="14.25" customHeight="1">
      <c r="D144" s="44"/>
    </row>
    <row r="145" spans="4:4" ht="14.25" customHeight="1">
      <c r="D145" s="44"/>
    </row>
    <row r="146" spans="4:4" ht="14.25" customHeight="1">
      <c r="D146" s="44"/>
    </row>
    <row r="147" spans="4:4" ht="14.25" customHeight="1">
      <c r="D147" s="44"/>
    </row>
    <row r="148" spans="4:4" ht="14.25" customHeight="1">
      <c r="D148" s="44"/>
    </row>
    <row r="149" spans="4:4" ht="14.25" customHeight="1">
      <c r="D149" s="44"/>
    </row>
    <row r="150" spans="4:4" ht="14.25" customHeight="1">
      <c r="D150" s="44"/>
    </row>
    <row r="151" spans="4:4" ht="14.25" customHeight="1">
      <c r="D151" s="44"/>
    </row>
    <row r="152" spans="4:4" ht="14.25" customHeight="1">
      <c r="D152" s="44"/>
    </row>
    <row r="153" spans="4:4" ht="14.25" customHeight="1">
      <c r="D153" s="44"/>
    </row>
    <row r="154" spans="4:4" ht="14.25" customHeight="1">
      <c r="D154" s="44"/>
    </row>
    <row r="155" spans="4:4" ht="14.25" customHeight="1">
      <c r="D155" s="44"/>
    </row>
    <row r="156" spans="4:4" ht="14.25" customHeight="1">
      <c r="D156" s="44"/>
    </row>
    <row r="157" spans="4:4" ht="14.25" customHeight="1">
      <c r="D157" s="44"/>
    </row>
    <row r="158" spans="4:4" ht="14.25" customHeight="1">
      <c r="D158" s="44"/>
    </row>
    <row r="159" spans="4:4" ht="14.25" customHeight="1">
      <c r="D159" s="44"/>
    </row>
    <row r="160" spans="4:4" ht="14.25" customHeight="1">
      <c r="D160" s="44"/>
    </row>
    <row r="161" spans="4:4" ht="14.25" customHeight="1">
      <c r="D161" s="44"/>
    </row>
    <row r="162" spans="4:4" ht="14.25" customHeight="1">
      <c r="D162" s="44"/>
    </row>
    <row r="163" spans="4:4" ht="14.25" customHeight="1">
      <c r="D163" s="44"/>
    </row>
    <row r="164" spans="4:4" ht="14.25" customHeight="1">
      <c r="D164" s="44"/>
    </row>
    <row r="165" spans="4:4" ht="14.25" customHeight="1">
      <c r="D165" s="44"/>
    </row>
    <row r="166" spans="4:4" ht="14.25" customHeight="1">
      <c r="D166" s="44"/>
    </row>
    <row r="167" spans="4:4" ht="14.25" customHeight="1">
      <c r="D167" s="44"/>
    </row>
    <row r="168" spans="4:4" ht="14.25" customHeight="1">
      <c r="D168" s="44"/>
    </row>
    <row r="169" spans="4:4" ht="14.25" customHeight="1">
      <c r="D169" s="44"/>
    </row>
    <row r="170" spans="4:4" ht="14.25" customHeight="1">
      <c r="D170" s="44"/>
    </row>
    <row r="171" spans="4:4" ht="14.25" customHeight="1">
      <c r="D171" s="44"/>
    </row>
    <row r="172" spans="4:4" ht="14.25" customHeight="1">
      <c r="D172" s="44"/>
    </row>
    <row r="173" spans="4:4" ht="14.25" customHeight="1">
      <c r="D173" s="44"/>
    </row>
    <row r="174" spans="4:4" ht="14.25" customHeight="1">
      <c r="D174" s="44"/>
    </row>
    <row r="175" spans="4:4" ht="14.25" customHeight="1">
      <c r="D175" s="44"/>
    </row>
    <row r="176" spans="4:4" ht="14.25" customHeight="1">
      <c r="D176" s="44"/>
    </row>
    <row r="177" spans="4:4" ht="14.25" customHeight="1">
      <c r="D177" s="44"/>
    </row>
    <row r="178" spans="4:4" ht="14.25" customHeight="1">
      <c r="D178" s="44"/>
    </row>
    <row r="179" spans="4:4" ht="14.25" customHeight="1">
      <c r="D179" s="44"/>
    </row>
    <row r="180" spans="4:4" ht="14.25" customHeight="1">
      <c r="D180" s="44"/>
    </row>
    <row r="181" spans="4:4" ht="14.25" customHeight="1">
      <c r="D181" s="44"/>
    </row>
    <row r="182" spans="4:4" ht="14.25" customHeight="1">
      <c r="D182" s="44"/>
    </row>
    <row r="183" spans="4:4" ht="14.25" customHeight="1">
      <c r="D183" s="44"/>
    </row>
    <row r="184" spans="4:4" ht="14.25" customHeight="1">
      <c r="D184" s="44"/>
    </row>
    <row r="185" spans="4:4" ht="14.25" customHeight="1">
      <c r="D185" s="44"/>
    </row>
    <row r="186" spans="4:4" ht="14.25" customHeight="1">
      <c r="D186" s="44"/>
    </row>
    <row r="187" spans="4:4" ht="14.25" customHeight="1">
      <c r="D187" s="44"/>
    </row>
    <row r="188" spans="4:4" ht="14.25" customHeight="1">
      <c r="D188" s="44"/>
    </row>
    <row r="189" spans="4:4" ht="14.25" customHeight="1">
      <c r="D189" s="44"/>
    </row>
    <row r="190" spans="4:4" ht="14.25" customHeight="1">
      <c r="D190" s="44"/>
    </row>
    <row r="191" spans="4:4" ht="14.25" customHeight="1">
      <c r="D191" s="44"/>
    </row>
    <row r="192" spans="4:4" ht="14.25" customHeight="1">
      <c r="D192" s="44"/>
    </row>
    <row r="193" spans="4:4" ht="14.25" customHeight="1">
      <c r="D193" s="44"/>
    </row>
    <row r="194" spans="4:4" ht="14.25" customHeight="1">
      <c r="D194" s="44"/>
    </row>
    <row r="195" spans="4:4" ht="14.25" customHeight="1">
      <c r="D195" s="44"/>
    </row>
    <row r="196" spans="4:4" ht="14.25" customHeight="1">
      <c r="D196" s="44"/>
    </row>
    <row r="197" spans="4:4" ht="14.25" customHeight="1">
      <c r="D197" s="44"/>
    </row>
    <row r="198" spans="4:4" ht="14.25" customHeight="1">
      <c r="D198" s="44"/>
    </row>
    <row r="199" spans="4:4" ht="14.25" customHeight="1">
      <c r="D199" s="44"/>
    </row>
    <row r="200" spans="4:4" ht="14.25" customHeight="1">
      <c r="D200" s="44"/>
    </row>
    <row r="201" spans="4:4" ht="14.25" customHeight="1">
      <c r="D201" s="44"/>
    </row>
    <row r="202" spans="4:4" ht="14.25" customHeight="1">
      <c r="D202" s="44"/>
    </row>
    <row r="203" spans="4:4" ht="14.25" customHeight="1">
      <c r="D203" s="44"/>
    </row>
    <row r="204" spans="4:4" ht="14.25" customHeight="1">
      <c r="D204" s="44"/>
    </row>
    <row r="205" spans="4:4" ht="14.25" customHeight="1">
      <c r="D205" s="44"/>
    </row>
    <row r="206" spans="4:4" ht="14.25" customHeight="1">
      <c r="D206" s="44"/>
    </row>
    <row r="207" spans="4:4" ht="14.25" customHeight="1">
      <c r="D207" s="44"/>
    </row>
    <row r="208" spans="4:4" ht="14.25" customHeight="1">
      <c r="D208" s="44"/>
    </row>
    <row r="209" spans="4:4" ht="14.25" customHeight="1">
      <c r="D209" s="44"/>
    </row>
    <row r="210" spans="4:4" ht="14.25" customHeight="1">
      <c r="D210" s="44"/>
    </row>
    <row r="211" spans="4:4" ht="14.25" customHeight="1">
      <c r="D211" s="44"/>
    </row>
    <row r="212" spans="4:4" ht="14.25" customHeight="1">
      <c r="D212" s="44"/>
    </row>
    <row r="213" spans="4:4" ht="14.25" customHeight="1">
      <c r="D213" s="44"/>
    </row>
    <row r="214" spans="4:4" ht="14.25" customHeight="1">
      <c r="D214" s="44"/>
    </row>
    <row r="215" spans="4:4" ht="14.25" customHeight="1">
      <c r="D215" s="44"/>
    </row>
    <row r="216" spans="4:4" ht="14.25" customHeight="1">
      <c r="D216" s="44"/>
    </row>
    <row r="217" spans="4:4" ht="14.25" customHeight="1">
      <c r="D217" s="44"/>
    </row>
    <row r="218" spans="4:4" ht="14.25" customHeight="1">
      <c r="D218" s="44"/>
    </row>
    <row r="219" spans="4:4" ht="14.25" customHeight="1">
      <c r="D219" s="44"/>
    </row>
    <row r="220" spans="4:4" ht="14.25" customHeight="1">
      <c r="D220" s="44"/>
    </row>
    <row r="221" spans="4:4" ht="14.25" customHeight="1">
      <c r="D221" s="44"/>
    </row>
    <row r="222" spans="4:4" ht="14.25" customHeight="1">
      <c r="D222" s="44"/>
    </row>
    <row r="223" spans="4:4" ht="14.25" customHeight="1">
      <c r="D223" s="44"/>
    </row>
    <row r="224" spans="4:4" ht="14.25" customHeight="1">
      <c r="D224" s="44"/>
    </row>
    <row r="225" spans="4:4" ht="14.25" customHeight="1">
      <c r="D225" s="44"/>
    </row>
    <row r="226" spans="4:4" ht="14.25" customHeight="1">
      <c r="D226" s="44"/>
    </row>
    <row r="227" spans="4:4" ht="14.25" customHeight="1">
      <c r="D227" s="44"/>
    </row>
    <row r="228" spans="4:4" ht="14.25" customHeight="1">
      <c r="D228" s="44"/>
    </row>
    <row r="229" spans="4:4" ht="14.25" customHeight="1">
      <c r="D229" s="44"/>
    </row>
    <row r="230" spans="4:4" ht="14.25" customHeight="1">
      <c r="D230" s="44"/>
    </row>
    <row r="231" spans="4:4" ht="14.25" customHeight="1">
      <c r="D231" s="44"/>
    </row>
    <row r="232" spans="4:4" ht="14.25" customHeight="1">
      <c r="D232" s="44"/>
    </row>
    <row r="233" spans="4:4" ht="14.25" customHeight="1">
      <c r="D233" s="44"/>
    </row>
    <row r="234" spans="4:4" ht="14.25" customHeight="1">
      <c r="D234" s="44"/>
    </row>
    <row r="235" spans="4:4" ht="14.25" customHeight="1">
      <c r="D235" s="44"/>
    </row>
    <row r="236" spans="4:4" ht="14.25" customHeight="1">
      <c r="D236" s="44"/>
    </row>
    <row r="237" spans="4:4" ht="14.25" customHeight="1">
      <c r="D237" s="44"/>
    </row>
    <row r="238" spans="4:4" ht="14.25" customHeight="1">
      <c r="D238" s="44"/>
    </row>
    <row r="239" spans="4:4" ht="14.25" customHeight="1">
      <c r="D239" s="44"/>
    </row>
    <row r="240" spans="4:4" ht="14.25" customHeight="1">
      <c r="D240" s="44"/>
    </row>
    <row r="241" spans="4:4" ht="14.25" customHeight="1">
      <c r="D241" s="44"/>
    </row>
    <row r="242" spans="4:4" ht="14.25" customHeight="1">
      <c r="D242" s="44"/>
    </row>
    <row r="243" spans="4:4" ht="14.25" customHeight="1">
      <c r="D243" s="44"/>
    </row>
    <row r="244" spans="4:4" ht="14.25" customHeight="1">
      <c r="D244" s="44"/>
    </row>
    <row r="245" spans="4:4" ht="14.25" customHeight="1">
      <c r="D245" s="44"/>
    </row>
    <row r="246" spans="4:4" ht="14.25" customHeight="1">
      <c r="D246" s="44"/>
    </row>
    <row r="247" spans="4:4" ht="14.25" customHeight="1">
      <c r="D247" s="44"/>
    </row>
    <row r="248" spans="4:4" ht="14.25" customHeight="1">
      <c r="D248" s="44"/>
    </row>
    <row r="249" spans="4:4" ht="14.25" customHeight="1">
      <c r="D249" s="44"/>
    </row>
    <row r="250" spans="4:4" ht="14.25" customHeight="1">
      <c r="D250" s="44"/>
    </row>
    <row r="251" spans="4:4" ht="14.25" customHeight="1">
      <c r="D251" s="44"/>
    </row>
    <row r="252" spans="4:4" ht="14.25" customHeight="1">
      <c r="D252" s="44"/>
    </row>
    <row r="253" spans="4:4" ht="14.25" customHeight="1">
      <c r="D253" s="44"/>
    </row>
    <row r="254" spans="4:4" ht="14.25" customHeight="1">
      <c r="D254" s="44"/>
    </row>
    <row r="255" spans="4:4" ht="14.25" customHeight="1">
      <c r="D255" s="44"/>
    </row>
    <row r="256" spans="4:4" ht="14.25" customHeight="1">
      <c r="D256" s="44"/>
    </row>
    <row r="257" spans="4:4" ht="14.25" customHeight="1">
      <c r="D257" s="44"/>
    </row>
    <row r="258" spans="4:4" ht="14.25" customHeight="1">
      <c r="D258" s="44"/>
    </row>
    <row r="259" spans="4:4" ht="14.25" customHeight="1">
      <c r="D259" s="44"/>
    </row>
    <row r="260" spans="4:4" ht="14.25" customHeight="1">
      <c r="D260" s="44"/>
    </row>
    <row r="261" spans="4:4" ht="14.25" customHeight="1">
      <c r="D261" s="44"/>
    </row>
    <row r="262" spans="4:4" ht="14.25" customHeight="1">
      <c r="D262" s="44"/>
    </row>
    <row r="263" spans="4:4" ht="14.25" customHeight="1">
      <c r="D263" s="44"/>
    </row>
    <row r="264" spans="4:4" ht="14.25" customHeight="1">
      <c r="D264" s="44"/>
    </row>
    <row r="265" spans="4:4" ht="14.25" customHeight="1">
      <c r="D265" s="44"/>
    </row>
    <row r="266" spans="4:4" ht="14.25" customHeight="1">
      <c r="D266" s="44"/>
    </row>
    <row r="267" spans="4:4" ht="14.25" customHeight="1">
      <c r="D267" s="44"/>
    </row>
    <row r="268" spans="4:4" ht="14.25" customHeight="1">
      <c r="D268" s="44"/>
    </row>
    <row r="269" spans="4:4" ht="14.25" customHeight="1">
      <c r="D269" s="44"/>
    </row>
    <row r="270" spans="4:4" ht="14.25" customHeight="1">
      <c r="D270" s="44"/>
    </row>
    <row r="271" spans="4:4" ht="14.25" customHeight="1">
      <c r="D271" s="44"/>
    </row>
    <row r="272" spans="4:4" ht="14.25" customHeight="1">
      <c r="D272" s="44"/>
    </row>
    <row r="273" spans="4:4" ht="14.25" customHeight="1">
      <c r="D273" s="44"/>
    </row>
    <row r="274" spans="4:4" ht="14.25" customHeight="1">
      <c r="D274" s="44"/>
    </row>
    <row r="275" spans="4:4" ht="14.25" customHeight="1">
      <c r="D275" s="44"/>
    </row>
    <row r="276" spans="4:4" ht="14.25" customHeight="1">
      <c r="D276" s="44"/>
    </row>
    <row r="277" spans="4:4" ht="14.25" customHeight="1">
      <c r="D277" s="44"/>
    </row>
    <row r="278" spans="4:4" ht="14.25" customHeight="1">
      <c r="D278" s="44"/>
    </row>
    <row r="279" spans="4:4" ht="14.25" customHeight="1">
      <c r="D279" s="44"/>
    </row>
    <row r="280" spans="4:4" ht="14.25" customHeight="1">
      <c r="D280" s="44"/>
    </row>
    <row r="281" spans="4:4" ht="14.25" customHeight="1">
      <c r="D281" s="44"/>
    </row>
    <row r="282" spans="4:4" ht="14.25" customHeight="1">
      <c r="D282" s="44"/>
    </row>
    <row r="283" spans="4:4" ht="14.25" customHeight="1">
      <c r="D283" s="44"/>
    </row>
    <row r="284" spans="4:4" ht="14.25" customHeight="1">
      <c r="D284" s="44"/>
    </row>
    <row r="285" spans="4:4" ht="14.25" customHeight="1">
      <c r="D285" s="44"/>
    </row>
    <row r="286" spans="4:4" ht="14.25" customHeight="1">
      <c r="D286" s="44"/>
    </row>
    <row r="287" spans="4:4" ht="14.25" customHeight="1">
      <c r="D287" s="44"/>
    </row>
    <row r="288" spans="4:4" ht="14.25" customHeight="1">
      <c r="D288" s="44"/>
    </row>
    <row r="289" spans="4:4" ht="14.25" customHeight="1">
      <c r="D289" s="44"/>
    </row>
    <row r="290" spans="4:4" ht="14.25" customHeight="1">
      <c r="D290" s="44"/>
    </row>
    <row r="291" spans="4:4" ht="14.25" customHeight="1">
      <c r="D291" s="44"/>
    </row>
    <row r="292" spans="4:4" ht="14.25" customHeight="1">
      <c r="D292" s="44"/>
    </row>
    <row r="293" spans="4:4" ht="14.25" customHeight="1">
      <c r="D293" s="44"/>
    </row>
    <row r="294" spans="4:4" ht="14.25" customHeight="1">
      <c r="D294" s="44"/>
    </row>
    <row r="295" spans="4:4" ht="14.25" customHeight="1">
      <c r="D295" s="44"/>
    </row>
    <row r="296" spans="4:4" ht="14.25" customHeight="1">
      <c r="D296" s="44"/>
    </row>
    <row r="297" spans="4:4" ht="14.25" customHeight="1">
      <c r="D297" s="44"/>
    </row>
    <row r="298" spans="4:4" ht="14.25" customHeight="1">
      <c r="D298" s="44"/>
    </row>
    <row r="299" spans="4:4" ht="14.25" customHeight="1">
      <c r="D299" s="44"/>
    </row>
    <row r="300" spans="4:4" ht="14.25" customHeight="1">
      <c r="D300" s="44"/>
    </row>
    <row r="301" spans="4:4" ht="14.25" customHeight="1">
      <c r="D301" s="44"/>
    </row>
    <row r="302" spans="4:4" ht="14.25" customHeight="1">
      <c r="D302" s="44"/>
    </row>
    <row r="303" spans="4:4" ht="14.25" customHeight="1">
      <c r="D303" s="44"/>
    </row>
    <row r="304" spans="4:4" ht="14.25" customHeight="1">
      <c r="D304" s="44"/>
    </row>
    <row r="305" spans="4:4" ht="14.25" customHeight="1">
      <c r="D305" s="44"/>
    </row>
    <row r="306" spans="4:4" ht="14.25" customHeight="1">
      <c r="D306" s="44"/>
    </row>
    <row r="307" spans="4:4" ht="14.25" customHeight="1">
      <c r="D307" s="44"/>
    </row>
    <row r="308" spans="4:4" ht="14.25" customHeight="1">
      <c r="D308" s="44"/>
    </row>
    <row r="309" spans="4:4" ht="14.25" customHeight="1">
      <c r="D309" s="44"/>
    </row>
    <row r="310" spans="4:4" ht="14.25" customHeight="1">
      <c r="D310" s="44"/>
    </row>
    <row r="311" spans="4:4" ht="14.25" customHeight="1">
      <c r="D311" s="44"/>
    </row>
    <row r="312" spans="4:4" ht="14.25" customHeight="1">
      <c r="D312" s="44"/>
    </row>
    <row r="313" spans="4:4" ht="14.25" customHeight="1">
      <c r="D313" s="44"/>
    </row>
    <row r="314" spans="4:4" ht="14.25" customHeight="1">
      <c r="D314" s="44"/>
    </row>
    <row r="315" spans="4:4" ht="14.25" customHeight="1">
      <c r="D315" s="44"/>
    </row>
    <row r="316" spans="4:4" ht="14.25" customHeight="1">
      <c r="D316" s="44"/>
    </row>
    <row r="317" spans="4:4" ht="14.25" customHeight="1">
      <c r="D317" s="44"/>
    </row>
    <row r="318" spans="4:4" ht="14.25" customHeight="1">
      <c r="D318" s="44"/>
    </row>
    <row r="319" spans="4:4" ht="14.25" customHeight="1">
      <c r="D319" s="44"/>
    </row>
    <row r="320" spans="4:4" ht="14.25" customHeight="1">
      <c r="D320" s="44"/>
    </row>
    <row r="321" spans="4:4" ht="14.25" customHeight="1">
      <c r="D321" s="44"/>
    </row>
    <row r="322" spans="4:4" ht="14.25" customHeight="1">
      <c r="D322" s="44"/>
    </row>
    <row r="323" spans="4:4" ht="14.25" customHeight="1">
      <c r="D323" s="44"/>
    </row>
    <row r="324" spans="4:4" ht="14.25" customHeight="1">
      <c r="D324" s="44"/>
    </row>
    <row r="325" spans="4:4" ht="14.25" customHeight="1">
      <c r="D325" s="44"/>
    </row>
    <row r="326" spans="4:4" ht="14.25" customHeight="1">
      <c r="D326" s="44"/>
    </row>
    <row r="327" spans="4:4" ht="14.25" customHeight="1">
      <c r="D327" s="44"/>
    </row>
    <row r="328" spans="4:4" ht="14.25" customHeight="1">
      <c r="D328" s="44"/>
    </row>
    <row r="329" spans="4:4" ht="14.25" customHeight="1">
      <c r="D329" s="44"/>
    </row>
    <row r="330" spans="4:4" ht="14.25" customHeight="1">
      <c r="D330" s="44"/>
    </row>
    <row r="331" spans="4:4" ht="14.25" customHeight="1">
      <c r="D331" s="44"/>
    </row>
    <row r="332" spans="4:4" ht="14.25" customHeight="1">
      <c r="D332" s="44"/>
    </row>
    <row r="333" spans="4:4" ht="14.25" customHeight="1">
      <c r="D333" s="44"/>
    </row>
    <row r="334" spans="4:4" ht="14.25" customHeight="1">
      <c r="D334" s="44"/>
    </row>
    <row r="335" spans="4:4" ht="14.25" customHeight="1">
      <c r="D335" s="44"/>
    </row>
    <row r="336" spans="4:4" ht="14.25" customHeight="1">
      <c r="D336" s="44"/>
    </row>
    <row r="337" spans="4:4" ht="14.25" customHeight="1">
      <c r="D337" s="44"/>
    </row>
    <row r="338" spans="4:4" ht="14.25" customHeight="1">
      <c r="D338" s="44"/>
    </row>
    <row r="339" spans="4:4" ht="14.25" customHeight="1">
      <c r="D339" s="44"/>
    </row>
    <row r="340" spans="4:4" ht="14.25" customHeight="1">
      <c r="D340" s="44"/>
    </row>
    <row r="341" spans="4:4" ht="14.25" customHeight="1">
      <c r="D341" s="44"/>
    </row>
    <row r="342" spans="4:4" ht="14.25" customHeight="1">
      <c r="D342" s="44"/>
    </row>
    <row r="343" spans="4:4" ht="14.25" customHeight="1">
      <c r="D343" s="44"/>
    </row>
    <row r="344" spans="4:4" ht="14.25" customHeight="1">
      <c r="D344" s="44"/>
    </row>
    <row r="345" spans="4:4" ht="14.25" customHeight="1">
      <c r="D345" s="44"/>
    </row>
    <row r="346" spans="4:4" ht="14.25" customHeight="1">
      <c r="D346" s="44"/>
    </row>
    <row r="347" spans="4:4" ht="14.25" customHeight="1">
      <c r="D347" s="44"/>
    </row>
    <row r="348" spans="4:4" ht="14.25" customHeight="1">
      <c r="D348" s="44"/>
    </row>
    <row r="349" spans="4:4" ht="14.25" customHeight="1">
      <c r="D349" s="44"/>
    </row>
    <row r="350" spans="4:4" ht="14.25" customHeight="1">
      <c r="D350" s="44"/>
    </row>
    <row r="351" spans="4:4" ht="14.25" customHeight="1">
      <c r="D351" s="44"/>
    </row>
    <row r="352" spans="4:4" ht="14.25" customHeight="1">
      <c r="D352" s="44"/>
    </row>
    <row r="353" spans="4:4" ht="14.25" customHeight="1">
      <c r="D353" s="44"/>
    </row>
    <row r="354" spans="4:4" ht="14.25" customHeight="1">
      <c r="D354" s="44"/>
    </row>
    <row r="355" spans="4:4" ht="14.25" customHeight="1">
      <c r="D355" s="44"/>
    </row>
    <row r="356" spans="4:4" ht="14.25" customHeight="1">
      <c r="D356" s="44"/>
    </row>
    <row r="357" spans="4:4" ht="14.25" customHeight="1">
      <c r="D357" s="44"/>
    </row>
    <row r="358" spans="4:4" ht="14.25" customHeight="1">
      <c r="D358" s="44"/>
    </row>
    <row r="359" spans="4:4" ht="14.25" customHeight="1">
      <c r="D359" s="44"/>
    </row>
    <row r="360" spans="4:4" ht="14.25" customHeight="1">
      <c r="D360" s="44"/>
    </row>
    <row r="361" spans="4:4" ht="14.25" customHeight="1">
      <c r="D361" s="44"/>
    </row>
    <row r="362" spans="4:4" ht="14.25" customHeight="1">
      <c r="D362" s="44"/>
    </row>
    <row r="363" spans="4:4" ht="14.25" customHeight="1">
      <c r="D363" s="44"/>
    </row>
    <row r="364" spans="4:4" ht="14.25" customHeight="1">
      <c r="D364" s="44"/>
    </row>
    <row r="365" spans="4:4" ht="14.25" customHeight="1">
      <c r="D365" s="44"/>
    </row>
    <row r="366" spans="4:4" ht="14.25" customHeight="1">
      <c r="D366" s="44"/>
    </row>
    <row r="367" spans="4:4" ht="14.25" customHeight="1">
      <c r="D367" s="44"/>
    </row>
    <row r="368" spans="4:4" ht="14.25" customHeight="1">
      <c r="D368" s="44"/>
    </row>
    <row r="369" spans="4:4" ht="14.25" customHeight="1">
      <c r="D369" s="44"/>
    </row>
    <row r="370" spans="4:4" ht="14.25" customHeight="1">
      <c r="D370" s="44"/>
    </row>
    <row r="371" spans="4:4" ht="14.25" customHeight="1">
      <c r="D371" s="44"/>
    </row>
    <row r="372" spans="4:4" ht="14.25" customHeight="1">
      <c r="D372" s="44"/>
    </row>
    <row r="373" spans="4:4" ht="14.25" customHeight="1">
      <c r="D373" s="44"/>
    </row>
    <row r="374" spans="4:4" ht="14.25" customHeight="1">
      <c r="D374" s="44"/>
    </row>
    <row r="375" spans="4:4" ht="14.25" customHeight="1">
      <c r="D375" s="44"/>
    </row>
    <row r="376" spans="4:4" ht="14.25" customHeight="1">
      <c r="D376" s="44"/>
    </row>
    <row r="377" spans="4:4" ht="14.25" customHeight="1">
      <c r="D377" s="44"/>
    </row>
    <row r="378" spans="4:4" ht="14.25" customHeight="1">
      <c r="D378" s="44"/>
    </row>
    <row r="379" spans="4:4" ht="14.25" customHeight="1">
      <c r="D379" s="44"/>
    </row>
    <row r="380" spans="4:4" ht="14.25" customHeight="1">
      <c r="D380" s="44"/>
    </row>
    <row r="381" spans="4:4" ht="14.25" customHeight="1">
      <c r="D381" s="44"/>
    </row>
    <row r="382" spans="4:4" ht="14.25" customHeight="1">
      <c r="D382" s="44"/>
    </row>
    <row r="383" spans="4:4" ht="14.25" customHeight="1">
      <c r="D383" s="44"/>
    </row>
    <row r="384" spans="4:4" ht="14.25" customHeight="1">
      <c r="D384" s="44"/>
    </row>
    <row r="385" spans="4:4" ht="14.25" customHeight="1">
      <c r="D385" s="44"/>
    </row>
    <row r="386" spans="4:4" ht="14.25" customHeight="1">
      <c r="D386" s="44"/>
    </row>
    <row r="387" spans="4:4" ht="14.25" customHeight="1">
      <c r="D387" s="44"/>
    </row>
    <row r="388" spans="4:4" ht="14.25" customHeight="1">
      <c r="D388" s="44"/>
    </row>
    <row r="389" spans="4:4" ht="14.25" customHeight="1">
      <c r="D389" s="44"/>
    </row>
    <row r="390" spans="4:4" ht="14.25" customHeight="1">
      <c r="D390" s="44"/>
    </row>
    <row r="391" spans="4:4" ht="14.25" customHeight="1">
      <c r="D391" s="44"/>
    </row>
    <row r="392" spans="4:4" ht="14.25" customHeight="1">
      <c r="D392" s="44"/>
    </row>
    <row r="393" spans="4:4" ht="14.25" customHeight="1">
      <c r="D393" s="44"/>
    </row>
    <row r="394" spans="4:4" ht="14.25" customHeight="1">
      <c r="D394" s="44"/>
    </row>
    <row r="395" spans="4:4" ht="14.25" customHeight="1">
      <c r="D395" s="44"/>
    </row>
    <row r="396" spans="4:4" ht="14.25" customHeight="1">
      <c r="D396" s="44"/>
    </row>
    <row r="397" spans="4:4" ht="14.25" customHeight="1">
      <c r="D397" s="44"/>
    </row>
    <row r="398" spans="4:4" ht="14.25" customHeight="1">
      <c r="D398" s="44"/>
    </row>
    <row r="399" spans="4:4" ht="14.25" customHeight="1">
      <c r="D399" s="44"/>
    </row>
    <row r="400" spans="4:4" ht="14.25" customHeight="1">
      <c r="D400" s="44"/>
    </row>
    <row r="401" spans="4:4" ht="14.25" customHeight="1">
      <c r="D401" s="44"/>
    </row>
    <row r="402" spans="4:4" ht="14.25" customHeight="1">
      <c r="D402" s="44"/>
    </row>
    <row r="403" spans="4:4" ht="14.25" customHeight="1">
      <c r="D403" s="44"/>
    </row>
    <row r="404" spans="4:4" ht="14.25" customHeight="1">
      <c r="D404" s="44"/>
    </row>
    <row r="405" spans="4:4" ht="14.25" customHeight="1">
      <c r="D405" s="44"/>
    </row>
    <row r="406" spans="4:4" ht="14.25" customHeight="1">
      <c r="D406" s="44"/>
    </row>
    <row r="407" spans="4:4" ht="14.25" customHeight="1">
      <c r="D407" s="44"/>
    </row>
    <row r="408" spans="4:4" ht="14.25" customHeight="1">
      <c r="D408" s="44"/>
    </row>
    <row r="409" spans="4:4" ht="14.25" customHeight="1">
      <c r="D409" s="44"/>
    </row>
    <row r="410" spans="4:4" ht="14.25" customHeight="1">
      <c r="D410" s="44"/>
    </row>
    <row r="411" spans="4:4" ht="14.25" customHeight="1">
      <c r="D411" s="44"/>
    </row>
    <row r="412" spans="4:4" ht="14.25" customHeight="1">
      <c r="D412" s="44"/>
    </row>
    <row r="413" spans="4:4" ht="14.25" customHeight="1">
      <c r="D413" s="44"/>
    </row>
    <row r="414" spans="4:4" ht="14.25" customHeight="1">
      <c r="D414" s="44"/>
    </row>
    <row r="415" spans="4:4" ht="14.25" customHeight="1">
      <c r="D415" s="44"/>
    </row>
    <row r="416" spans="4:4" ht="14.25" customHeight="1">
      <c r="D416" s="44"/>
    </row>
    <row r="417" spans="4:4" ht="14.25" customHeight="1">
      <c r="D417" s="44"/>
    </row>
    <row r="418" spans="4:4" ht="14.25" customHeight="1">
      <c r="D418" s="44"/>
    </row>
    <row r="419" spans="4:4" ht="14.25" customHeight="1">
      <c r="D419" s="44"/>
    </row>
    <row r="420" spans="4:4" ht="14.25" customHeight="1">
      <c r="D420" s="44"/>
    </row>
    <row r="421" spans="4:4" ht="14.25" customHeight="1">
      <c r="D421" s="44"/>
    </row>
    <row r="422" spans="4:4" ht="14.25" customHeight="1">
      <c r="D422" s="44"/>
    </row>
    <row r="423" spans="4:4" ht="14.25" customHeight="1">
      <c r="D423" s="44"/>
    </row>
    <row r="424" spans="4:4" ht="14.25" customHeight="1">
      <c r="D424" s="44"/>
    </row>
    <row r="425" spans="4:4" ht="14.25" customHeight="1">
      <c r="D425" s="44"/>
    </row>
    <row r="426" spans="4:4" ht="14.25" customHeight="1">
      <c r="D426" s="44"/>
    </row>
    <row r="427" spans="4:4" ht="14.25" customHeight="1">
      <c r="D427" s="44"/>
    </row>
    <row r="428" spans="4:4" ht="14.25" customHeight="1">
      <c r="D428" s="44"/>
    </row>
    <row r="429" spans="4:4" ht="14.25" customHeight="1">
      <c r="D429" s="44"/>
    </row>
    <row r="430" spans="4:4" ht="14.25" customHeight="1">
      <c r="D430" s="44"/>
    </row>
    <row r="431" spans="4:4" ht="14.25" customHeight="1">
      <c r="D431" s="44"/>
    </row>
    <row r="432" spans="4:4" ht="14.25" customHeight="1">
      <c r="D432" s="44"/>
    </row>
    <row r="433" spans="4:4" ht="14.25" customHeight="1">
      <c r="D433" s="44"/>
    </row>
    <row r="434" spans="4:4" ht="14.25" customHeight="1">
      <c r="D434" s="44"/>
    </row>
    <row r="435" spans="4:4" ht="14.25" customHeight="1">
      <c r="D435" s="44"/>
    </row>
    <row r="436" spans="4:4" ht="14.25" customHeight="1">
      <c r="D436" s="44"/>
    </row>
    <row r="437" spans="4:4" ht="14.25" customHeight="1">
      <c r="D437" s="44"/>
    </row>
    <row r="438" spans="4:4" ht="14.25" customHeight="1">
      <c r="D438" s="44"/>
    </row>
    <row r="439" spans="4:4" ht="14.25" customHeight="1">
      <c r="D439" s="44"/>
    </row>
    <row r="440" spans="4:4" ht="14.25" customHeight="1">
      <c r="D440" s="44"/>
    </row>
    <row r="441" spans="4:4" ht="14.25" customHeight="1">
      <c r="D441" s="44"/>
    </row>
    <row r="442" spans="4:4" ht="14.25" customHeight="1">
      <c r="D442" s="44"/>
    </row>
    <row r="443" spans="4:4" ht="14.25" customHeight="1">
      <c r="D443" s="44"/>
    </row>
    <row r="444" spans="4:4" ht="14.25" customHeight="1">
      <c r="D444" s="44"/>
    </row>
    <row r="445" spans="4:4" ht="14.25" customHeight="1">
      <c r="D445" s="44"/>
    </row>
    <row r="446" spans="4:4" ht="14.25" customHeight="1">
      <c r="D446" s="44"/>
    </row>
    <row r="447" spans="4:4" ht="14.25" customHeight="1">
      <c r="D447" s="44"/>
    </row>
    <row r="448" spans="4:4" ht="14.25" customHeight="1">
      <c r="D448" s="44"/>
    </row>
    <row r="449" spans="4:4" ht="14.25" customHeight="1">
      <c r="D449" s="44"/>
    </row>
    <row r="450" spans="4:4" ht="14.25" customHeight="1">
      <c r="D450" s="44"/>
    </row>
    <row r="451" spans="4:4" ht="14.25" customHeight="1">
      <c r="D451" s="44"/>
    </row>
    <row r="452" spans="4:4" ht="14.25" customHeight="1">
      <c r="D452" s="44"/>
    </row>
    <row r="453" spans="4:4" ht="14.25" customHeight="1">
      <c r="D453" s="44"/>
    </row>
    <row r="454" spans="4:4" ht="14.25" customHeight="1">
      <c r="D454" s="44"/>
    </row>
    <row r="455" spans="4:4" ht="14.25" customHeight="1">
      <c r="D455" s="44"/>
    </row>
    <row r="456" spans="4:4" ht="14.25" customHeight="1">
      <c r="D456" s="44"/>
    </row>
    <row r="457" spans="4:4" ht="14.25" customHeight="1">
      <c r="D457" s="44"/>
    </row>
    <row r="458" spans="4:4" ht="14.25" customHeight="1">
      <c r="D458" s="44"/>
    </row>
    <row r="459" spans="4:4" ht="14.25" customHeight="1">
      <c r="D459" s="44"/>
    </row>
    <row r="460" spans="4:4" ht="14.25" customHeight="1">
      <c r="D460" s="44"/>
    </row>
    <row r="461" spans="4:4" ht="14.25" customHeight="1">
      <c r="D461" s="44"/>
    </row>
    <row r="462" spans="4:4" ht="14.25" customHeight="1">
      <c r="D462" s="44"/>
    </row>
    <row r="463" spans="4:4" ht="14.25" customHeight="1">
      <c r="D463" s="44"/>
    </row>
    <row r="464" spans="4:4" ht="14.25" customHeight="1">
      <c r="D464" s="44"/>
    </row>
    <row r="465" spans="4:4" ht="14.25" customHeight="1">
      <c r="D465" s="44"/>
    </row>
    <row r="466" spans="4:4" ht="14.25" customHeight="1">
      <c r="D466" s="44"/>
    </row>
    <row r="467" spans="4:4" ht="14.25" customHeight="1">
      <c r="D467" s="44"/>
    </row>
    <row r="468" spans="4:4" ht="14.25" customHeight="1">
      <c r="D468" s="44"/>
    </row>
    <row r="469" spans="4:4" ht="14.25" customHeight="1">
      <c r="D469" s="44"/>
    </row>
    <row r="470" spans="4:4" ht="14.25" customHeight="1">
      <c r="D470" s="44"/>
    </row>
    <row r="471" spans="4:4" ht="14.25" customHeight="1">
      <c r="D471" s="44"/>
    </row>
    <row r="472" spans="4:4" ht="14.25" customHeight="1">
      <c r="D472" s="44"/>
    </row>
    <row r="473" spans="4:4" ht="14.25" customHeight="1">
      <c r="D473" s="44"/>
    </row>
    <row r="474" spans="4:4" ht="14.25" customHeight="1">
      <c r="D474" s="44"/>
    </row>
    <row r="475" spans="4:4" ht="14.25" customHeight="1">
      <c r="D475" s="44"/>
    </row>
    <row r="476" spans="4:4" ht="14.25" customHeight="1">
      <c r="D476" s="44"/>
    </row>
    <row r="477" spans="4:4" ht="14.25" customHeight="1">
      <c r="D477" s="44"/>
    </row>
    <row r="478" spans="4:4" ht="14.25" customHeight="1">
      <c r="D478" s="44"/>
    </row>
    <row r="479" spans="4:4" ht="14.25" customHeight="1">
      <c r="D479" s="44"/>
    </row>
    <row r="480" spans="4:4" ht="14.25" customHeight="1">
      <c r="D480" s="44"/>
    </row>
    <row r="481" spans="4:4" ht="14.25" customHeight="1">
      <c r="D481" s="44"/>
    </row>
    <row r="482" spans="4:4" ht="14.25" customHeight="1">
      <c r="D482" s="44"/>
    </row>
    <row r="483" spans="4:4" ht="14.25" customHeight="1">
      <c r="D483" s="44"/>
    </row>
    <row r="484" spans="4:4" ht="14.25" customHeight="1">
      <c r="D484" s="44"/>
    </row>
    <row r="485" spans="4:4" ht="14.25" customHeight="1">
      <c r="D485" s="44"/>
    </row>
    <row r="486" spans="4:4" ht="14.25" customHeight="1">
      <c r="D486" s="44"/>
    </row>
    <row r="487" spans="4:4" ht="14.25" customHeight="1">
      <c r="D487" s="44"/>
    </row>
    <row r="488" spans="4:4" ht="14.25" customHeight="1">
      <c r="D488" s="44"/>
    </row>
    <row r="489" spans="4:4" ht="14.25" customHeight="1">
      <c r="D489" s="44"/>
    </row>
    <row r="490" spans="4:4" ht="14.25" customHeight="1">
      <c r="D490" s="44"/>
    </row>
    <row r="491" spans="4:4" ht="14.25" customHeight="1">
      <c r="D491" s="44"/>
    </row>
    <row r="492" spans="4:4" ht="14.25" customHeight="1">
      <c r="D492" s="44"/>
    </row>
    <row r="493" spans="4:4" ht="14.25" customHeight="1">
      <c r="D493" s="44"/>
    </row>
    <row r="494" spans="4:4" ht="14.25" customHeight="1">
      <c r="D494" s="44"/>
    </row>
    <row r="495" spans="4:4" ht="14.25" customHeight="1">
      <c r="D495" s="44"/>
    </row>
    <row r="496" spans="4:4" ht="14.25" customHeight="1">
      <c r="D496" s="44"/>
    </row>
    <row r="497" spans="4:4" ht="14.25" customHeight="1">
      <c r="D497" s="44"/>
    </row>
    <row r="498" spans="4:4" ht="14.25" customHeight="1">
      <c r="D498" s="44"/>
    </row>
    <row r="499" spans="4:4" ht="14.25" customHeight="1">
      <c r="D499" s="44"/>
    </row>
    <row r="500" spans="4:4" ht="14.25" customHeight="1">
      <c r="D500" s="44"/>
    </row>
    <row r="501" spans="4:4" ht="14.25" customHeight="1">
      <c r="D501" s="44"/>
    </row>
    <row r="502" spans="4:4" ht="14.25" customHeight="1">
      <c r="D502" s="44"/>
    </row>
    <row r="503" spans="4:4" ht="14.25" customHeight="1">
      <c r="D503" s="44"/>
    </row>
    <row r="504" spans="4:4" ht="14.25" customHeight="1">
      <c r="D504" s="44"/>
    </row>
    <row r="505" spans="4:4" ht="14.25" customHeight="1">
      <c r="D505" s="44"/>
    </row>
    <row r="506" spans="4:4" ht="14.25" customHeight="1">
      <c r="D506" s="44"/>
    </row>
    <row r="507" spans="4:4" ht="14.25" customHeight="1">
      <c r="D507" s="44"/>
    </row>
    <row r="508" spans="4:4" ht="14.25" customHeight="1">
      <c r="D508" s="44"/>
    </row>
    <row r="509" spans="4:4" ht="14.25" customHeight="1">
      <c r="D509" s="44"/>
    </row>
    <row r="510" spans="4:4" ht="14.25" customHeight="1">
      <c r="D510" s="44"/>
    </row>
    <row r="511" spans="4:4" ht="14.25" customHeight="1">
      <c r="D511" s="44"/>
    </row>
    <row r="512" spans="4:4" ht="14.25" customHeight="1">
      <c r="D512" s="44"/>
    </row>
    <row r="513" spans="4:4" ht="14.25" customHeight="1">
      <c r="D513" s="44"/>
    </row>
    <row r="514" spans="4:4" ht="14.25" customHeight="1">
      <c r="D514" s="44"/>
    </row>
    <row r="515" spans="4:4" ht="14.25" customHeight="1">
      <c r="D515" s="44"/>
    </row>
    <row r="516" spans="4:4" ht="14.25" customHeight="1">
      <c r="D516" s="44"/>
    </row>
    <row r="517" spans="4:4" ht="14.25" customHeight="1">
      <c r="D517" s="44"/>
    </row>
    <row r="518" spans="4:4" ht="14.25" customHeight="1">
      <c r="D518" s="44"/>
    </row>
    <row r="519" spans="4:4" ht="14.25" customHeight="1">
      <c r="D519" s="44"/>
    </row>
    <row r="520" spans="4:4" ht="14.25" customHeight="1">
      <c r="D520" s="44"/>
    </row>
    <row r="521" spans="4:4" ht="14.25" customHeight="1">
      <c r="D521" s="44"/>
    </row>
    <row r="522" spans="4:4" ht="14.25" customHeight="1">
      <c r="D522" s="44"/>
    </row>
    <row r="523" spans="4:4" ht="14.25" customHeight="1">
      <c r="D523" s="44"/>
    </row>
    <row r="524" spans="4:4" ht="14.25" customHeight="1">
      <c r="D524" s="44"/>
    </row>
    <row r="525" spans="4:4" ht="14.25" customHeight="1">
      <c r="D525" s="44"/>
    </row>
    <row r="526" spans="4:4" ht="14.25" customHeight="1">
      <c r="D526" s="44"/>
    </row>
    <row r="527" spans="4:4" ht="14.25" customHeight="1">
      <c r="D527" s="44"/>
    </row>
    <row r="528" spans="4:4" ht="14.25" customHeight="1">
      <c r="D528" s="44"/>
    </row>
    <row r="529" spans="4:4" ht="14.25" customHeight="1">
      <c r="D529" s="44"/>
    </row>
    <row r="530" spans="4:4" ht="14.25" customHeight="1">
      <c r="D530" s="44"/>
    </row>
    <row r="531" spans="4:4" ht="14.25" customHeight="1">
      <c r="D531" s="44"/>
    </row>
    <row r="532" spans="4:4" ht="14.25" customHeight="1">
      <c r="D532" s="44"/>
    </row>
    <row r="533" spans="4:4" ht="14.25" customHeight="1">
      <c r="D533" s="44"/>
    </row>
    <row r="534" spans="4:4" ht="14.25" customHeight="1">
      <c r="D534" s="44"/>
    </row>
    <row r="535" spans="4:4" ht="14.25" customHeight="1">
      <c r="D535" s="44"/>
    </row>
    <row r="536" spans="4:4" ht="14.25" customHeight="1">
      <c r="D536" s="44"/>
    </row>
    <row r="537" spans="4:4" ht="14.25" customHeight="1">
      <c r="D537" s="44"/>
    </row>
    <row r="538" spans="4:4" ht="14.25" customHeight="1">
      <c r="D538" s="44"/>
    </row>
    <row r="539" spans="4:4" ht="14.25" customHeight="1">
      <c r="D539" s="44"/>
    </row>
    <row r="540" spans="4:4" ht="14.25" customHeight="1">
      <c r="D540" s="44"/>
    </row>
    <row r="541" spans="4:4" ht="14.25" customHeight="1">
      <c r="D541" s="44"/>
    </row>
    <row r="542" spans="4:4" ht="14.25" customHeight="1">
      <c r="D542" s="44"/>
    </row>
    <row r="543" spans="4:4" ht="14.25" customHeight="1">
      <c r="D543" s="44"/>
    </row>
    <row r="544" spans="4:4" ht="14.25" customHeight="1">
      <c r="D544" s="44"/>
    </row>
    <row r="545" spans="4:4" ht="14.25" customHeight="1">
      <c r="D545" s="44"/>
    </row>
    <row r="546" spans="4:4" ht="14.25" customHeight="1">
      <c r="D546" s="44"/>
    </row>
    <row r="547" spans="4:4" ht="14.25" customHeight="1">
      <c r="D547" s="44"/>
    </row>
    <row r="548" spans="4:4" ht="14.25" customHeight="1">
      <c r="D548" s="44"/>
    </row>
    <row r="549" spans="4:4" ht="14.25" customHeight="1">
      <c r="D549" s="44"/>
    </row>
    <row r="550" spans="4:4" ht="14.25" customHeight="1">
      <c r="D550" s="44"/>
    </row>
    <row r="551" spans="4:4" ht="14.25" customHeight="1">
      <c r="D551" s="44"/>
    </row>
    <row r="552" spans="4:4" ht="14.25" customHeight="1">
      <c r="D552" s="44"/>
    </row>
    <row r="553" spans="4:4" ht="14.25" customHeight="1">
      <c r="D553" s="44"/>
    </row>
    <row r="554" spans="4:4" ht="14.25" customHeight="1">
      <c r="D554" s="44"/>
    </row>
    <row r="555" spans="4:4" ht="14.25" customHeight="1">
      <c r="D555" s="44"/>
    </row>
    <row r="556" spans="4:4" ht="14.25" customHeight="1">
      <c r="D556" s="44"/>
    </row>
    <row r="557" spans="4:4" ht="14.25" customHeight="1">
      <c r="D557" s="44"/>
    </row>
    <row r="558" spans="4:4" ht="14.25" customHeight="1">
      <c r="D558" s="44"/>
    </row>
    <row r="559" spans="4:4" ht="14.25" customHeight="1">
      <c r="D559" s="44"/>
    </row>
    <row r="560" spans="4:4" ht="14.25" customHeight="1">
      <c r="D560" s="44"/>
    </row>
    <row r="561" spans="4:4" ht="14.25" customHeight="1">
      <c r="D561" s="44"/>
    </row>
    <row r="562" spans="4:4" ht="14.25" customHeight="1">
      <c r="D562" s="44"/>
    </row>
    <row r="563" spans="4:4" ht="14.25" customHeight="1">
      <c r="D563" s="44"/>
    </row>
    <row r="564" spans="4:4" ht="14.25" customHeight="1">
      <c r="D564" s="44"/>
    </row>
    <row r="565" spans="4:4" ht="14.25" customHeight="1">
      <c r="D565" s="44"/>
    </row>
    <row r="566" spans="4:4" ht="14.25" customHeight="1">
      <c r="D566" s="44"/>
    </row>
    <row r="567" spans="4:4" ht="14.25" customHeight="1">
      <c r="D567" s="44"/>
    </row>
    <row r="568" spans="4:4" ht="14.25" customHeight="1">
      <c r="D568" s="44"/>
    </row>
    <row r="569" spans="4:4" ht="14.25" customHeight="1">
      <c r="D569" s="44"/>
    </row>
    <row r="570" spans="4:4" ht="14.25" customHeight="1">
      <c r="D570" s="44"/>
    </row>
    <row r="571" spans="4:4" ht="14.25" customHeight="1">
      <c r="D571" s="44"/>
    </row>
    <row r="572" spans="4:4" ht="14.25" customHeight="1">
      <c r="D572" s="44"/>
    </row>
    <row r="573" spans="4:4" ht="14.25" customHeight="1">
      <c r="D573" s="44"/>
    </row>
    <row r="574" spans="4:4" ht="14.25" customHeight="1">
      <c r="D574" s="44"/>
    </row>
    <row r="575" spans="4:4" ht="14.25" customHeight="1">
      <c r="D575" s="44"/>
    </row>
    <row r="576" spans="4:4" ht="14.25" customHeight="1">
      <c r="D576" s="44"/>
    </row>
    <row r="577" spans="4:4" ht="14.25" customHeight="1">
      <c r="D577" s="44"/>
    </row>
    <row r="578" spans="4:4" ht="14.25" customHeight="1">
      <c r="D578" s="44"/>
    </row>
    <row r="579" spans="4:4" ht="14.25" customHeight="1">
      <c r="D579" s="44"/>
    </row>
    <row r="580" spans="4:4" ht="14.25" customHeight="1">
      <c r="D580" s="44"/>
    </row>
    <row r="581" spans="4:4" ht="14.25" customHeight="1">
      <c r="D581" s="44"/>
    </row>
    <row r="582" spans="4:4" ht="14.25" customHeight="1">
      <c r="D582" s="44"/>
    </row>
    <row r="583" spans="4:4" ht="14.25" customHeight="1">
      <c r="D583" s="44"/>
    </row>
    <row r="584" spans="4:4" ht="14.25" customHeight="1">
      <c r="D584" s="44"/>
    </row>
    <row r="585" spans="4:4" ht="14.25" customHeight="1">
      <c r="D585" s="44"/>
    </row>
    <row r="586" spans="4:4" ht="14.25" customHeight="1">
      <c r="D586" s="44"/>
    </row>
    <row r="587" spans="4:4" ht="14.25" customHeight="1">
      <c r="D587" s="44"/>
    </row>
    <row r="588" spans="4:4" ht="14.25" customHeight="1">
      <c r="D588" s="44"/>
    </row>
    <row r="589" spans="4:4" ht="14.25" customHeight="1">
      <c r="D589" s="44"/>
    </row>
    <row r="590" spans="4:4" ht="14.25" customHeight="1">
      <c r="D590" s="44"/>
    </row>
    <row r="591" spans="4:4" ht="14.25" customHeight="1">
      <c r="D591" s="44"/>
    </row>
    <row r="592" spans="4:4" ht="14.25" customHeight="1">
      <c r="D592" s="44"/>
    </row>
    <row r="593" spans="4:4" ht="14.25" customHeight="1">
      <c r="D593" s="44"/>
    </row>
    <row r="594" spans="4:4" ht="14.25" customHeight="1">
      <c r="D594" s="44"/>
    </row>
    <row r="595" spans="4:4" ht="14.25" customHeight="1">
      <c r="D595" s="44"/>
    </row>
    <row r="596" spans="4:4" ht="14.25" customHeight="1">
      <c r="D596" s="44"/>
    </row>
    <row r="597" spans="4:4" ht="14.25" customHeight="1">
      <c r="D597" s="44"/>
    </row>
    <row r="598" spans="4:4" ht="14.25" customHeight="1">
      <c r="D598" s="44"/>
    </row>
    <row r="599" spans="4:4" ht="14.25" customHeight="1">
      <c r="D599" s="44"/>
    </row>
    <row r="600" spans="4:4" ht="14.25" customHeight="1">
      <c r="D600" s="44"/>
    </row>
    <row r="601" spans="4:4" ht="14.25" customHeight="1">
      <c r="D601" s="44"/>
    </row>
    <row r="602" spans="4:4" ht="14.25" customHeight="1">
      <c r="D602" s="44"/>
    </row>
    <row r="603" spans="4:4" ht="14.25" customHeight="1">
      <c r="D603" s="44"/>
    </row>
    <row r="604" spans="4:4" ht="14.25" customHeight="1">
      <c r="D604" s="44"/>
    </row>
    <row r="605" spans="4:4" ht="14.25" customHeight="1">
      <c r="D605" s="44"/>
    </row>
    <row r="606" spans="4:4" ht="14.25" customHeight="1">
      <c r="D606" s="44"/>
    </row>
    <row r="607" spans="4:4" ht="14.25" customHeight="1">
      <c r="D607" s="44"/>
    </row>
    <row r="608" spans="4:4" ht="14.25" customHeight="1">
      <c r="D608" s="44"/>
    </row>
    <row r="609" spans="4:4" ht="14.25" customHeight="1">
      <c r="D609" s="44"/>
    </row>
    <row r="610" spans="4:4" ht="14.25" customHeight="1">
      <c r="D610" s="44"/>
    </row>
    <row r="611" spans="4:4" ht="14.25" customHeight="1">
      <c r="D611" s="44"/>
    </row>
    <row r="612" spans="4:4" ht="14.25" customHeight="1">
      <c r="D612" s="44"/>
    </row>
    <row r="613" spans="4:4" ht="14.25" customHeight="1">
      <c r="D613" s="44"/>
    </row>
    <row r="614" spans="4:4" ht="14.25" customHeight="1">
      <c r="D614" s="44"/>
    </row>
    <row r="615" spans="4:4" ht="14.25" customHeight="1">
      <c r="D615" s="44"/>
    </row>
    <row r="616" spans="4:4" ht="14.25" customHeight="1">
      <c r="D616" s="44"/>
    </row>
    <row r="617" spans="4:4" ht="14.25" customHeight="1">
      <c r="D617" s="44"/>
    </row>
    <row r="618" spans="4:4" ht="14.25" customHeight="1">
      <c r="D618" s="44"/>
    </row>
    <row r="619" spans="4:4" ht="14.25" customHeight="1">
      <c r="D619" s="44"/>
    </row>
    <row r="620" spans="4:4" ht="14.25" customHeight="1">
      <c r="D620" s="44"/>
    </row>
    <row r="621" spans="4:4" ht="14.25" customHeight="1">
      <c r="D621" s="44"/>
    </row>
    <row r="622" spans="4:4" ht="14.25" customHeight="1">
      <c r="D622" s="44"/>
    </row>
    <row r="623" spans="4:4" ht="14.25" customHeight="1">
      <c r="D623" s="44"/>
    </row>
    <row r="624" spans="4:4" ht="14.25" customHeight="1">
      <c r="D624" s="44"/>
    </row>
    <row r="625" spans="4:4" ht="14.25" customHeight="1">
      <c r="D625" s="44"/>
    </row>
    <row r="626" spans="4:4" ht="14.25" customHeight="1">
      <c r="D626" s="44"/>
    </row>
    <row r="627" spans="4:4" ht="14.25" customHeight="1">
      <c r="D627" s="44"/>
    </row>
    <row r="628" spans="4:4" ht="14.25" customHeight="1">
      <c r="D628" s="44"/>
    </row>
    <row r="629" spans="4:4" ht="14.25" customHeight="1">
      <c r="D629" s="44"/>
    </row>
    <row r="630" spans="4:4" ht="14.25" customHeight="1">
      <c r="D630" s="44"/>
    </row>
    <row r="631" spans="4:4" ht="14.25" customHeight="1">
      <c r="D631" s="44"/>
    </row>
    <row r="632" spans="4:4" ht="14.25" customHeight="1">
      <c r="D632" s="44"/>
    </row>
    <row r="633" spans="4:4" ht="14.25" customHeight="1">
      <c r="D633" s="44"/>
    </row>
    <row r="634" spans="4:4" ht="14.25" customHeight="1">
      <c r="D634" s="44"/>
    </row>
    <row r="635" spans="4:4" ht="14.25" customHeight="1">
      <c r="D635" s="44"/>
    </row>
    <row r="636" spans="4:4" ht="14.25" customHeight="1">
      <c r="D636" s="44"/>
    </row>
    <row r="637" spans="4:4" ht="14.25" customHeight="1">
      <c r="D637" s="44"/>
    </row>
    <row r="638" spans="4:4" ht="14.25" customHeight="1">
      <c r="D638" s="44"/>
    </row>
    <row r="639" spans="4:4" ht="14.25" customHeight="1">
      <c r="D639" s="44"/>
    </row>
    <row r="640" spans="4:4" ht="14.25" customHeight="1">
      <c r="D640" s="44"/>
    </row>
    <row r="641" spans="4:4" ht="14.25" customHeight="1">
      <c r="D641" s="44"/>
    </row>
    <row r="642" spans="4:4" ht="14.25" customHeight="1">
      <c r="D642" s="44"/>
    </row>
    <row r="643" spans="4:4" ht="14.25" customHeight="1">
      <c r="D643" s="44"/>
    </row>
    <row r="644" spans="4:4" ht="14.25" customHeight="1">
      <c r="D644" s="44"/>
    </row>
    <row r="645" spans="4:4" ht="14.25" customHeight="1">
      <c r="D645" s="44"/>
    </row>
    <row r="646" spans="4:4" ht="14.25" customHeight="1">
      <c r="D646" s="44"/>
    </row>
    <row r="647" spans="4:4" ht="14.25" customHeight="1">
      <c r="D647" s="44"/>
    </row>
    <row r="648" spans="4:4" ht="14.25" customHeight="1">
      <c r="D648" s="44"/>
    </row>
    <row r="649" spans="4:4" ht="14.25" customHeight="1">
      <c r="D649" s="44"/>
    </row>
    <row r="650" spans="4:4" ht="14.25" customHeight="1">
      <c r="D650" s="44"/>
    </row>
    <row r="651" spans="4:4" ht="14.25" customHeight="1">
      <c r="D651" s="44"/>
    </row>
    <row r="652" spans="4:4" ht="14.25" customHeight="1">
      <c r="D652" s="44"/>
    </row>
    <row r="653" spans="4:4" ht="14.25" customHeight="1">
      <c r="D653" s="44"/>
    </row>
    <row r="654" spans="4:4" ht="14.25" customHeight="1">
      <c r="D654" s="44"/>
    </row>
    <row r="655" spans="4:4" ht="14.25" customHeight="1">
      <c r="D655" s="44"/>
    </row>
    <row r="656" spans="4:4" ht="14.25" customHeight="1">
      <c r="D656" s="44"/>
    </row>
    <row r="657" spans="4:4" ht="14.25" customHeight="1">
      <c r="D657" s="44"/>
    </row>
    <row r="658" spans="4:4" ht="14.25" customHeight="1">
      <c r="D658" s="44"/>
    </row>
    <row r="659" spans="4:4" ht="14.25" customHeight="1">
      <c r="D659" s="44"/>
    </row>
    <row r="660" spans="4:4" ht="14.25" customHeight="1">
      <c r="D660" s="44"/>
    </row>
    <row r="661" spans="4:4" ht="14.25" customHeight="1">
      <c r="D661" s="44"/>
    </row>
    <row r="662" spans="4:4" ht="14.25" customHeight="1">
      <c r="D662" s="44"/>
    </row>
    <row r="663" spans="4:4" ht="14.25" customHeight="1">
      <c r="D663" s="44"/>
    </row>
    <row r="664" spans="4:4" ht="14.25" customHeight="1">
      <c r="D664" s="44"/>
    </row>
    <row r="665" spans="4:4" ht="14.25" customHeight="1">
      <c r="D665" s="44"/>
    </row>
    <row r="666" spans="4:4" ht="14.25" customHeight="1">
      <c r="D666" s="44"/>
    </row>
    <row r="667" spans="4:4" ht="14.25" customHeight="1">
      <c r="D667" s="44"/>
    </row>
    <row r="668" spans="4:4" ht="14.25" customHeight="1">
      <c r="D668" s="44"/>
    </row>
    <row r="669" spans="4:4" ht="14.25" customHeight="1">
      <c r="D669" s="44"/>
    </row>
    <row r="670" spans="4:4" ht="14.25" customHeight="1">
      <c r="D670" s="44"/>
    </row>
    <row r="671" spans="4:4" ht="14.25" customHeight="1">
      <c r="D671" s="44"/>
    </row>
    <row r="672" spans="4:4" ht="14.25" customHeight="1">
      <c r="D672" s="44"/>
    </row>
    <row r="673" spans="4:4" ht="14.25" customHeight="1">
      <c r="D673" s="44"/>
    </row>
    <row r="674" spans="4:4" ht="14.25" customHeight="1">
      <c r="D674" s="44"/>
    </row>
    <row r="675" spans="4:4" ht="14.25" customHeight="1">
      <c r="D675" s="44"/>
    </row>
    <row r="676" spans="4:4" ht="14.25" customHeight="1">
      <c r="D676" s="44"/>
    </row>
    <row r="677" spans="4:4" ht="14.25" customHeight="1">
      <c r="D677" s="44"/>
    </row>
    <row r="678" spans="4:4" ht="14.25" customHeight="1">
      <c r="D678" s="44"/>
    </row>
    <row r="679" spans="4:4" ht="14.25" customHeight="1">
      <c r="D679" s="44"/>
    </row>
    <row r="680" spans="4:4" ht="14.25" customHeight="1">
      <c r="D680" s="44"/>
    </row>
    <row r="681" spans="4:4" ht="14.25" customHeight="1">
      <c r="D681" s="44"/>
    </row>
    <row r="682" spans="4:4" ht="14.25" customHeight="1">
      <c r="D682" s="44"/>
    </row>
    <row r="683" spans="4:4" ht="14.25" customHeight="1">
      <c r="D683" s="44"/>
    </row>
    <row r="684" spans="4:4" ht="14.25" customHeight="1">
      <c r="D684" s="44"/>
    </row>
    <row r="685" spans="4:4" ht="14.25" customHeight="1">
      <c r="D685" s="44"/>
    </row>
    <row r="686" spans="4:4" ht="14.25" customHeight="1">
      <c r="D686" s="44"/>
    </row>
    <row r="687" spans="4:4" ht="14.25" customHeight="1">
      <c r="D687" s="44"/>
    </row>
    <row r="688" spans="4:4" ht="14.25" customHeight="1">
      <c r="D688" s="44"/>
    </row>
    <row r="689" spans="4:4" ht="14.25" customHeight="1">
      <c r="D689" s="44"/>
    </row>
    <row r="690" spans="4:4" ht="14.25" customHeight="1">
      <c r="D690" s="44"/>
    </row>
    <row r="691" spans="4:4" ht="14.25" customHeight="1">
      <c r="D691" s="44"/>
    </row>
    <row r="692" spans="4:4" ht="14.25" customHeight="1">
      <c r="D692" s="44"/>
    </row>
    <row r="693" spans="4:4" ht="14.25" customHeight="1">
      <c r="D693" s="44"/>
    </row>
    <row r="694" spans="4:4" ht="14.25" customHeight="1">
      <c r="D694" s="44"/>
    </row>
    <row r="695" spans="4:4" ht="14.25" customHeight="1">
      <c r="D695" s="44"/>
    </row>
    <row r="696" spans="4:4" ht="14.25" customHeight="1">
      <c r="D696" s="44"/>
    </row>
    <row r="697" spans="4:4" ht="14.25" customHeight="1">
      <c r="D697" s="44"/>
    </row>
    <row r="698" spans="4:4" ht="14.25" customHeight="1">
      <c r="D698" s="44"/>
    </row>
    <row r="699" spans="4:4" ht="14.25" customHeight="1">
      <c r="D699" s="44"/>
    </row>
    <row r="700" spans="4:4" ht="14.25" customHeight="1">
      <c r="D700" s="44"/>
    </row>
    <row r="701" spans="4:4" ht="14.25" customHeight="1">
      <c r="D701" s="44"/>
    </row>
    <row r="702" spans="4:4" ht="14.25" customHeight="1">
      <c r="D702" s="44"/>
    </row>
    <row r="703" spans="4:4" ht="14.25" customHeight="1">
      <c r="D703" s="44"/>
    </row>
    <row r="704" spans="4:4" ht="14.25" customHeight="1">
      <c r="D704" s="44"/>
    </row>
    <row r="705" spans="4:4" ht="14.25" customHeight="1">
      <c r="D705" s="44"/>
    </row>
    <row r="706" spans="4:4" ht="14.25" customHeight="1">
      <c r="D706" s="44"/>
    </row>
    <row r="707" spans="4:4" ht="14.25" customHeight="1">
      <c r="D707" s="44"/>
    </row>
    <row r="708" spans="4:4" ht="14.25" customHeight="1">
      <c r="D708" s="44"/>
    </row>
    <row r="709" spans="4:4" ht="14.25" customHeight="1">
      <c r="D709" s="44"/>
    </row>
    <row r="710" spans="4:4" ht="14.25" customHeight="1">
      <c r="D710" s="44"/>
    </row>
    <row r="711" spans="4:4" ht="14.25" customHeight="1">
      <c r="D711" s="44"/>
    </row>
    <row r="712" spans="4:4" ht="14.25" customHeight="1">
      <c r="D712" s="44"/>
    </row>
    <row r="713" spans="4:4" ht="14.25" customHeight="1">
      <c r="D713" s="44"/>
    </row>
    <row r="714" spans="4:4" ht="14.25" customHeight="1">
      <c r="D714" s="44"/>
    </row>
    <row r="715" spans="4:4" ht="14.25" customHeight="1">
      <c r="D715" s="44"/>
    </row>
    <row r="716" spans="4:4" ht="14.25" customHeight="1">
      <c r="D716" s="44"/>
    </row>
    <row r="717" spans="4:4" ht="14.25" customHeight="1">
      <c r="D717" s="44"/>
    </row>
    <row r="718" spans="4:4" ht="14.25" customHeight="1">
      <c r="D718" s="44"/>
    </row>
    <row r="719" spans="4:4" ht="14.25" customHeight="1">
      <c r="D719" s="44"/>
    </row>
    <row r="720" spans="4:4" ht="14.25" customHeight="1">
      <c r="D720" s="44"/>
    </row>
    <row r="721" spans="4:4" ht="14.25" customHeight="1">
      <c r="D721" s="44"/>
    </row>
    <row r="722" spans="4:4" ht="14.25" customHeight="1">
      <c r="D722" s="44"/>
    </row>
    <row r="723" spans="4:4" ht="14.25" customHeight="1">
      <c r="D723" s="44"/>
    </row>
    <row r="724" spans="4:4" ht="14.25" customHeight="1">
      <c r="D724" s="44"/>
    </row>
    <row r="725" spans="4:4" ht="14.25" customHeight="1">
      <c r="D725" s="44"/>
    </row>
    <row r="726" spans="4:4" ht="14.25" customHeight="1">
      <c r="D726" s="44"/>
    </row>
    <row r="727" spans="4:4" ht="14.25" customHeight="1">
      <c r="D727" s="44"/>
    </row>
    <row r="728" spans="4:4" ht="14.25" customHeight="1">
      <c r="D728" s="44"/>
    </row>
    <row r="729" spans="4:4" ht="14.25" customHeight="1">
      <c r="D729" s="44"/>
    </row>
    <row r="730" spans="4:4" ht="14.25" customHeight="1">
      <c r="D730" s="44"/>
    </row>
    <row r="731" spans="4:4" ht="14.25" customHeight="1">
      <c r="D731" s="44"/>
    </row>
    <row r="732" spans="4:4" ht="14.25" customHeight="1">
      <c r="D732" s="44"/>
    </row>
    <row r="733" spans="4:4" ht="14.25" customHeight="1">
      <c r="D733" s="44"/>
    </row>
    <row r="734" spans="4:4" ht="14.25" customHeight="1">
      <c r="D734" s="44"/>
    </row>
    <row r="735" spans="4:4" ht="14.25" customHeight="1">
      <c r="D735" s="44"/>
    </row>
    <row r="736" spans="4:4" ht="14.25" customHeight="1">
      <c r="D736" s="44"/>
    </row>
    <row r="737" spans="4:4" ht="14.25" customHeight="1">
      <c r="D737" s="44"/>
    </row>
    <row r="738" spans="4:4" ht="14.25" customHeight="1">
      <c r="D738" s="44"/>
    </row>
    <row r="739" spans="4:4" ht="14.25" customHeight="1">
      <c r="D739" s="44"/>
    </row>
    <row r="740" spans="4:4" ht="14.25" customHeight="1">
      <c r="D740" s="44"/>
    </row>
    <row r="741" spans="4:4" ht="14.25" customHeight="1">
      <c r="D741" s="44"/>
    </row>
    <row r="742" spans="4:4" ht="14.25" customHeight="1">
      <c r="D742" s="44"/>
    </row>
    <row r="743" spans="4:4" ht="14.25" customHeight="1">
      <c r="D743" s="44"/>
    </row>
    <row r="744" spans="4:4" ht="14.25" customHeight="1">
      <c r="D744" s="44"/>
    </row>
    <row r="745" spans="4:4" ht="14.25" customHeight="1">
      <c r="D745" s="44"/>
    </row>
    <row r="746" spans="4:4" ht="14.25" customHeight="1">
      <c r="D746" s="44"/>
    </row>
    <row r="747" spans="4:4" ht="14.25" customHeight="1">
      <c r="D747" s="44"/>
    </row>
    <row r="748" spans="4:4" ht="14.25" customHeight="1">
      <c r="D748" s="44"/>
    </row>
    <row r="749" spans="4:4" ht="14.25" customHeight="1">
      <c r="D749" s="44"/>
    </row>
    <row r="750" spans="4:4" ht="14.25" customHeight="1">
      <c r="D750" s="44"/>
    </row>
    <row r="751" spans="4:4" ht="14.25" customHeight="1">
      <c r="D751" s="44"/>
    </row>
    <row r="752" spans="4:4" ht="14.25" customHeight="1">
      <c r="D752" s="44"/>
    </row>
    <row r="753" spans="4:4" ht="14.25" customHeight="1">
      <c r="D753" s="44"/>
    </row>
    <row r="754" spans="4:4" ht="14.25" customHeight="1">
      <c r="D754" s="44"/>
    </row>
    <row r="755" spans="4:4" ht="14.25" customHeight="1">
      <c r="D755" s="44"/>
    </row>
    <row r="756" spans="4:4" ht="14.25" customHeight="1">
      <c r="D756" s="44"/>
    </row>
    <row r="757" spans="4:4" ht="14.25" customHeight="1">
      <c r="D757" s="44"/>
    </row>
    <row r="758" spans="4:4" ht="14.25" customHeight="1">
      <c r="D758" s="44"/>
    </row>
    <row r="759" spans="4:4" ht="14.25" customHeight="1">
      <c r="D759" s="44"/>
    </row>
    <row r="760" spans="4:4" ht="14.25" customHeight="1">
      <c r="D760" s="44"/>
    </row>
    <row r="761" spans="4:4" ht="14.25" customHeight="1">
      <c r="D761" s="44"/>
    </row>
    <row r="762" spans="4:4" ht="14.25" customHeight="1">
      <c r="D762" s="44"/>
    </row>
    <row r="763" spans="4:4" ht="14.25" customHeight="1">
      <c r="D763" s="44"/>
    </row>
    <row r="764" spans="4:4" ht="14.25" customHeight="1">
      <c r="D764" s="44"/>
    </row>
    <row r="765" spans="4:4" ht="14.25" customHeight="1">
      <c r="D765" s="44"/>
    </row>
    <row r="766" spans="4:4" ht="14.25" customHeight="1">
      <c r="D766" s="44"/>
    </row>
    <row r="767" spans="4:4" ht="14.25" customHeight="1">
      <c r="D767" s="44"/>
    </row>
    <row r="768" spans="4:4" ht="14.25" customHeight="1">
      <c r="D768" s="44"/>
    </row>
    <row r="769" spans="4:4" ht="14.25" customHeight="1">
      <c r="D769" s="44"/>
    </row>
    <row r="770" spans="4:4" ht="14.25" customHeight="1">
      <c r="D770" s="44"/>
    </row>
    <row r="771" spans="4:4" ht="14.25" customHeight="1">
      <c r="D771" s="44"/>
    </row>
    <row r="772" spans="4:4" ht="14.25" customHeight="1">
      <c r="D772" s="44"/>
    </row>
    <row r="773" spans="4:4" ht="14.25" customHeight="1">
      <c r="D773" s="44"/>
    </row>
    <row r="774" spans="4:4" ht="14.25" customHeight="1">
      <c r="D774" s="44"/>
    </row>
    <row r="775" spans="4:4" ht="14.25" customHeight="1">
      <c r="D775" s="44"/>
    </row>
    <row r="776" spans="4:4" ht="14.25" customHeight="1">
      <c r="D776" s="44"/>
    </row>
    <row r="777" spans="4:4" ht="14.25" customHeight="1">
      <c r="D777" s="44"/>
    </row>
    <row r="778" spans="4:4" ht="14.25" customHeight="1">
      <c r="D778" s="44"/>
    </row>
    <row r="779" spans="4:4" ht="14.25" customHeight="1">
      <c r="D779" s="44"/>
    </row>
    <row r="780" spans="4:4" ht="14.25" customHeight="1">
      <c r="D780" s="44"/>
    </row>
    <row r="781" spans="4:4" ht="14.25" customHeight="1">
      <c r="D781" s="44"/>
    </row>
    <row r="782" spans="4:4" ht="14.25" customHeight="1">
      <c r="D782" s="44"/>
    </row>
    <row r="783" spans="4:4" ht="14.25" customHeight="1">
      <c r="D783" s="44"/>
    </row>
    <row r="784" spans="4:4" ht="14.25" customHeight="1">
      <c r="D784" s="44"/>
    </row>
    <row r="785" spans="4:4" ht="14.25" customHeight="1">
      <c r="D785" s="44"/>
    </row>
    <row r="786" spans="4:4" ht="14.25" customHeight="1">
      <c r="D786" s="44"/>
    </row>
    <row r="787" spans="4:4" ht="14.25" customHeight="1">
      <c r="D787" s="44"/>
    </row>
    <row r="788" spans="4:4" ht="14.25" customHeight="1">
      <c r="D788" s="44"/>
    </row>
    <row r="789" spans="4:4" ht="14.25" customHeight="1">
      <c r="D789" s="44"/>
    </row>
    <row r="790" spans="4:4" ht="14.25" customHeight="1">
      <c r="D790" s="44"/>
    </row>
    <row r="791" spans="4:4" ht="14.25" customHeight="1">
      <c r="D791" s="44"/>
    </row>
    <row r="792" spans="4:4" ht="14.25" customHeight="1">
      <c r="D792" s="44"/>
    </row>
    <row r="793" spans="4:4" ht="14.25" customHeight="1">
      <c r="D793" s="44"/>
    </row>
    <row r="794" spans="4:4" ht="14.25" customHeight="1">
      <c r="D794" s="44"/>
    </row>
    <row r="795" spans="4:4" ht="14.25" customHeight="1">
      <c r="D795" s="44"/>
    </row>
    <row r="796" spans="4:4" ht="14.25" customHeight="1">
      <c r="D796" s="44"/>
    </row>
    <row r="797" spans="4:4" ht="14.25" customHeight="1">
      <c r="D797" s="44"/>
    </row>
    <row r="798" spans="4:4" ht="14.25" customHeight="1">
      <c r="D798" s="44"/>
    </row>
    <row r="799" spans="4:4" ht="14.25" customHeight="1">
      <c r="D799" s="44"/>
    </row>
    <row r="800" spans="4:4" ht="14.25" customHeight="1">
      <c r="D800" s="44"/>
    </row>
    <row r="801" spans="4:4" ht="14.25" customHeight="1">
      <c r="D801" s="44"/>
    </row>
    <row r="802" spans="4:4" ht="14.25" customHeight="1">
      <c r="D802" s="44"/>
    </row>
    <row r="803" spans="4:4" ht="14.25" customHeight="1">
      <c r="D803" s="44"/>
    </row>
    <row r="804" spans="4:4" ht="14.25" customHeight="1">
      <c r="D804" s="44"/>
    </row>
    <row r="805" spans="4:4" ht="14.25" customHeight="1">
      <c r="D805" s="44"/>
    </row>
    <row r="806" spans="4:4" ht="14.25" customHeight="1">
      <c r="D806" s="44"/>
    </row>
    <row r="807" spans="4:4" ht="14.25" customHeight="1">
      <c r="D807" s="44"/>
    </row>
    <row r="808" spans="4:4" ht="14.25" customHeight="1">
      <c r="D808" s="44"/>
    </row>
    <row r="809" spans="4:4" ht="14.25" customHeight="1">
      <c r="D809" s="44"/>
    </row>
    <row r="810" spans="4:4" ht="14.25" customHeight="1">
      <c r="D810" s="44"/>
    </row>
    <row r="811" spans="4:4" ht="14.25" customHeight="1">
      <c r="D811" s="44"/>
    </row>
    <row r="812" spans="4:4" ht="14.25" customHeight="1">
      <c r="D812" s="44"/>
    </row>
    <row r="813" spans="4:4" ht="14.25" customHeight="1">
      <c r="D813" s="44"/>
    </row>
    <row r="814" spans="4:4" ht="14.25" customHeight="1">
      <c r="D814" s="44"/>
    </row>
    <row r="815" spans="4:4" ht="14.25" customHeight="1">
      <c r="D815" s="44"/>
    </row>
    <row r="816" spans="4:4" ht="14.25" customHeight="1">
      <c r="D816" s="44"/>
    </row>
    <row r="817" spans="4:4" ht="14.25" customHeight="1">
      <c r="D817" s="44"/>
    </row>
    <row r="818" spans="4:4" ht="14.25" customHeight="1">
      <c r="D818" s="44"/>
    </row>
    <row r="819" spans="4:4" ht="14.25" customHeight="1">
      <c r="D819" s="44"/>
    </row>
    <row r="820" spans="4:4" ht="14.25" customHeight="1">
      <c r="D820" s="44"/>
    </row>
    <row r="821" spans="4:4" ht="14.25" customHeight="1">
      <c r="D821" s="44"/>
    </row>
    <row r="822" spans="4:4" ht="14.25" customHeight="1">
      <c r="D822" s="44"/>
    </row>
    <row r="823" spans="4:4" ht="14.25" customHeight="1">
      <c r="D823" s="44"/>
    </row>
    <row r="824" spans="4:4" ht="14.25" customHeight="1">
      <c r="D824" s="44"/>
    </row>
    <row r="825" spans="4:4" ht="14.25" customHeight="1">
      <c r="D825" s="44"/>
    </row>
    <row r="826" spans="4:4" ht="14.25" customHeight="1">
      <c r="D826" s="44"/>
    </row>
    <row r="827" spans="4:4" ht="14.25" customHeight="1">
      <c r="D827" s="44"/>
    </row>
    <row r="828" spans="4:4" ht="14.25" customHeight="1">
      <c r="D828" s="44"/>
    </row>
    <row r="829" spans="4:4" ht="14.25" customHeight="1">
      <c r="D829" s="44"/>
    </row>
    <row r="830" spans="4:4" ht="14.25" customHeight="1">
      <c r="D830" s="44"/>
    </row>
    <row r="831" spans="4:4" ht="14.25" customHeight="1">
      <c r="D831" s="44"/>
    </row>
    <row r="832" spans="4:4" ht="14.25" customHeight="1">
      <c r="D832" s="44"/>
    </row>
    <row r="833" spans="4:4" ht="14.25" customHeight="1">
      <c r="D833" s="44"/>
    </row>
    <row r="834" spans="4:4" ht="14.25" customHeight="1">
      <c r="D834" s="44"/>
    </row>
    <row r="835" spans="4:4" ht="14.25" customHeight="1">
      <c r="D835" s="44"/>
    </row>
    <row r="836" spans="4:4" ht="14.25" customHeight="1">
      <c r="D836" s="44"/>
    </row>
    <row r="837" spans="4:4" ht="14.25" customHeight="1">
      <c r="D837" s="44"/>
    </row>
    <row r="838" spans="4:4" ht="14.25" customHeight="1">
      <c r="D838" s="44"/>
    </row>
    <row r="839" spans="4:4" ht="14.25" customHeight="1">
      <c r="D839" s="44"/>
    </row>
    <row r="840" spans="4:4" ht="14.25" customHeight="1">
      <c r="D840" s="44"/>
    </row>
    <row r="841" spans="4:4" ht="14.25" customHeight="1">
      <c r="D841" s="44"/>
    </row>
    <row r="842" spans="4:4" ht="14.25" customHeight="1">
      <c r="D842" s="44"/>
    </row>
    <row r="843" spans="4:4" ht="14.25" customHeight="1">
      <c r="D843" s="44"/>
    </row>
    <row r="844" spans="4:4" ht="14.25" customHeight="1">
      <c r="D844" s="44"/>
    </row>
    <row r="845" spans="4:4" ht="14.25" customHeight="1">
      <c r="D845" s="44"/>
    </row>
    <row r="846" spans="4:4" ht="14.25" customHeight="1">
      <c r="D846" s="44"/>
    </row>
    <row r="847" spans="4:4" ht="14.25" customHeight="1">
      <c r="D847" s="44"/>
    </row>
    <row r="848" spans="4:4" ht="14.25" customHeight="1">
      <c r="D848" s="44"/>
    </row>
    <row r="849" spans="4:4" ht="14.25" customHeight="1">
      <c r="D849" s="44"/>
    </row>
    <row r="850" spans="4:4" ht="14.25" customHeight="1">
      <c r="D850" s="44"/>
    </row>
    <row r="851" spans="4:4" ht="14.25" customHeight="1">
      <c r="D851" s="44"/>
    </row>
    <row r="852" spans="4:4" ht="14.25" customHeight="1">
      <c r="D852" s="44"/>
    </row>
    <row r="853" spans="4:4" ht="14.25" customHeight="1">
      <c r="D853" s="44"/>
    </row>
    <row r="854" spans="4:4" ht="14.25" customHeight="1">
      <c r="D854" s="44"/>
    </row>
    <row r="855" spans="4:4" ht="14.25" customHeight="1">
      <c r="D855" s="44"/>
    </row>
    <row r="856" spans="4:4" ht="14.25" customHeight="1">
      <c r="D856" s="44"/>
    </row>
    <row r="857" spans="4:4" ht="14.25" customHeight="1">
      <c r="D857" s="44"/>
    </row>
    <row r="858" spans="4:4" ht="14.25" customHeight="1">
      <c r="D858" s="44"/>
    </row>
    <row r="859" spans="4:4" ht="14.25" customHeight="1">
      <c r="D859" s="44"/>
    </row>
    <row r="860" spans="4:4" ht="14.25" customHeight="1">
      <c r="D860" s="44"/>
    </row>
    <row r="861" spans="4:4" ht="14.25" customHeight="1">
      <c r="D861" s="44"/>
    </row>
    <row r="862" spans="4:4" ht="14.25" customHeight="1">
      <c r="D862" s="44"/>
    </row>
    <row r="863" spans="4:4" ht="14.25" customHeight="1">
      <c r="D863" s="44"/>
    </row>
    <row r="864" spans="4:4" ht="14.25" customHeight="1">
      <c r="D864" s="44"/>
    </row>
    <row r="865" spans="4:4" ht="14.25" customHeight="1">
      <c r="D865" s="44"/>
    </row>
    <row r="866" spans="4:4" ht="14.25" customHeight="1">
      <c r="D866" s="44"/>
    </row>
    <row r="867" spans="4:4" ht="14.25" customHeight="1">
      <c r="D867" s="44"/>
    </row>
    <row r="868" spans="4:4" ht="14.25" customHeight="1">
      <c r="D868" s="44"/>
    </row>
    <row r="869" spans="4:4" ht="14.25" customHeight="1">
      <c r="D869" s="44"/>
    </row>
    <row r="870" spans="4:4" ht="14.25" customHeight="1">
      <c r="D870" s="44"/>
    </row>
    <row r="871" spans="4:4" ht="14.25" customHeight="1">
      <c r="D871" s="44"/>
    </row>
    <row r="872" spans="4:4" ht="14.25" customHeight="1">
      <c r="D872" s="44"/>
    </row>
    <row r="873" spans="4:4" ht="14.25" customHeight="1">
      <c r="D873" s="44"/>
    </row>
    <row r="874" spans="4:4" ht="14.25" customHeight="1">
      <c r="D874" s="44"/>
    </row>
    <row r="875" spans="4:4" ht="14.25" customHeight="1">
      <c r="D875" s="44"/>
    </row>
    <row r="876" spans="4:4" ht="14.25" customHeight="1">
      <c r="D876" s="44"/>
    </row>
    <row r="877" spans="4:4" ht="14.25" customHeight="1">
      <c r="D877" s="44"/>
    </row>
    <row r="878" spans="4:4" ht="14.25" customHeight="1">
      <c r="D878" s="44"/>
    </row>
    <row r="879" spans="4:4" ht="14.25" customHeight="1">
      <c r="D879" s="44"/>
    </row>
    <row r="880" spans="4:4" ht="14.25" customHeight="1">
      <c r="D880" s="44"/>
    </row>
    <row r="881" spans="4:4" ht="14.25" customHeight="1">
      <c r="D881" s="44"/>
    </row>
    <row r="882" spans="4:4" ht="14.25" customHeight="1">
      <c r="D882" s="44"/>
    </row>
    <row r="883" spans="4:4" ht="14.25" customHeight="1">
      <c r="D883" s="44"/>
    </row>
    <row r="884" spans="4:4" ht="14.25" customHeight="1">
      <c r="D884" s="44"/>
    </row>
    <row r="885" spans="4:4" ht="14.25" customHeight="1">
      <c r="D885" s="44"/>
    </row>
    <row r="886" spans="4:4" ht="14.25" customHeight="1">
      <c r="D886" s="44"/>
    </row>
    <row r="887" spans="4:4" ht="14.25" customHeight="1">
      <c r="D887" s="44"/>
    </row>
    <row r="888" spans="4:4" ht="14.25" customHeight="1">
      <c r="D888" s="44"/>
    </row>
    <row r="889" spans="4:4" ht="14.25" customHeight="1">
      <c r="D889" s="44"/>
    </row>
    <row r="890" spans="4:4" ht="14.25" customHeight="1">
      <c r="D890" s="44"/>
    </row>
    <row r="891" spans="4:4" ht="14.25" customHeight="1">
      <c r="D891" s="44"/>
    </row>
    <row r="892" spans="4:4" ht="14.25" customHeight="1">
      <c r="D892" s="44"/>
    </row>
    <row r="893" spans="4:4" ht="14.25" customHeight="1">
      <c r="D893" s="44"/>
    </row>
    <row r="894" spans="4:4" ht="14.25" customHeight="1">
      <c r="D894" s="44"/>
    </row>
    <row r="895" spans="4:4" ht="14.25" customHeight="1">
      <c r="D895" s="44"/>
    </row>
    <row r="896" spans="4:4" ht="14.25" customHeight="1">
      <c r="D896" s="44"/>
    </row>
    <row r="897" spans="4:4" ht="14.25" customHeight="1">
      <c r="D897" s="44"/>
    </row>
    <row r="898" spans="4:4" ht="14.25" customHeight="1">
      <c r="D898" s="44"/>
    </row>
    <row r="899" spans="4:4" ht="14.25" customHeight="1">
      <c r="D899" s="44"/>
    </row>
    <row r="900" spans="4:4" ht="14.25" customHeight="1">
      <c r="D900" s="44"/>
    </row>
    <row r="901" spans="4:4" ht="14.25" customHeight="1">
      <c r="D901" s="44"/>
    </row>
    <row r="902" spans="4:4" ht="14.25" customHeight="1">
      <c r="D902" s="44"/>
    </row>
    <row r="903" spans="4:4" ht="14.25" customHeight="1">
      <c r="D903" s="44"/>
    </row>
    <row r="904" spans="4:4" ht="14.25" customHeight="1">
      <c r="D904" s="44"/>
    </row>
    <row r="905" spans="4:4" ht="14.25" customHeight="1">
      <c r="D905" s="44"/>
    </row>
    <row r="906" spans="4:4" ht="14.25" customHeight="1">
      <c r="D906" s="44"/>
    </row>
    <row r="907" spans="4:4" ht="14.25" customHeight="1">
      <c r="D907" s="44"/>
    </row>
    <row r="908" spans="4:4" ht="14.25" customHeight="1">
      <c r="D908" s="44"/>
    </row>
    <row r="909" spans="4:4" ht="14.25" customHeight="1">
      <c r="D909" s="44"/>
    </row>
    <row r="910" spans="4:4" ht="14.25" customHeight="1">
      <c r="D910" s="44"/>
    </row>
    <row r="911" spans="4:4" ht="14.25" customHeight="1">
      <c r="D911" s="44"/>
    </row>
    <row r="912" spans="4:4" ht="14.25" customHeight="1">
      <c r="D912" s="44"/>
    </row>
    <row r="913" spans="4:4" ht="14.25" customHeight="1">
      <c r="D913" s="44"/>
    </row>
    <row r="914" spans="4:4" ht="14.25" customHeight="1">
      <c r="D914" s="44"/>
    </row>
    <row r="915" spans="4:4" ht="14.25" customHeight="1">
      <c r="D915" s="44"/>
    </row>
    <row r="916" spans="4:4" ht="14.25" customHeight="1">
      <c r="D916" s="44"/>
    </row>
    <row r="917" spans="4:4" ht="14.25" customHeight="1">
      <c r="D917" s="44"/>
    </row>
    <row r="918" spans="4:4" ht="14.25" customHeight="1">
      <c r="D918" s="44"/>
    </row>
    <row r="919" spans="4:4" ht="14.25" customHeight="1">
      <c r="D919" s="44"/>
    </row>
    <row r="920" spans="4:4" ht="14.25" customHeight="1">
      <c r="D920" s="44"/>
    </row>
    <row r="921" spans="4:4" ht="14.25" customHeight="1">
      <c r="D921" s="44"/>
    </row>
    <row r="922" spans="4:4" ht="14.25" customHeight="1">
      <c r="D922" s="44"/>
    </row>
    <row r="923" spans="4:4" ht="14.25" customHeight="1">
      <c r="D923" s="44"/>
    </row>
    <row r="924" spans="4:4" ht="14.25" customHeight="1">
      <c r="D924" s="44"/>
    </row>
    <row r="925" spans="4:4" ht="14.25" customHeight="1">
      <c r="D925" s="44"/>
    </row>
    <row r="926" spans="4:4" ht="14.25" customHeight="1">
      <c r="D926" s="44"/>
    </row>
    <row r="927" spans="4:4" ht="14.25" customHeight="1">
      <c r="D927" s="44"/>
    </row>
    <row r="928" spans="4:4" ht="14.25" customHeight="1">
      <c r="D928" s="44"/>
    </row>
    <row r="929" spans="4:4" ht="14.25" customHeight="1">
      <c r="D929" s="44"/>
    </row>
    <row r="930" spans="4:4" ht="14.25" customHeight="1">
      <c r="D930" s="44"/>
    </row>
    <row r="931" spans="4:4" ht="14.25" customHeight="1">
      <c r="D931" s="44"/>
    </row>
    <row r="932" spans="4:4" ht="14.25" customHeight="1">
      <c r="D932" s="44"/>
    </row>
    <row r="933" spans="4:4" ht="14.25" customHeight="1">
      <c r="D933" s="44"/>
    </row>
    <row r="934" spans="4:4" ht="14.25" customHeight="1">
      <c r="D934" s="44"/>
    </row>
    <row r="935" spans="4:4" ht="14.25" customHeight="1">
      <c r="D935" s="44"/>
    </row>
    <row r="936" spans="4:4" ht="14.25" customHeight="1">
      <c r="D936" s="44"/>
    </row>
    <row r="937" spans="4:4" ht="14.25" customHeight="1">
      <c r="D937" s="44"/>
    </row>
    <row r="938" spans="4:4" ht="14.25" customHeight="1">
      <c r="D938" s="44"/>
    </row>
    <row r="939" spans="4:4" ht="14.25" customHeight="1">
      <c r="D939" s="44"/>
    </row>
    <row r="940" spans="4:4" ht="14.25" customHeight="1">
      <c r="D940" s="44"/>
    </row>
    <row r="941" spans="4:4" ht="14.25" customHeight="1">
      <c r="D941" s="44"/>
    </row>
    <row r="942" spans="4:4" ht="14.25" customHeight="1">
      <c r="D942" s="44"/>
    </row>
    <row r="943" spans="4:4" ht="14.25" customHeight="1">
      <c r="D943" s="44"/>
    </row>
    <row r="944" spans="4:4" ht="14.25" customHeight="1">
      <c r="D944" s="44"/>
    </row>
    <row r="945" spans="4:4" ht="14.25" customHeight="1">
      <c r="D945" s="44"/>
    </row>
    <row r="946" spans="4:4" ht="14.25" customHeight="1">
      <c r="D946" s="44"/>
    </row>
    <row r="947" spans="4:4" ht="14.25" customHeight="1">
      <c r="D947" s="44"/>
    </row>
    <row r="948" spans="4:4" ht="14.25" customHeight="1">
      <c r="D948" s="44"/>
    </row>
    <row r="949" spans="4:4" ht="14.25" customHeight="1">
      <c r="D949" s="44"/>
    </row>
    <row r="950" spans="4:4" ht="14.25" customHeight="1">
      <c r="D950" s="44"/>
    </row>
    <row r="951" spans="4:4" ht="14.25" customHeight="1">
      <c r="D951" s="44"/>
    </row>
    <row r="952" spans="4:4" ht="14.25" customHeight="1">
      <c r="D952" s="44"/>
    </row>
    <row r="953" spans="4:4" ht="14.25" customHeight="1">
      <c r="D953" s="44"/>
    </row>
    <row r="954" spans="4:4" ht="14.25" customHeight="1">
      <c r="D954" s="44"/>
    </row>
    <row r="955" spans="4:4" ht="14.25" customHeight="1">
      <c r="D955" s="44"/>
    </row>
    <row r="956" spans="4:4" ht="14.25" customHeight="1">
      <c r="D956" s="44"/>
    </row>
    <row r="957" spans="4:4" ht="14.25" customHeight="1">
      <c r="D957" s="44"/>
    </row>
    <row r="958" spans="4:4" ht="14.25" customHeight="1">
      <c r="D958" s="44"/>
    </row>
    <row r="959" spans="4:4" ht="14.25" customHeight="1">
      <c r="D959" s="44"/>
    </row>
    <row r="960" spans="4:4" ht="14.25" customHeight="1">
      <c r="D960" s="44"/>
    </row>
    <row r="961" spans="4:4" ht="14.25" customHeight="1">
      <c r="D961" s="44"/>
    </row>
    <row r="962" spans="4:4" ht="14.25" customHeight="1">
      <c r="D962" s="44"/>
    </row>
    <row r="963" spans="4:4" ht="14.25" customHeight="1">
      <c r="D963" s="44"/>
    </row>
    <row r="964" spans="4:4" ht="14.25" customHeight="1">
      <c r="D964" s="44"/>
    </row>
    <row r="965" spans="4:4" ht="14.25" customHeight="1">
      <c r="D965" s="44"/>
    </row>
    <row r="966" spans="4:4" ht="14.25" customHeight="1">
      <c r="D966" s="44"/>
    </row>
    <row r="967" spans="4:4" ht="14.25" customHeight="1">
      <c r="D967" s="44"/>
    </row>
    <row r="968" spans="4:4" ht="14.25" customHeight="1">
      <c r="D968" s="44"/>
    </row>
    <row r="969" spans="4:4" ht="14.25" customHeight="1">
      <c r="D969" s="44"/>
    </row>
    <row r="970" spans="4:4" ht="14.25" customHeight="1">
      <c r="D970" s="44"/>
    </row>
    <row r="971" spans="4:4" ht="14.25" customHeight="1">
      <c r="D971" s="44"/>
    </row>
    <row r="972" spans="4:4" ht="14.25" customHeight="1">
      <c r="D972" s="44"/>
    </row>
    <row r="973" spans="4:4" ht="14.25" customHeight="1">
      <c r="D973" s="44"/>
    </row>
    <row r="974" spans="4:4" ht="14.25" customHeight="1">
      <c r="D974" s="44"/>
    </row>
    <row r="975" spans="4:4" ht="14.25" customHeight="1">
      <c r="D975" s="44"/>
    </row>
    <row r="976" spans="4:4" ht="14.25" customHeight="1">
      <c r="D976" s="44"/>
    </row>
    <row r="977" spans="4:4" ht="14.25" customHeight="1">
      <c r="D977" s="44"/>
    </row>
    <row r="978" spans="4:4" ht="14.25" customHeight="1">
      <c r="D978" s="44"/>
    </row>
    <row r="979" spans="4:4" ht="14.25" customHeight="1">
      <c r="D979" s="44"/>
    </row>
    <row r="980" spans="4:4" ht="14.25" customHeight="1">
      <c r="D980" s="44"/>
    </row>
    <row r="981" spans="4:4" ht="14.25" customHeight="1">
      <c r="D981" s="44"/>
    </row>
    <row r="982" spans="4:4" ht="14.25" customHeight="1">
      <c r="D982" s="44"/>
    </row>
    <row r="983" spans="4:4" ht="14.25" customHeight="1">
      <c r="D983" s="44"/>
    </row>
    <row r="984" spans="4:4" ht="14.25" customHeight="1">
      <c r="D984" s="44"/>
    </row>
    <row r="985" spans="4:4" ht="14.25" customHeight="1">
      <c r="D985" s="44"/>
    </row>
    <row r="986" spans="4:4" ht="14.25" customHeight="1">
      <c r="D986" s="44"/>
    </row>
    <row r="987" spans="4:4" ht="14.25" customHeight="1">
      <c r="D987" s="44"/>
    </row>
    <row r="988" spans="4:4" ht="14.25" customHeight="1">
      <c r="D988" s="44"/>
    </row>
    <row r="989" spans="4:4" ht="14.25" customHeight="1">
      <c r="D989" s="44"/>
    </row>
    <row r="990" spans="4:4" ht="14.25" customHeight="1">
      <c r="D990" s="44"/>
    </row>
    <row r="991" spans="4:4" ht="14.25" customHeight="1">
      <c r="D991" s="44"/>
    </row>
    <row r="992" spans="4:4" ht="14.25" customHeight="1">
      <c r="D992" s="44"/>
    </row>
    <row r="993" spans="4:4" ht="14.25" customHeight="1">
      <c r="D993" s="44"/>
    </row>
    <row r="994" spans="4:4" ht="14.25" customHeight="1">
      <c r="D994" s="44"/>
    </row>
    <row r="995" spans="4:4" ht="14.25" customHeight="1">
      <c r="D995" s="44"/>
    </row>
    <row r="996" spans="4:4" ht="14.25" customHeight="1">
      <c r="D996" s="44"/>
    </row>
    <row r="997" spans="4:4" ht="14.25" customHeight="1">
      <c r="D997" s="44"/>
    </row>
    <row r="998" spans="4:4" ht="14.25" customHeight="1">
      <c r="D998" s="44"/>
    </row>
    <row r="999" spans="4:4" ht="14.25" customHeight="1">
      <c r="D999" s="44"/>
    </row>
    <row r="1000" spans="4:4" ht="14.25" customHeight="1">
      <c r="D1000" s="44"/>
    </row>
  </sheetData>
  <mergeCells count="17">
    <mergeCell ref="A1:F1"/>
    <mergeCell ref="A2:F2"/>
    <mergeCell ref="A3:F3"/>
    <mergeCell ref="A4:B4"/>
    <mergeCell ref="A5:B5"/>
    <mergeCell ref="A6:B6"/>
    <mergeCell ref="A7:B7"/>
    <mergeCell ref="B13:E13"/>
    <mergeCell ref="B14:E17"/>
    <mergeCell ref="B18:E18"/>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C00-000000000000}">
          <x14:formula1>
            <xm:f>'Reference Sheet'!$A$1:$A$4</xm:f>
          </x14:formula1>
          <xm:sqref>C5:C8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000"/>
  <sheetViews>
    <sheetView workbookViewId="0"/>
  </sheetViews>
  <sheetFormatPr defaultColWidth="14.453125" defaultRowHeight="15" customHeight="1"/>
  <cols>
    <col min="1" max="1" width="30.81640625" customWidth="1"/>
    <col min="2" max="26" width="8.7265625" customWidth="1"/>
  </cols>
  <sheetData>
    <row r="1" spans="1:3" ht="14.25" customHeight="1"/>
    <row r="2" spans="1:3" ht="14.25" customHeight="1">
      <c r="A2" s="49" t="s">
        <v>288</v>
      </c>
      <c r="B2" s="49">
        <v>0</v>
      </c>
      <c r="C2" s="50"/>
    </row>
    <row r="3" spans="1:3" ht="14.25" customHeight="1">
      <c r="A3" s="50" t="s">
        <v>50</v>
      </c>
      <c r="B3" s="49">
        <v>1</v>
      </c>
      <c r="C3" s="50"/>
    </row>
    <row r="4" spans="1:3" ht="14.25" customHeight="1">
      <c r="A4" s="49" t="s">
        <v>41</v>
      </c>
      <c r="B4" s="49">
        <v>2</v>
      </c>
      <c r="C4" s="50"/>
    </row>
    <row r="5" spans="1:3" ht="14.25" customHeight="1">
      <c r="A5" s="50"/>
      <c r="B5" s="50"/>
    </row>
    <row r="6" spans="1:3" ht="14.25" customHeight="1">
      <c r="A6" s="51" t="s">
        <v>9</v>
      </c>
    </row>
    <row r="7" spans="1:3" ht="14.25" customHeight="1">
      <c r="A7" s="51" t="s">
        <v>296</v>
      </c>
    </row>
    <row r="8" spans="1:3" ht="14.25" customHeight="1">
      <c r="A8" s="51" t="s">
        <v>297</v>
      </c>
    </row>
    <row r="9" spans="1:3" ht="14.25" customHeight="1">
      <c r="A9" s="51"/>
    </row>
    <row r="10" spans="1:3" ht="14.25" customHeight="1">
      <c r="A10" s="51"/>
    </row>
    <row r="11" spans="1:3" ht="14.25" customHeight="1">
      <c r="A11" s="51"/>
    </row>
    <row r="12" spans="1:3" ht="14.25" customHeight="1">
      <c r="A12" s="17">
        <v>2</v>
      </c>
      <c r="B12" s="17" t="s">
        <v>298</v>
      </c>
    </row>
    <row r="13" spans="1:3" ht="14.25" customHeight="1">
      <c r="A13" s="17">
        <v>1</v>
      </c>
      <c r="B13" s="17" t="s">
        <v>299</v>
      </c>
    </row>
    <row r="14" spans="1:3" ht="14.25" customHeight="1">
      <c r="A14" s="17">
        <v>0</v>
      </c>
      <c r="B14" s="17" t="s">
        <v>300</v>
      </c>
    </row>
    <row r="15" spans="1:3" ht="14.25" customHeight="1"/>
    <row r="16" spans="1:3" ht="14.25" customHeight="1">
      <c r="A16" s="17" t="s">
        <v>12</v>
      </c>
    </row>
    <row r="17" spans="1:2" ht="14.25" customHeight="1">
      <c r="A17" s="17" t="s">
        <v>301</v>
      </c>
    </row>
    <row r="18" spans="1:2" ht="14.25" customHeight="1"/>
    <row r="19" spans="1:2" ht="14.25" customHeight="1">
      <c r="A19" s="17">
        <v>2</v>
      </c>
      <c r="B19" s="49" t="s">
        <v>41</v>
      </c>
    </row>
    <row r="20" spans="1:2" ht="14.25" customHeight="1">
      <c r="A20" s="17">
        <v>1</v>
      </c>
      <c r="B20" s="50" t="s">
        <v>50</v>
      </c>
    </row>
    <row r="21" spans="1:2" ht="14.25" customHeight="1">
      <c r="A21" s="17">
        <v>0</v>
      </c>
      <c r="B21" s="49" t="s">
        <v>288</v>
      </c>
    </row>
    <row r="22" spans="1:2" ht="14.25" customHeight="1"/>
    <row r="23" spans="1:2" ht="14.25" customHeight="1"/>
    <row r="24" spans="1:2" ht="14.25" customHeight="1"/>
    <row r="25" spans="1:2" ht="14.25" customHeight="1"/>
    <row r="26" spans="1:2" ht="14.25" customHeight="1"/>
    <row r="27" spans="1:2" ht="14.25" customHeight="1"/>
    <row r="28" spans="1:2" ht="14.25" customHeight="1"/>
    <row r="29" spans="1:2" ht="14.25" customHeight="1"/>
    <row r="30" spans="1:2" ht="14.25" customHeight="1"/>
    <row r="31" spans="1:2" ht="14.25" customHeight="1"/>
    <row r="32" spans="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1000"/>
  <sheetViews>
    <sheetView workbookViewId="0"/>
  </sheetViews>
  <sheetFormatPr defaultColWidth="14.453125" defaultRowHeight="15" customHeight="1"/>
  <cols>
    <col min="1" max="26" width="8.7265625" customWidth="1"/>
  </cols>
  <sheetData>
    <row r="1" spans="1:1" ht="14.25" customHeight="1">
      <c r="A1" s="17" t="s">
        <v>302</v>
      </c>
    </row>
    <row r="2" spans="1:1" ht="14.25" customHeight="1">
      <c r="A2" s="17" t="s">
        <v>303</v>
      </c>
    </row>
    <row r="3" spans="1:1" ht="14.25" customHeight="1">
      <c r="A3" s="17" t="s">
        <v>304</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8" workbookViewId="0">
      <selection sqref="A1:F1"/>
    </sheetView>
  </sheetViews>
  <sheetFormatPr defaultColWidth="14.453125" defaultRowHeight="15" customHeight="1"/>
  <cols>
    <col min="1" max="1" width="21.26953125" customWidth="1"/>
    <col min="2" max="2" width="18.54296875" customWidth="1"/>
    <col min="3" max="3" width="27" customWidth="1"/>
    <col min="4" max="4" width="48.81640625" customWidth="1"/>
    <col min="5" max="5" width="43.08984375" customWidth="1"/>
    <col min="6" max="6" width="42.26953125" customWidth="1"/>
    <col min="7" max="7" width="68.54296875" customWidth="1"/>
    <col min="8" max="8" width="8" hidden="1" customWidth="1"/>
    <col min="9" max="9" width="10.81640625" hidden="1" customWidth="1"/>
    <col min="10" max="10" width="10.08984375" hidden="1" customWidth="1"/>
    <col min="11" max="26" width="9.08984375" customWidth="1"/>
  </cols>
  <sheetData>
    <row r="1" spans="1:26" ht="14.25" customHeight="1">
      <c r="A1" s="72" t="s">
        <v>31</v>
      </c>
      <c r="B1" s="65"/>
      <c r="C1" s="65"/>
      <c r="D1" s="65"/>
      <c r="E1" s="65"/>
      <c r="F1" s="65"/>
    </row>
    <row r="2" spans="1:26" ht="36.75" customHeight="1">
      <c r="A2" s="73" t="s">
        <v>32</v>
      </c>
      <c r="B2" s="65"/>
      <c r="C2" s="65"/>
      <c r="D2" s="65"/>
      <c r="E2" s="65"/>
      <c r="F2" s="65"/>
    </row>
    <row r="3" spans="1:26" ht="46.5" customHeight="1">
      <c r="A3" s="74" t="s">
        <v>33</v>
      </c>
      <c r="B3" s="57"/>
      <c r="C3" s="57"/>
      <c r="D3" s="57"/>
      <c r="E3" s="57"/>
      <c r="F3" s="57"/>
    </row>
    <row r="4" spans="1:26" ht="14.25" customHeight="1">
      <c r="A4" s="75" t="s">
        <v>34</v>
      </c>
      <c r="B4" s="53"/>
      <c r="C4" s="30" t="s">
        <v>35</v>
      </c>
      <c r="D4" s="30" t="s">
        <v>36</v>
      </c>
      <c r="E4" s="30" t="s">
        <v>37</v>
      </c>
      <c r="F4" s="30" t="s">
        <v>38</v>
      </c>
      <c r="G4" s="30" t="s">
        <v>39</v>
      </c>
    </row>
    <row r="5" spans="1:26" ht="409.5" customHeight="1">
      <c r="A5" s="76" t="s">
        <v>40</v>
      </c>
      <c r="B5" s="53"/>
      <c r="C5" s="31" t="s">
        <v>41</v>
      </c>
      <c r="D5" s="32" t="s">
        <v>42</v>
      </c>
      <c r="E5" s="32" t="s">
        <v>43</v>
      </c>
      <c r="F5" s="32" t="s">
        <v>44</v>
      </c>
      <c r="G5" s="32"/>
      <c r="H5" s="33">
        <f>VLOOKUP(C5,'Reference Sheet'!$A$2:$B$4,2)</f>
        <v>2</v>
      </c>
      <c r="I5" s="33"/>
      <c r="J5" s="34"/>
      <c r="K5" s="34"/>
      <c r="L5" s="34"/>
      <c r="M5" s="34"/>
      <c r="N5" s="34"/>
      <c r="O5" s="34"/>
      <c r="P5" s="34"/>
      <c r="Q5" s="34"/>
      <c r="R5" s="34"/>
      <c r="S5" s="34"/>
      <c r="T5" s="34"/>
      <c r="U5" s="34"/>
      <c r="V5" s="34"/>
      <c r="W5" s="34"/>
      <c r="X5" s="34"/>
      <c r="Y5" s="34"/>
      <c r="Z5" s="34"/>
    </row>
    <row r="6" spans="1:26" ht="237" customHeight="1">
      <c r="A6" s="63" t="s">
        <v>45</v>
      </c>
      <c r="B6" s="53"/>
      <c r="C6" s="31" t="s">
        <v>41</v>
      </c>
      <c r="D6" s="32" t="s">
        <v>46</v>
      </c>
      <c r="E6" s="32" t="s">
        <v>47</v>
      </c>
      <c r="F6" s="32" t="s">
        <v>48</v>
      </c>
      <c r="G6" s="32"/>
      <c r="H6" s="33">
        <f>VLOOKUP(C6,'Reference Sheet'!$A$2:$B$4,2)</f>
        <v>2</v>
      </c>
      <c r="I6" s="33"/>
      <c r="J6" s="34"/>
      <c r="K6" s="34"/>
      <c r="L6" s="34"/>
      <c r="M6" s="34"/>
      <c r="N6" s="34"/>
      <c r="O6" s="34"/>
      <c r="P6" s="34"/>
      <c r="Q6" s="34"/>
      <c r="R6" s="34"/>
      <c r="S6" s="34"/>
      <c r="T6" s="34"/>
      <c r="U6" s="34"/>
      <c r="V6" s="34"/>
      <c r="W6" s="34"/>
      <c r="X6" s="34"/>
      <c r="Y6" s="34"/>
      <c r="Z6" s="34"/>
    </row>
    <row r="7" spans="1:26" ht="178.5" customHeight="1">
      <c r="A7" s="63" t="s">
        <v>49</v>
      </c>
      <c r="B7" s="53"/>
      <c r="C7" s="31" t="s">
        <v>50</v>
      </c>
      <c r="D7" s="32" t="s">
        <v>51</v>
      </c>
      <c r="E7" s="32" t="s">
        <v>52</v>
      </c>
      <c r="F7" s="32" t="s">
        <v>53</v>
      </c>
      <c r="G7" s="32" t="s">
        <v>54</v>
      </c>
      <c r="H7" s="33">
        <f>VLOOKUP(C7,'Reference Sheet'!$A$2:$B$4,2)</f>
        <v>1</v>
      </c>
      <c r="I7" s="33"/>
      <c r="J7" s="34"/>
      <c r="K7" s="34"/>
      <c r="L7" s="34"/>
      <c r="M7" s="34"/>
      <c r="N7" s="34"/>
      <c r="O7" s="34"/>
      <c r="P7" s="34"/>
      <c r="Q7" s="34"/>
      <c r="R7" s="34"/>
      <c r="S7" s="34"/>
      <c r="T7" s="34"/>
      <c r="U7" s="34"/>
      <c r="V7" s="34"/>
      <c r="W7" s="34"/>
      <c r="X7" s="34"/>
      <c r="Y7" s="34"/>
      <c r="Z7" s="34"/>
    </row>
    <row r="8" spans="1:26" ht="138.75" customHeight="1">
      <c r="A8" s="63" t="s">
        <v>55</v>
      </c>
      <c r="B8" s="53"/>
      <c r="C8" s="31" t="s">
        <v>41</v>
      </c>
      <c r="D8" s="32" t="s">
        <v>56</v>
      </c>
      <c r="E8" s="32" t="s">
        <v>57</v>
      </c>
      <c r="F8" s="32" t="s">
        <v>58</v>
      </c>
      <c r="G8" s="32"/>
      <c r="H8" s="33">
        <f>VLOOKUP(C8,'Reference Sheet'!$A$2:$B$4,2)</f>
        <v>2</v>
      </c>
      <c r="I8" s="33"/>
      <c r="J8" s="34"/>
      <c r="K8" s="34"/>
      <c r="L8" s="34"/>
      <c r="M8" s="34"/>
      <c r="N8" s="34"/>
      <c r="O8" s="34"/>
      <c r="P8" s="34"/>
      <c r="Q8" s="34"/>
      <c r="R8" s="34"/>
      <c r="S8" s="34"/>
      <c r="T8" s="34"/>
      <c r="U8" s="34"/>
      <c r="V8" s="34"/>
      <c r="W8" s="34"/>
      <c r="X8" s="34"/>
      <c r="Y8" s="34"/>
      <c r="Z8" s="34"/>
    </row>
    <row r="9" spans="1:26" ht="22.5" customHeight="1">
      <c r="A9" s="35"/>
      <c r="B9" s="36"/>
      <c r="C9" s="37"/>
      <c r="D9" s="38"/>
      <c r="E9" s="38"/>
      <c r="F9" s="39"/>
      <c r="G9" s="39"/>
      <c r="H9" s="33"/>
      <c r="I9" s="33"/>
      <c r="J9" s="34"/>
      <c r="K9" s="34"/>
      <c r="L9" s="34"/>
      <c r="M9" s="34"/>
      <c r="N9" s="34"/>
      <c r="O9" s="34"/>
      <c r="P9" s="34"/>
      <c r="Q9" s="34"/>
      <c r="R9" s="34"/>
      <c r="S9" s="34"/>
      <c r="T9" s="34"/>
      <c r="U9" s="34"/>
      <c r="V9" s="34"/>
      <c r="W9" s="34"/>
      <c r="X9" s="34"/>
      <c r="Y9" s="34"/>
      <c r="Z9" s="34"/>
    </row>
    <row r="10" spans="1:26" ht="34.5" customHeight="1">
      <c r="B10" s="67" t="s">
        <v>59</v>
      </c>
      <c r="C10" s="68"/>
      <c r="D10" s="68"/>
      <c r="E10" s="68"/>
      <c r="F10" s="40"/>
      <c r="G10" s="40"/>
      <c r="H10" s="17" t="b">
        <f>IF(OR(H5=0, H6=0, H7=0, H8=0), FALSE, TRUE)</f>
        <v>1</v>
      </c>
      <c r="I10" s="40"/>
      <c r="J10" s="40"/>
      <c r="K10" s="40"/>
      <c r="L10" s="40"/>
      <c r="M10" s="40"/>
      <c r="N10" s="40"/>
      <c r="O10" s="40"/>
      <c r="P10" s="40"/>
      <c r="Q10" s="40"/>
      <c r="R10" s="40"/>
      <c r="S10" s="40"/>
      <c r="T10" s="40"/>
      <c r="U10" s="40"/>
      <c r="V10" s="40"/>
      <c r="W10" s="40"/>
      <c r="X10" s="40"/>
      <c r="Y10" s="40"/>
      <c r="Z10" s="40"/>
    </row>
    <row r="11" spans="1:26" ht="14.25" customHeight="1">
      <c r="A11" s="41"/>
      <c r="B11" s="64" t="s">
        <v>60</v>
      </c>
      <c r="C11" s="65"/>
      <c r="D11" s="65"/>
      <c r="E11" s="65"/>
      <c r="H11" s="17">
        <f>SUM(H5:H8)</f>
        <v>7</v>
      </c>
    </row>
    <row r="12" spans="1:26" ht="57" customHeight="1">
      <c r="A12" s="41"/>
      <c r="B12" s="69" t="s">
        <v>61</v>
      </c>
      <c r="C12" s="57"/>
      <c r="D12" s="70">
        <f>IFERROR(H11,"")</f>
        <v>7</v>
      </c>
      <c r="E12" s="57"/>
      <c r="H12" s="34">
        <f>SUM(J17:J31)</f>
        <v>2</v>
      </c>
    </row>
    <row r="13" spans="1:26" ht="85.5" customHeight="1">
      <c r="A13" s="41"/>
      <c r="B13" s="69" t="s">
        <v>62</v>
      </c>
      <c r="C13" s="57"/>
      <c r="D13" s="71" t="str">
        <f>IFERROR(VLOOKUP(H12,'Reference Sheet'!$A$19:$B$21,2,FALSE),"")</f>
        <v>2: Meets expectations</v>
      </c>
      <c r="E13" s="65"/>
      <c r="F13" s="34"/>
      <c r="G13" s="34"/>
      <c r="H13" s="34"/>
      <c r="I13" s="34"/>
      <c r="J13" s="34"/>
      <c r="K13" s="34"/>
      <c r="L13" s="34"/>
      <c r="M13" s="34"/>
      <c r="N13" s="34"/>
      <c r="O13" s="34"/>
      <c r="P13" s="34"/>
      <c r="Q13" s="34"/>
      <c r="R13" s="34"/>
      <c r="S13" s="34"/>
      <c r="T13" s="34"/>
      <c r="U13" s="34"/>
      <c r="V13" s="34"/>
      <c r="W13" s="34"/>
      <c r="X13" s="34"/>
      <c r="Y13" s="34"/>
      <c r="Z13" s="34"/>
    </row>
    <row r="14" spans="1:26" ht="14.25" customHeight="1">
      <c r="B14" s="64" t="s">
        <v>63</v>
      </c>
      <c r="C14" s="65"/>
      <c r="D14" s="65"/>
      <c r="E14" s="65"/>
    </row>
    <row r="15" spans="1:26" ht="14.25" customHeight="1">
      <c r="B15" s="66" t="s">
        <v>64</v>
      </c>
      <c r="C15" s="57"/>
      <c r="D15" s="57"/>
      <c r="E15" s="57"/>
    </row>
    <row r="16" spans="1:26" ht="14.25" customHeight="1">
      <c r="B16" s="57"/>
      <c r="C16" s="57"/>
      <c r="D16" s="57"/>
      <c r="E16" s="57"/>
    </row>
    <row r="17" spans="1:26" ht="14.25" customHeight="1">
      <c r="A17" s="33"/>
      <c r="B17" s="57"/>
      <c r="C17" s="57"/>
      <c r="D17" s="57"/>
      <c r="E17" s="57"/>
      <c r="H17" s="42">
        <v>8</v>
      </c>
      <c r="I17" s="42">
        <v>2</v>
      </c>
      <c r="J17" s="17">
        <f t="shared" ref="J17:J24" si="0">IF(AND(H$10=TRUE,$H$11=H17),I17,0)</f>
        <v>0</v>
      </c>
    </row>
    <row r="18" spans="1:26" ht="53.25" customHeight="1">
      <c r="B18" s="57"/>
      <c r="C18" s="57"/>
      <c r="D18" s="57"/>
      <c r="E18" s="57"/>
      <c r="H18" s="43">
        <v>7</v>
      </c>
      <c r="I18" s="43">
        <v>2</v>
      </c>
      <c r="J18" s="34">
        <f t="shared" si="0"/>
        <v>2</v>
      </c>
    </row>
    <row r="19" spans="1:26" ht="14.25" customHeight="1">
      <c r="D19" s="44"/>
      <c r="F19" s="34"/>
      <c r="G19" s="34"/>
      <c r="H19" s="42">
        <v>6</v>
      </c>
      <c r="I19" s="42">
        <v>1</v>
      </c>
      <c r="J19" s="17">
        <f t="shared" si="0"/>
        <v>0</v>
      </c>
      <c r="K19" s="34"/>
      <c r="L19" s="34"/>
      <c r="M19" s="34"/>
      <c r="N19" s="34"/>
      <c r="O19" s="34"/>
      <c r="P19" s="34"/>
      <c r="Q19" s="34"/>
      <c r="R19" s="34"/>
      <c r="S19" s="34"/>
      <c r="T19" s="34"/>
      <c r="U19" s="34"/>
      <c r="V19" s="34"/>
      <c r="W19" s="34"/>
      <c r="X19" s="34"/>
      <c r="Y19" s="34"/>
      <c r="Z19" s="34"/>
    </row>
    <row r="20" spans="1:26" ht="14.25" customHeight="1">
      <c r="D20" s="44"/>
      <c r="H20" s="42">
        <v>5</v>
      </c>
      <c r="I20" s="42">
        <v>1</v>
      </c>
      <c r="J20" s="17">
        <f t="shared" si="0"/>
        <v>0</v>
      </c>
    </row>
    <row r="21" spans="1:26" ht="14.25" customHeight="1">
      <c r="D21" s="44"/>
      <c r="H21" s="42">
        <v>4</v>
      </c>
      <c r="I21" s="42">
        <v>1</v>
      </c>
      <c r="J21" s="17">
        <f t="shared" si="0"/>
        <v>0</v>
      </c>
    </row>
    <row r="22" spans="1:26" ht="14.25" customHeight="1">
      <c r="D22" s="44"/>
      <c r="H22" s="42">
        <v>3</v>
      </c>
      <c r="I22" s="42">
        <v>0</v>
      </c>
      <c r="J22" s="17">
        <f t="shared" si="0"/>
        <v>0</v>
      </c>
    </row>
    <row r="23" spans="1:26" ht="14.25" customHeight="1">
      <c r="D23" s="44"/>
      <c r="H23" s="42">
        <v>2</v>
      </c>
      <c r="I23" s="42">
        <v>0</v>
      </c>
      <c r="J23" s="17">
        <f t="shared" si="0"/>
        <v>0</v>
      </c>
    </row>
    <row r="24" spans="1:26" ht="17.25" customHeight="1">
      <c r="D24" s="44"/>
      <c r="H24" s="42">
        <v>1</v>
      </c>
      <c r="I24" s="42">
        <v>0</v>
      </c>
      <c r="J24" s="17">
        <f t="shared" si="0"/>
        <v>0</v>
      </c>
    </row>
    <row r="25" spans="1:26" ht="14.25" customHeight="1">
      <c r="D25" s="44"/>
    </row>
    <row r="26" spans="1:26" ht="14.25" customHeight="1">
      <c r="D26" s="44"/>
      <c r="H26" s="45">
        <v>6</v>
      </c>
      <c r="I26" s="45">
        <v>0</v>
      </c>
      <c r="J26" s="17">
        <f t="shared" ref="J26:J31" si="1">IF(AND(H$10=FALSE,$H$11=H26),I26,0)</f>
        <v>0</v>
      </c>
    </row>
    <row r="27" spans="1:26" ht="14.25" customHeight="1">
      <c r="D27" s="44"/>
      <c r="H27" s="45">
        <v>5</v>
      </c>
      <c r="I27" s="45">
        <v>0</v>
      </c>
      <c r="J27" s="17">
        <f t="shared" si="1"/>
        <v>0</v>
      </c>
    </row>
    <row r="28" spans="1:26" ht="14.25" customHeight="1">
      <c r="D28" s="44"/>
      <c r="H28" s="45">
        <v>4</v>
      </c>
      <c r="I28" s="45">
        <v>0</v>
      </c>
      <c r="J28" s="17">
        <f t="shared" si="1"/>
        <v>0</v>
      </c>
    </row>
    <row r="29" spans="1:26" ht="14.25" customHeight="1">
      <c r="D29" s="44"/>
      <c r="H29" s="45">
        <v>3</v>
      </c>
      <c r="I29" s="45">
        <v>0</v>
      </c>
      <c r="J29" s="17">
        <f t="shared" si="1"/>
        <v>0</v>
      </c>
    </row>
    <row r="30" spans="1:26" ht="14.25" customHeight="1">
      <c r="D30" s="44"/>
      <c r="H30" s="45">
        <v>2</v>
      </c>
      <c r="I30" s="45">
        <v>0</v>
      </c>
      <c r="J30" s="17">
        <f t="shared" si="1"/>
        <v>0</v>
      </c>
    </row>
    <row r="31" spans="1:26" ht="14.25" customHeight="1">
      <c r="D31" s="44"/>
      <c r="H31" s="45">
        <v>1</v>
      </c>
      <c r="I31" s="45">
        <v>0</v>
      </c>
      <c r="J31" s="17">
        <f t="shared" si="1"/>
        <v>0</v>
      </c>
    </row>
    <row r="32" spans="1:26" ht="14.25" customHeight="1">
      <c r="D32" s="44"/>
    </row>
    <row r="33" spans="4:4" ht="14.25" customHeight="1">
      <c r="D33" s="44"/>
    </row>
    <row r="34" spans="4:4" ht="14.25" customHeight="1">
      <c r="D34" s="44"/>
    </row>
    <row r="35" spans="4:4" ht="14.25" customHeight="1">
      <c r="D35" s="44"/>
    </row>
    <row r="36" spans="4:4" ht="14.25" customHeight="1">
      <c r="D36" s="44"/>
    </row>
    <row r="37" spans="4:4" ht="14.25" customHeight="1">
      <c r="D37" s="44"/>
    </row>
    <row r="38" spans="4:4" ht="14.25" customHeight="1">
      <c r="D38" s="44"/>
    </row>
    <row r="39" spans="4:4" ht="14.25" customHeight="1">
      <c r="D39" s="44"/>
    </row>
    <row r="40" spans="4:4" ht="14.25" customHeight="1">
      <c r="D40" s="44"/>
    </row>
    <row r="41" spans="4:4" ht="14.25" customHeight="1">
      <c r="D41" s="44"/>
    </row>
    <row r="42" spans="4:4" ht="14.25" customHeight="1">
      <c r="D42" s="44"/>
    </row>
    <row r="43" spans="4:4" ht="14.25" customHeight="1">
      <c r="D43" s="44"/>
    </row>
    <row r="44" spans="4:4" ht="14.25" customHeight="1">
      <c r="D44" s="44"/>
    </row>
    <row r="45" spans="4:4" ht="14.25" customHeight="1">
      <c r="D45" s="44"/>
    </row>
    <row r="46" spans="4:4" ht="14.25" customHeight="1">
      <c r="D46" s="44"/>
    </row>
    <row r="47" spans="4:4" ht="14.25" customHeight="1">
      <c r="D47" s="44"/>
    </row>
    <row r="48" spans="4:4" ht="14.25" customHeight="1">
      <c r="D48" s="44"/>
    </row>
    <row r="49" spans="4:4" ht="14.25" customHeight="1">
      <c r="D49" s="44"/>
    </row>
    <row r="50" spans="4:4" ht="14.25" customHeight="1">
      <c r="D50" s="44"/>
    </row>
    <row r="51" spans="4:4" ht="14.25" customHeight="1">
      <c r="D51" s="44"/>
    </row>
    <row r="52" spans="4:4" ht="14.25" customHeight="1">
      <c r="D52" s="44"/>
    </row>
    <row r="53" spans="4:4" ht="14.25" customHeight="1">
      <c r="D53" s="44"/>
    </row>
    <row r="54" spans="4:4" ht="14.25" customHeight="1">
      <c r="D54" s="44"/>
    </row>
    <row r="55" spans="4:4" ht="14.25" customHeight="1">
      <c r="D55" s="44"/>
    </row>
    <row r="56" spans="4:4" ht="14.25" customHeight="1">
      <c r="D56" s="44"/>
    </row>
    <row r="57" spans="4:4" ht="14.25" customHeight="1">
      <c r="D57" s="44"/>
    </row>
    <row r="58" spans="4:4" ht="14.25" customHeight="1">
      <c r="D58" s="44"/>
    </row>
    <row r="59" spans="4:4" ht="14.25" customHeight="1">
      <c r="D59" s="44"/>
    </row>
    <row r="60" spans="4:4" ht="14.25" customHeight="1">
      <c r="D60" s="44"/>
    </row>
    <row r="61" spans="4:4" ht="14.25" customHeight="1">
      <c r="D61" s="44"/>
    </row>
    <row r="62" spans="4:4" ht="14.25" customHeight="1">
      <c r="D62" s="44"/>
    </row>
    <row r="63" spans="4:4" ht="14.25" customHeight="1">
      <c r="D63" s="44"/>
    </row>
    <row r="64" spans="4:4" ht="14.25" customHeight="1">
      <c r="D64" s="44"/>
    </row>
    <row r="65" spans="4:4" ht="14.25" customHeight="1">
      <c r="D65" s="44"/>
    </row>
    <row r="66" spans="4:4" ht="14.25" customHeight="1">
      <c r="D66" s="44"/>
    </row>
    <row r="67" spans="4:4" ht="14.25" customHeight="1">
      <c r="D67" s="44"/>
    </row>
    <row r="68" spans="4:4" ht="14.25" customHeight="1">
      <c r="D68" s="44"/>
    </row>
    <row r="69" spans="4:4" ht="14.25" customHeight="1">
      <c r="D69" s="44"/>
    </row>
    <row r="70" spans="4:4" ht="14.25" customHeight="1">
      <c r="D70" s="44"/>
    </row>
    <row r="71" spans="4:4" ht="14.25" customHeight="1">
      <c r="D71" s="44"/>
    </row>
    <row r="72" spans="4:4" ht="14.25" customHeight="1">
      <c r="D72" s="44"/>
    </row>
    <row r="73" spans="4:4" ht="14.25" customHeight="1">
      <c r="D73" s="44"/>
    </row>
    <row r="74" spans="4:4" ht="14.25" customHeight="1">
      <c r="D74" s="44"/>
    </row>
    <row r="75" spans="4:4" ht="14.25" customHeight="1">
      <c r="D75" s="44"/>
    </row>
    <row r="76" spans="4:4" ht="14.25" customHeight="1">
      <c r="D76" s="44"/>
    </row>
    <row r="77" spans="4:4" ht="14.25" customHeight="1">
      <c r="D77" s="44"/>
    </row>
    <row r="78" spans="4:4" ht="14.25" customHeight="1">
      <c r="D78" s="44"/>
    </row>
    <row r="79" spans="4:4" ht="14.25" customHeight="1">
      <c r="D79" s="44"/>
    </row>
    <row r="80" spans="4:4" ht="14.25" customHeight="1">
      <c r="D80" s="44"/>
    </row>
    <row r="81" spans="4:4" ht="14.25" customHeight="1">
      <c r="D81" s="44"/>
    </row>
    <row r="82" spans="4:4" ht="14.25" customHeight="1">
      <c r="D82" s="44"/>
    </row>
    <row r="83" spans="4:4" ht="14.25" customHeight="1">
      <c r="D83" s="44"/>
    </row>
    <row r="84" spans="4:4" ht="14.25" customHeight="1">
      <c r="D84" s="44"/>
    </row>
    <row r="85" spans="4:4" ht="14.25" customHeight="1">
      <c r="D85" s="44"/>
    </row>
    <row r="86" spans="4:4" ht="14.25" customHeight="1">
      <c r="D86" s="44"/>
    </row>
    <row r="87" spans="4:4" ht="14.25" customHeight="1">
      <c r="D87" s="44"/>
    </row>
    <row r="88" spans="4:4" ht="14.25" customHeight="1">
      <c r="D88" s="44"/>
    </row>
    <row r="89" spans="4:4" ht="14.25" customHeight="1">
      <c r="D89" s="44"/>
    </row>
    <row r="90" spans="4:4" ht="14.25" customHeight="1">
      <c r="D90" s="44"/>
    </row>
    <row r="91" spans="4:4" ht="14.25" customHeight="1">
      <c r="D91" s="44"/>
    </row>
    <row r="92" spans="4:4" ht="14.25" customHeight="1">
      <c r="D92" s="44"/>
    </row>
    <row r="93" spans="4:4" ht="14.25" customHeight="1">
      <c r="D93" s="44"/>
    </row>
    <row r="94" spans="4:4" ht="14.25" customHeight="1">
      <c r="D94" s="44"/>
    </row>
    <row r="95" spans="4:4" ht="14.25" customHeight="1">
      <c r="D95" s="44"/>
    </row>
    <row r="96" spans="4:4" ht="14.25" customHeight="1">
      <c r="D96" s="44"/>
    </row>
    <row r="97" spans="4:4" ht="14.25" customHeight="1">
      <c r="D97" s="44"/>
    </row>
    <row r="98" spans="4:4" ht="14.25" customHeight="1">
      <c r="D98" s="44"/>
    </row>
    <row r="99" spans="4:4" ht="14.25" customHeight="1">
      <c r="D99" s="44"/>
    </row>
    <row r="100" spans="4:4" ht="14.25" customHeight="1">
      <c r="D100" s="44"/>
    </row>
    <row r="101" spans="4:4" ht="14.25" customHeight="1">
      <c r="D101" s="44"/>
    </row>
    <row r="102" spans="4:4" ht="14.25" customHeight="1">
      <c r="D102" s="44"/>
    </row>
    <row r="103" spans="4:4" ht="14.25" customHeight="1">
      <c r="D103" s="44"/>
    </row>
    <row r="104" spans="4:4" ht="14.25" customHeight="1">
      <c r="D104" s="44"/>
    </row>
    <row r="105" spans="4:4" ht="14.25" customHeight="1">
      <c r="D105" s="44"/>
    </row>
    <row r="106" spans="4:4" ht="14.25" customHeight="1">
      <c r="D106" s="44"/>
    </row>
    <row r="107" spans="4:4" ht="14.25" customHeight="1">
      <c r="D107" s="44"/>
    </row>
    <row r="108" spans="4:4" ht="14.25" customHeight="1">
      <c r="D108" s="44"/>
    </row>
    <row r="109" spans="4:4" ht="14.25" customHeight="1">
      <c r="D109" s="44"/>
    </row>
    <row r="110" spans="4:4" ht="14.25" customHeight="1">
      <c r="D110" s="44"/>
    </row>
    <row r="111" spans="4:4" ht="14.25" customHeight="1">
      <c r="D111" s="44"/>
    </row>
    <row r="112" spans="4:4" ht="14.25" customHeight="1">
      <c r="D112" s="44"/>
    </row>
    <row r="113" spans="4:4" ht="14.25" customHeight="1">
      <c r="D113" s="44"/>
    </row>
    <row r="114" spans="4:4" ht="14.25" customHeight="1">
      <c r="D114" s="44"/>
    </row>
    <row r="115" spans="4:4" ht="14.25" customHeight="1">
      <c r="D115" s="44"/>
    </row>
    <row r="116" spans="4:4" ht="14.25" customHeight="1">
      <c r="D116" s="44"/>
    </row>
    <row r="117" spans="4:4" ht="14.25" customHeight="1">
      <c r="D117" s="44"/>
    </row>
    <row r="118" spans="4:4" ht="14.25" customHeight="1">
      <c r="D118" s="44"/>
    </row>
    <row r="119" spans="4:4" ht="14.25" customHeight="1">
      <c r="D119" s="44"/>
    </row>
    <row r="120" spans="4:4" ht="14.25" customHeight="1">
      <c r="D120" s="44"/>
    </row>
    <row r="121" spans="4:4" ht="14.25" customHeight="1">
      <c r="D121" s="44"/>
    </row>
    <row r="122" spans="4:4" ht="14.25" customHeight="1">
      <c r="D122" s="44"/>
    </row>
    <row r="123" spans="4:4" ht="14.25" customHeight="1">
      <c r="D123" s="44"/>
    </row>
    <row r="124" spans="4:4" ht="14.25" customHeight="1">
      <c r="D124" s="44"/>
    </row>
    <row r="125" spans="4:4" ht="14.25" customHeight="1">
      <c r="D125" s="44"/>
    </row>
    <row r="126" spans="4:4" ht="14.25" customHeight="1">
      <c r="D126" s="44"/>
    </row>
    <row r="127" spans="4:4" ht="14.25" customHeight="1">
      <c r="D127" s="44"/>
    </row>
    <row r="128" spans="4:4" ht="14.25" customHeight="1">
      <c r="D128" s="44"/>
    </row>
    <row r="129" spans="4:4" ht="14.25" customHeight="1">
      <c r="D129" s="44"/>
    </row>
    <row r="130" spans="4:4" ht="14.25" customHeight="1">
      <c r="D130" s="44"/>
    </row>
    <row r="131" spans="4:4" ht="14.25" customHeight="1">
      <c r="D131" s="44"/>
    </row>
    <row r="132" spans="4:4" ht="14.25" customHeight="1">
      <c r="D132" s="44"/>
    </row>
    <row r="133" spans="4:4" ht="14.25" customHeight="1">
      <c r="D133" s="44"/>
    </row>
    <row r="134" spans="4:4" ht="14.25" customHeight="1">
      <c r="D134" s="44"/>
    </row>
    <row r="135" spans="4:4" ht="14.25" customHeight="1">
      <c r="D135" s="44"/>
    </row>
    <row r="136" spans="4:4" ht="14.25" customHeight="1">
      <c r="D136" s="44"/>
    </row>
    <row r="137" spans="4:4" ht="14.25" customHeight="1">
      <c r="D137" s="44"/>
    </row>
    <row r="138" spans="4:4" ht="14.25" customHeight="1">
      <c r="D138" s="44"/>
    </row>
    <row r="139" spans="4:4" ht="14.25" customHeight="1">
      <c r="D139" s="44"/>
    </row>
    <row r="140" spans="4:4" ht="14.25" customHeight="1">
      <c r="D140" s="44"/>
    </row>
    <row r="141" spans="4:4" ht="14.25" customHeight="1">
      <c r="D141" s="44"/>
    </row>
    <row r="142" spans="4:4" ht="14.25" customHeight="1">
      <c r="D142" s="44"/>
    </row>
    <row r="143" spans="4:4" ht="14.25" customHeight="1">
      <c r="D143" s="44"/>
    </row>
    <row r="144" spans="4:4" ht="14.25" customHeight="1">
      <c r="D144" s="44"/>
    </row>
    <row r="145" spans="4:4" ht="14.25" customHeight="1">
      <c r="D145" s="44"/>
    </row>
    <row r="146" spans="4:4" ht="14.25" customHeight="1">
      <c r="D146" s="44"/>
    </row>
    <row r="147" spans="4:4" ht="14.25" customHeight="1">
      <c r="D147" s="44"/>
    </row>
    <row r="148" spans="4:4" ht="14.25" customHeight="1">
      <c r="D148" s="44"/>
    </row>
    <row r="149" spans="4:4" ht="14.25" customHeight="1">
      <c r="D149" s="44"/>
    </row>
    <row r="150" spans="4:4" ht="14.25" customHeight="1">
      <c r="D150" s="44"/>
    </row>
    <row r="151" spans="4:4" ht="14.25" customHeight="1">
      <c r="D151" s="44"/>
    </row>
    <row r="152" spans="4:4" ht="14.25" customHeight="1">
      <c r="D152" s="44"/>
    </row>
    <row r="153" spans="4:4" ht="14.25" customHeight="1">
      <c r="D153" s="44"/>
    </row>
    <row r="154" spans="4:4" ht="14.25" customHeight="1">
      <c r="D154" s="44"/>
    </row>
    <row r="155" spans="4:4" ht="14.25" customHeight="1">
      <c r="D155" s="44"/>
    </row>
    <row r="156" spans="4:4" ht="14.25" customHeight="1">
      <c r="D156" s="44"/>
    </row>
    <row r="157" spans="4:4" ht="14.25" customHeight="1">
      <c r="D157" s="44"/>
    </row>
    <row r="158" spans="4:4" ht="14.25" customHeight="1">
      <c r="D158" s="44"/>
    </row>
    <row r="159" spans="4:4" ht="14.25" customHeight="1">
      <c r="D159" s="44"/>
    </row>
    <row r="160" spans="4:4" ht="14.25" customHeight="1">
      <c r="D160" s="44"/>
    </row>
    <row r="161" spans="4:4" ht="14.25" customHeight="1">
      <c r="D161" s="44"/>
    </row>
    <row r="162" spans="4:4" ht="14.25" customHeight="1">
      <c r="D162" s="44"/>
    </row>
    <row r="163" spans="4:4" ht="14.25" customHeight="1">
      <c r="D163" s="44"/>
    </row>
    <row r="164" spans="4:4" ht="14.25" customHeight="1">
      <c r="D164" s="44"/>
    </row>
    <row r="165" spans="4:4" ht="14.25" customHeight="1">
      <c r="D165" s="44"/>
    </row>
    <row r="166" spans="4:4" ht="14.25" customHeight="1">
      <c r="D166" s="44"/>
    </row>
    <row r="167" spans="4:4" ht="14.25" customHeight="1">
      <c r="D167" s="44"/>
    </row>
    <row r="168" spans="4:4" ht="14.25" customHeight="1">
      <c r="D168" s="44"/>
    </row>
    <row r="169" spans="4:4" ht="14.25" customHeight="1">
      <c r="D169" s="44"/>
    </row>
    <row r="170" spans="4:4" ht="14.25" customHeight="1">
      <c r="D170" s="44"/>
    </row>
    <row r="171" spans="4:4" ht="14.25" customHeight="1">
      <c r="D171" s="44"/>
    </row>
    <row r="172" spans="4:4" ht="14.25" customHeight="1">
      <c r="D172" s="44"/>
    </row>
    <row r="173" spans="4:4" ht="14.25" customHeight="1">
      <c r="D173" s="44"/>
    </row>
    <row r="174" spans="4:4" ht="14.25" customHeight="1">
      <c r="D174" s="44"/>
    </row>
    <row r="175" spans="4:4" ht="14.25" customHeight="1">
      <c r="D175" s="44"/>
    </row>
    <row r="176" spans="4:4" ht="14.25" customHeight="1">
      <c r="D176" s="44"/>
    </row>
    <row r="177" spans="4:4" ht="14.25" customHeight="1">
      <c r="D177" s="44"/>
    </row>
    <row r="178" spans="4:4" ht="14.25" customHeight="1">
      <c r="D178" s="44"/>
    </row>
    <row r="179" spans="4:4" ht="14.25" customHeight="1">
      <c r="D179" s="44"/>
    </row>
    <row r="180" spans="4:4" ht="14.25" customHeight="1">
      <c r="D180" s="44"/>
    </row>
    <row r="181" spans="4:4" ht="14.25" customHeight="1">
      <c r="D181" s="44"/>
    </row>
    <row r="182" spans="4:4" ht="14.25" customHeight="1">
      <c r="D182" s="44"/>
    </row>
    <row r="183" spans="4:4" ht="14.25" customHeight="1">
      <c r="D183" s="44"/>
    </row>
    <row r="184" spans="4:4" ht="14.25" customHeight="1">
      <c r="D184" s="44"/>
    </row>
    <row r="185" spans="4:4" ht="14.25" customHeight="1">
      <c r="D185" s="44"/>
    </row>
    <row r="186" spans="4:4" ht="14.25" customHeight="1">
      <c r="D186" s="44"/>
    </row>
    <row r="187" spans="4:4" ht="14.25" customHeight="1">
      <c r="D187" s="44"/>
    </row>
    <row r="188" spans="4:4" ht="14.25" customHeight="1">
      <c r="D188" s="44"/>
    </row>
    <row r="189" spans="4:4" ht="14.25" customHeight="1">
      <c r="D189" s="44"/>
    </row>
    <row r="190" spans="4:4" ht="14.25" customHeight="1">
      <c r="D190" s="44"/>
    </row>
    <row r="191" spans="4:4" ht="14.25" customHeight="1">
      <c r="D191" s="44"/>
    </row>
    <row r="192" spans="4:4" ht="14.25" customHeight="1">
      <c r="D192" s="44"/>
    </row>
    <row r="193" spans="4:4" ht="14.25" customHeight="1">
      <c r="D193" s="44"/>
    </row>
    <row r="194" spans="4:4" ht="14.25" customHeight="1">
      <c r="D194" s="44"/>
    </row>
    <row r="195" spans="4:4" ht="14.25" customHeight="1">
      <c r="D195" s="44"/>
    </row>
    <row r="196" spans="4:4" ht="14.25" customHeight="1">
      <c r="D196" s="44"/>
    </row>
    <row r="197" spans="4:4" ht="14.25" customHeight="1">
      <c r="D197" s="44"/>
    </row>
    <row r="198" spans="4:4" ht="14.25" customHeight="1">
      <c r="D198" s="44"/>
    </row>
    <row r="199" spans="4:4" ht="14.25" customHeight="1">
      <c r="D199" s="44"/>
    </row>
    <row r="200" spans="4:4" ht="14.25" customHeight="1">
      <c r="D200" s="44"/>
    </row>
    <row r="201" spans="4:4" ht="14.25" customHeight="1">
      <c r="D201" s="44"/>
    </row>
    <row r="202" spans="4:4" ht="14.25" customHeight="1">
      <c r="D202" s="44"/>
    </row>
    <row r="203" spans="4:4" ht="14.25" customHeight="1">
      <c r="D203" s="44"/>
    </row>
    <row r="204" spans="4:4" ht="14.25" customHeight="1">
      <c r="D204" s="44"/>
    </row>
    <row r="205" spans="4:4" ht="14.25" customHeight="1">
      <c r="D205" s="44"/>
    </row>
    <row r="206" spans="4:4" ht="14.25" customHeight="1">
      <c r="D206" s="44"/>
    </row>
    <row r="207" spans="4:4" ht="14.25" customHeight="1">
      <c r="D207" s="44"/>
    </row>
    <row r="208" spans="4:4" ht="14.25" customHeight="1">
      <c r="D208" s="44"/>
    </row>
    <row r="209" spans="4:4" ht="14.25" customHeight="1">
      <c r="D209" s="44"/>
    </row>
    <row r="210" spans="4:4" ht="14.25" customHeight="1">
      <c r="D210" s="44"/>
    </row>
    <row r="211" spans="4:4" ht="14.25" customHeight="1">
      <c r="D211" s="44"/>
    </row>
    <row r="212" spans="4:4" ht="14.25" customHeight="1">
      <c r="D212" s="44"/>
    </row>
    <row r="213" spans="4:4" ht="14.25" customHeight="1">
      <c r="D213" s="44"/>
    </row>
    <row r="214" spans="4:4" ht="14.25" customHeight="1">
      <c r="D214" s="44"/>
    </row>
    <row r="215" spans="4:4" ht="14.25" customHeight="1">
      <c r="D215" s="44"/>
    </row>
    <row r="216" spans="4:4" ht="14.25" customHeight="1">
      <c r="D216" s="44"/>
    </row>
    <row r="217" spans="4:4" ht="14.25" customHeight="1">
      <c r="D217" s="44"/>
    </row>
    <row r="218" spans="4:4" ht="14.25" customHeight="1">
      <c r="D218" s="44"/>
    </row>
    <row r="219" spans="4:4" ht="14.25" customHeight="1">
      <c r="D219" s="44"/>
    </row>
    <row r="220" spans="4:4" ht="14.25" customHeight="1">
      <c r="D220" s="44"/>
    </row>
    <row r="221" spans="4:4" ht="14.25" customHeight="1">
      <c r="D221" s="44"/>
    </row>
    <row r="222" spans="4:4" ht="14.25" customHeight="1">
      <c r="D222" s="44"/>
    </row>
    <row r="223" spans="4:4" ht="14.25" customHeight="1">
      <c r="D223" s="44"/>
    </row>
    <row r="224" spans="4:4" ht="14.25" customHeight="1">
      <c r="D224" s="44"/>
    </row>
    <row r="225" spans="4:4" ht="14.25" customHeight="1">
      <c r="D225" s="44"/>
    </row>
    <row r="226" spans="4:4" ht="14.25" customHeight="1">
      <c r="D226" s="44"/>
    </row>
    <row r="227" spans="4:4" ht="14.25" customHeight="1">
      <c r="D227" s="44"/>
    </row>
    <row r="228" spans="4:4" ht="14.25" customHeight="1">
      <c r="D228" s="44"/>
    </row>
    <row r="229" spans="4:4" ht="14.25" customHeight="1">
      <c r="D229" s="44"/>
    </row>
    <row r="230" spans="4:4" ht="14.25" customHeight="1">
      <c r="D230" s="44"/>
    </row>
    <row r="231" spans="4:4" ht="14.25" customHeight="1">
      <c r="D231" s="44"/>
    </row>
    <row r="232" spans="4:4" ht="14.25" customHeight="1">
      <c r="D232" s="44"/>
    </row>
    <row r="233" spans="4:4" ht="14.25" customHeight="1">
      <c r="D233" s="44"/>
    </row>
    <row r="234" spans="4:4" ht="14.25" customHeight="1">
      <c r="D234" s="44"/>
    </row>
    <row r="235" spans="4:4" ht="14.25" customHeight="1">
      <c r="D235" s="44"/>
    </row>
    <row r="236" spans="4:4" ht="14.25" customHeight="1">
      <c r="D236" s="44"/>
    </row>
    <row r="237" spans="4:4" ht="14.25" customHeight="1">
      <c r="D237" s="44"/>
    </row>
    <row r="238" spans="4:4" ht="14.25" customHeight="1">
      <c r="D238" s="44"/>
    </row>
    <row r="239" spans="4:4" ht="14.25" customHeight="1">
      <c r="D239" s="44"/>
    </row>
    <row r="240" spans="4:4" ht="14.25" customHeight="1">
      <c r="D240" s="44"/>
    </row>
    <row r="241" spans="4:4" ht="14.25" customHeight="1">
      <c r="D241" s="44"/>
    </row>
    <row r="242" spans="4:4" ht="14.25" customHeight="1">
      <c r="D242" s="44"/>
    </row>
    <row r="243" spans="4:4" ht="14.25" customHeight="1">
      <c r="D243" s="44"/>
    </row>
    <row r="244" spans="4:4" ht="14.25" customHeight="1">
      <c r="D244" s="44"/>
    </row>
    <row r="245" spans="4:4" ht="14.25" customHeight="1">
      <c r="D245" s="44"/>
    </row>
    <row r="246" spans="4:4" ht="14.25" customHeight="1">
      <c r="D246" s="44"/>
    </row>
    <row r="247" spans="4:4" ht="14.25" customHeight="1">
      <c r="D247" s="44"/>
    </row>
    <row r="248" spans="4:4" ht="14.25" customHeight="1">
      <c r="D248" s="44"/>
    </row>
    <row r="249" spans="4:4" ht="14.25" customHeight="1">
      <c r="D249" s="44"/>
    </row>
    <row r="250" spans="4:4" ht="14.25" customHeight="1">
      <c r="D250" s="44"/>
    </row>
    <row r="251" spans="4:4" ht="14.25" customHeight="1">
      <c r="D251" s="44"/>
    </row>
    <row r="252" spans="4:4" ht="14.25" customHeight="1">
      <c r="D252" s="44"/>
    </row>
    <row r="253" spans="4:4" ht="14.25" customHeight="1">
      <c r="D253" s="44"/>
    </row>
    <row r="254" spans="4:4" ht="14.25" customHeight="1">
      <c r="D254" s="44"/>
    </row>
    <row r="255" spans="4:4" ht="14.25" customHeight="1">
      <c r="D255" s="44"/>
    </row>
    <row r="256" spans="4:4" ht="14.25" customHeight="1">
      <c r="D256" s="44"/>
    </row>
    <row r="257" spans="4:4" ht="14.25" customHeight="1">
      <c r="D257" s="44"/>
    </row>
    <row r="258" spans="4:4" ht="14.25" customHeight="1">
      <c r="D258" s="44"/>
    </row>
    <row r="259" spans="4:4" ht="14.25" customHeight="1">
      <c r="D259" s="44"/>
    </row>
    <row r="260" spans="4:4" ht="14.25" customHeight="1">
      <c r="D260" s="44"/>
    </row>
    <row r="261" spans="4:4" ht="14.25" customHeight="1">
      <c r="D261" s="44"/>
    </row>
    <row r="262" spans="4:4" ht="14.25" customHeight="1">
      <c r="D262" s="44"/>
    </row>
    <row r="263" spans="4:4" ht="14.25" customHeight="1">
      <c r="D263" s="44"/>
    </row>
    <row r="264" spans="4:4" ht="14.25" customHeight="1">
      <c r="D264" s="44"/>
    </row>
    <row r="265" spans="4:4" ht="14.25" customHeight="1">
      <c r="D265" s="44"/>
    </row>
    <row r="266" spans="4:4" ht="14.25" customHeight="1">
      <c r="D266" s="44"/>
    </row>
    <row r="267" spans="4:4" ht="14.25" customHeight="1">
      <c r="D267" s="44"/>
    </row>
    <row r="268" spans="4:4" ht="14.25" customHeight="1">
      <c r="D268" s="44"/>
    </row>
    <row r="269" spans="4:4" ht="14.25" customHeight="1">
      <c r="D269" s="44"/>
    </row>
    <row r="270" spans="4:4" ht="14.25" customHeight="1">
      <c r="D270" s="44"/>
    </row>
    <row r="271" spans="4:4" ht="14.25" customHeight="1">
      <c r="D271" s="44"/>
    </row>
    <row r="272" spans="4:4" ht="14.25" customHeight="1">
      <c r="D272" s="44"/>
    </row>
    <row r="273" spans="4:4" ht="14.25" customHeight="1">
      <c r="D273" s="44"/>
    </row>
    <row r="274" spans="4:4" ht="14.25" customHeight="1">
      <c r="D274" s="44"/>
    </row>
    <row r="275" spans="4:4" ht="14.25" customHeight="1">
      <c r="D275" s="44"/>
    </row>
    <row r="276" spans="4:4" ht="14.25" customHeight="1">
      <c r="D276" s="44"/>
    </row>
    <row r="277" spans="4:4" ht="14.25" customHeight="1">
      <c r="D277" s="44"/>
    </row>
    <row r="278" spans="4:4" ht="14.25" customHeight="1">
      <c r="D278" s="44"/>
    </row>
    <row r="279" spans="4:4" ht="14.25" customHeight="1">
      <c r="D279" s="44"/>
    </row>
    <row r="280" spans="4:4" ht="14.25" customHeight="1">
      <c r="D280" s="44"/>
    </row>
    <row r="281" spans="4:4" ht="14.25" customHeight="1">
      <c r="D281" s="44"/>
    </row>
    <row r="282" spans="4:4" ht="14.25" customHeight="1">
      <c r="D282" s="44"/>
    </row>
    <row r="283" spans="4:4" ht="14.25" customHeight="1">
      <c r="D283" s="44"/>
    </row>
    <row r="284" spans="4:4" ht="14.25" customHeight="1">
      <c r="D284" s="44"/>
    </row>
    <row r="285" spans="4:4" ht="14.25" customHeight="1">
      <c r="D285" s="44"/>
    </row>
    <row r="286" spans="4:4" ht="14.25" customHeight="1">
      <c r="D286" s="44"/>
    </row>
    <row r="287" spans="4:4" ht="14.25" customHeight="1">
      <c r="D287" s="44"/>
    </row>
    <row r="288" spans="4:4" ht="14.25" customHeight="1">
      <c r="D288" s="44"/>
    </row>
    <row r="289" spans="4:4" ht="14.25" customHeight="1">
      <c r="D289" s="44"/>
    </row>
    <row r="290" spans="4:4" ht="14.25" customHeight="1">
      <c r="D290" s="44"/>
    </row>
    <row r="291" spans="4:4" ht="14.25" customHeight="1">
      <c r="D291" s="44"/>
    </row>
    <row r="292" spans="4:4" ht="14.25" customHeight="1">
      <c r="D292" s="44"/>
    </row>
    <row r="293" spans="4:4" ht="14.25" customHeight="1">
      <c r="D293" s="44"/>
    </row>
    <row r="294" spans="4:4" ht="14.25" customHeight="1">
      <c r="D294" s="44"/>
    </row>
    <row r="295" spans="4:4" ht="14.25" customHeight="1">
      <c r="D295" s="44"/>
    </row>
    <row r="296" spans="4:4" ht="14.25" customHeight="1">
      <c r="D296" s="44"/>
    </row>
    <row r="297" spans="4:4" ht="14.25" customHeight="1">
      <c r="D297" s="44"/>
    </row>
    <row r="298" spans="4:4" ht="14.25" customHeight="1">
      <c r="D298" s="44"/>
    </row>
    <row r="299" spans="4:4" ht="14.25" customHeight="1">
      <c r="D299" s="44"/>
    </row>
    <row r="300" spans="4:4" ht="14.25" customHeight="1">
      <c r="D300" s="44"/>
    </row>
    <row r="301" spans="4:4" ht="14.25" customHeight="1">
      <c r="D301" s="44"/>
    </row>
    <row r="302" spans="4:4" ht="14.25" customHeight="1">
      <c r="D302" s="44"/>
    </row>
    <row r="303" spans="4:4" ht="14.25" customHeight="1">
      <c r="D303" s="44"/>
    </row>
    <row r="304" spans="4:4" ht="14.25" customHeight="1">
      <c r="D304" s="44"/>
    </row>
    <row r="305" spans="4:4" ht="14.25" customHeight="1">
      <c r="D305" s="44"/>
    </row>
    <row r="306" spans="4:4" ht="14.25" customHeight="1">
      <c r="D306" s="44"/>
    </row>
    <row r="307" spans="4:4" ht="14.25" customHeight="1">
      <c r="D307" s="44"/>
    </row>
    <row r="308" spans="4:4" ht="14.25" customHeight="1">
      <c r="D308" s="44"/>
    </row>
    <row r="309" spans="4:4" ht="14.25" customHeight="1">
      <c r="D309" s="44"/>
    </row>
    <row r="310" spans="4:4" ht="14.25" customHeight="1">
      <c r="D310" s="44"/>
    </row>
    <row r="311" spans="4:4" ht="14.25" customHeight="1">
      <c r="D311" s="44"/>
    </row>
    <row r="312" spans="4:4" ht="14.25" customHeight="1">
      <c r="D312" s="44"/>
    </row>
    <row r="313" spans="4:4" ht="14.25" customHeight="1">
      <c r="D313" s="44"/>
    </row>
    <row r="314" spans="4:4" ht="14.25" customHeight="1">
      <c r="D314" s="44"/>
    </row>
    <row r="315" spans="4:4" ht="14.25" customHeight="1">
      <c r="D315" s="44"/>
    </row>
    <row r="316" spans="4:4" ht="14.25" customHeight="1">
      <c r="D316" s="44"/>
    </row>
    <row r="317" spans="4:4" ht="14.25" customHeight="1">
      <c r="D317" s="44"/>
    </row>
    <row r="318" spans="4:4" ht="14.25" customHeight="1">
      <c r="D318" s="44"/>
    </row>
    <row r="319" spans="4:4" ht="14.25" customHeight="1">
      <c r="D319" s="44"/>
    </row>
    <row r="320" spans="4:4" ht="14.25" customHeight="1">
      <c r="D320" s="44"/>
    </row>
    <row r="321" spans="4:4" ht="14.25" customHeight="1">
      <c r="D321" s="44"/>
    </row>
    <row r="322" spans="4:4" ht="14.25" customHeight="1">
      <c r="D322" s="44"/>
    </row>
    <row r="323" spans="4:4" ht="14.25" customHeight="1">
      <c r="D323" s="44"/>
    </row>
    <row r="324" spans="4:4" ht="14.25" customHeight="1">
      <c r="D324" s="44"/>
    </row>
    <row r="325" spans="4:4" ht="14.25" customHeight="1">
      <c r="D325" s="44"/>
    </row>
    <row r="326" spans="4:4" ht="14.25" customHeight="1">
      <c r="D326" s="44"/>
    </row>
    <row r="327" spans="4:4" ht="14.25" customHeight="1">
      <c r="D327" s="44"/>
    </row>
    <row r="328" spans="4:4" ht="14.25" customHeight="1">
      <c r="D328" s="44"/>
    </row>
    <row r="329" spans="4:4" ht="14.25" customHeight="1">
      <c r="D329" s="44"/>
    </row>
    <row r="330" spans="4:4" ht="14.25" customHeight="1">
      <c r="D330" s="44"/>
    </row>
    <row r="331" spans="4:4" ht="14.25" customHeight="1">
      <c r="D331" s="44"/>
    </row>
    <row r="332" spans="4:4" ht="14.25" customHeight="1">
      <c r="D332" s="44"/>
    </row>
    <row r="333" spans="4:4" ht="14.25" customHeight="1">
      <c r="D333" s="44"/>
    </row>
    <row r="334" spans="4:4" ht="14.25" customHeight="1">
      <c r="D334" s="44"/>
    </row>
    <row r="335" spans="4:4" ht="14.25" customHeight="1">
      <c r="D335" s="44"/>
    </row>
    <row r="336" spans="4:4" ht="14.25" customHeight="1">
      <c r="D336" s="44"/>
    </row>
    <row r="337" spans="4:4" ht="14.25" customHeight="1">
      <c r="D337" s="44"/>
    </row>
    <row r="338" spans="4:4" ht="14.25" customHeight="1">
      <c r="D338" s="44"/>
    </row>
    <row r="339" spans="4:4" ht="14.25" customHeight="1">
      <c r="D339" s="44"/>
    </row>
    <row r="340" spans="4:4" ht="14.25" customHeight="1">
      <c r="D340" s="44"/>
    </row>
    <row r="341" spans="4:4" ht="14.25" customHeight="1">
      <c r="D341" s="44"/>
    </row>
    <row r="342" spans="4:4" ht="14.25" customHeight="1">
      <c r="D342" s="44"/>
    </row>
    <row r="343" spans="4:4" ht="14.25" customHeight="1">
      <c r="D343" s="44"/>
    </row>
    <row r="344" spans="4:4" ht="14.25" customHeight="1">
      <c r="D344" s="44"/>
    </row>
    <row r="345" spans="4:4" ht="14.25" customHeight="1">
      <c r="D345" s="44"/>
    </row>
    <row r="346" spans="4:4" ht="14.25" customHeight="1">
      <c r="D346" s="44"/>
    </row>
    <row r="347" spans="4:4" ht="14.25" customHeight="1">
      <c r="D347" s="44"/>
    </row>
    <row r="348" spans="4:4" ht="14.25" customHeight="1">
      <c r="D348" s="44"/>
    </row>
    <row r="349" spans="4:4" ht="14.25" customHeight="1">
      <c r="D349" s="44"/>
    </row>
    <row r="350" spans="4:4" ht="14.25" customHeight="1">
      <c r="D350" s="44"/>
    </row>
    <row r="351" spans="4:4" ht="14.25" customHeight="1">
      <c r="D351" s="44"/>
    </row>
    <row r="352" spans="4:4" ht="14.25" customHeight="1">
      <c r="D352" s="44"/>
    </row>
    <row r="353" spans="4:4" ht="14.25" customHeight="1">
      <c r="D353" s="44"/>
    </row>
    <row r="354" spans="4:4" ht="14.25" customHeight="1">
      <c r="D354" s="44"/>
    </row>
    <row r="355" spans="4:4" ht="14.25" customHeight="1">
      <c r="D355" s="44"/>
    </row>
    <row r="356" spans="4:4" ht="14.25" customHeight="1">
      <c r="D356" s="44"/>
    </row>
    <row r="357" spans="4:4" ht="14.25" customHeight="1">
      <c r="D357" s="44"/>
    </row>
    <row r="358" spans="4:4" ht="14.25" customHeight="1">
      <c r="D358" s="44"/>
    </row>
    <row r="359" spans="4:4" ht="14.25" customHeight="1">
      <c r="D359" s="44"/>
    </row>
    <row r="360" spans="4:4" ht="14.25" customHeight="1">
      <c r="D360" s="44"/>
    </row>
    <row r="361" spans="4:4" ht="14.25" customHeight="1">
      <c r="D361" s="44"/>
    </row>
    <row r="362" spans="4:4" ht="14.25" customHeight="1">
      <c r="D362" s="44"/>
    </row>
    <row r="363" spans="4:4" ht="14.25" customHeight="1">
      <c r="D363" s="44"/>
    </row>
    <row r="364" spans="4:4" ht="14.25" customHeight="1">
      <c r="D364" s="44"/>
    </row>
    <row r="365" spans="4:4" ht="14.25" customHeight="1">
      <c r="D365" s="44"/>
    </row>
    <row r="366" spans="4:4" ht="14.25" customHeight="1">
      <c r="D366" s="44"/>
    </row>
    <row r="367" spans="4:4" ht="14.25" customHeight="1">
      <c r="D367" s="44"/>
    </row>
    <row r="368" spans="4:4" ht="14.25" customHeight="1">
      <c r="D368" s="44"/>
    </row>
    <row r="369" spans="4:4" ht="14.25" customHeight="1">
      <c r="D369" s="44"/>
    </row>
    <row r="370" spans="4:4" ht="14.25" customHeight="1">
      <c r="D370" s="44"/>
    </row>
    <row r="371" spans="4:4" ht="14.25" customHeight="1">
      <c r="D371" s="44"/>
    </row>
    <row r="372" spans="4:4" ht="14.25" customHeight="1">
      <c r="D372" s="44"/>
    </row>
    <row r="373" spans="4:4" ht="14.25" customHeight="1">
      <c r="D373" s="44"/>
    </row>
    <row r="374" spans="4:4" ht="14.25" customHeight="1">
      <c r="D374" s="44"/>
    </row>
    <row r="375" spans="4:4" ht="14.25" customHeight="1">
      <c r="D375" s="44"/>
    </row>
    <row r="376" spans="4:4" ht="14.25" customHeight="1">
      <c r="D376" s="44"/>
    </row>
    <row r="377" spans="4:4" ht="14.25" customHeight="1">
      <c r="D377" s="44"/>
    </row>
    <row r="378" spans="4:4" ht="14.25" customHeight="1">
      <c r="D378" s="44"/>
    </row>
    <row r="379" spans="4:4" ht="14.25" customHeight="1">
      <c r="D379" s="44"/>
    </row>
    <row r="380" spans="4:4" ht="14.25" customHeight="1">
      <c r="D380" s="44"/>
    </row>
    <row r="381" spans="4:4" ht="14.25" customHeight="1">
      <c r="D381" s="44"/>
    </row>
    <row r="382" spans="4:4" ht="14.25" customHeight="1">
      <c r="D382" s="44"/>
    </row>
    <row r="383" spans="4:4" ht="14.25" customHeight="1">
      <c r="D383" s="44"/>
    </row>
    <row r="384" spans="4:4" ht="14.25" customHeight="1">
      <c r="D384" s="44"/>
    </row>
    <row r="385" spans="4:4" ht="14.25" customHeight="1">
      <c r="D385" s="44"/>
    </row>
    <row r="386" spans="4:4" ht="14.25" customHeight="1">
      <c r="D386" s="44"/>
    </row>
    <row r="387" spans="4:4" ht="14.25" customHeight="1">
      <c r="D387" s="44"/>
    </row>
    <row r="388" spans="4:4" ht="14.25" customHeight="1">
      <c r="D388" s="44"/>
    </row>
    <row r="389" spans="4:4" ht="14.25" customHeight="1">
      <c r="D389" s="44"/>
    </row>
    <row r="390" spans="4:4" ht="14.25" customHeight="1">
      <c r="D390" s="44"/>
    </row>
    <row r="391" spans="4:4" ht="14.25" customHeight="1">
      <c r="D391" s="44"/>
    </row>
    <row r="392" spans="4:4" ht="14.25" customHeight="1">
      <c r="D392" s="44"/>
    </row>
    <row r="393" spans="4:4" ht="14.25" customHeight="1">
      <c r="D393" s="44"/>
    </row>
    <row r="394" spans="4:4" ht="14.25" customHeight="1">
      <c r="D394" s="44"/>
    </row>
    <row r="395" spans="4:4" ht="14.25" customHeight="1">
      <c r="D395" s="44"/>
    </row>
    <row r="396" spans="4:4" ht="14.25" customHeight="1">
      <c r="D396" s="44"/>
    </row>
    <row r="397" spans="4:4" ht="14.25" customHeight="1">
      <c r="D397" s="44"/>
    </row>
    <row r="398" spans="4:4" ht="14.25" customHeight="1">
      <c r="D398" s="44"/>
    </row>
    <row r="399" spans="4:4" ht="14.25" customHeight="1">
      <c r="D399" s="44"/>
    </row>
    <row r="400" spans="4:4" ht="14.25" customHeight="1">
      <c r="D400" s="44"/>
    </row>
    <row r="401" spans="4:4" ht="14.25" customHeight="1">
      <c r="D401" s="44"/>
    </row>
    <row r="402" spans="4:4" ht="14.25" customHeight="1">
      <c r="D402" s="44"/>
    </row>
    <row r="403" spans="4:4" ht="14.25" customHeight="1">
      <c r="D403" s="44"/>
    </row>
    <row r="404" spans="4:4" ht="14.25" customHeight="1">
      <c r="D404" s="44"/>
    </row>
    <row r="405" spans="4:4" ht="14.25" customHeight="1">
      <c r="D405" s="44"/>
    </row>
    <row r="406" spans="4:4" ht="14.25" customHeight="1">
      <c r="D406" s="44"/>
    </row>
    <row r="407" spans="4:4" ht="14.25" customHeight="1">
      <c r="D407" s="44"/>
    </row>
    <row r="408" spans="4:4" ht="14.25" customHeight="1">
      <c r="D408" s="44"/>
    </row>
    <row r="409" spans="4:4" ht="14.25" customHeight="1">
      <c r="D409" s="44"/>
    </row>
    <row r="410" spans="4:4" ht="14.25" customHeight="1">
      <c r="D410" s="44"/>
    </row>
    <row r="411" spans="4:4" ht="14.25" customHeight="1">
      <c r="D411" s="44"/>
    </row>
    <row r="412" spans="4:4" ht="14.25" customHeight="1">
      <c r="D412" s="44"/>
    </row>
    <row r="413" spans="4:4" ht="14.25" customHeight="1">
      <c r="D413" s="44"/>
    </row>
    <row r="414" spans="4:4" ht="14.25" customHeight="1">
      <c r="D414" s="44"/>
    </row>
    <row r="415" spans="4:4" ht="14.25" customHeight="1">
      <c r="D415" s="44"/>
    </row>
    <row r="416" spans="4:4" ht="14.25" customHeight="1">
      <c r="D416" s="44"/>
    </row>
    <row r="417" spans="4:4" ht="14.25" customHeight="1">
      <c r="D417" s="44"/>
    </row>
    <row r="418" spans="4:4" ht="14.25" customHeight="1">
      <c r="D418" s="44"/>
    </row>
    <row r="419" spans="4:4" ht="14.25" customHeight="1">
      <c r="D419" s="44"/>
    </row>
    <row r="420" spans="4:4" ht="14.25" customHeight="1">
      <c r="D420" s="44"/>
    </row>
    <row r="421" spans="4:4" ht="14.25" customHeight="1">
      <c r="D421" s="44"/>
    </row>
    <row r="422" spans="4:4" ht="14.25" customHeight="1">
      <c r="D422" s="44"/>
    </row>
    <row r="423" spans="4:4" ht="14.25" customHeight="1">
      <c r="D423" s="44"/>
    </row>
    <row r="424" spans="4:4" ht="14.25" customHeight="1">
      <c r="D424" s="44"/>
    </row>
    <row r="425" spans="4:4" ht="14.25" customHeight="1">
      <c r="D425" s="44"/>
    </row>
    <row r="426" spans="4:4" ht="14.25" customHeight="1">
      <c r="D426" s="44"/>
    </row>
    <row r="427" spans="4:4" ht="14.25" customHeight="1">
      <c r="D427" s="44"/>
    </row>
    <row r="428" spans="4:4" ht="14.25" customHeight="1">
      <c r="D428" s="44"/>
    </row>
    <row r="429" spans="4:4" ht="14.25" customHeight="1">
      <c r="D429" s="44"/>
    </row>
    <row r="430" spans="4:4" ht="14.25" customHeight="1">
      <c r="D430" s="44"/>
    </row>
    <row r="431" spans="4:4" ht="14.25" customHeight="1">
      <c r="D431" s="44"/>
    </row>
    <row r="432" spans="4:4" ht="14.25" customHeight="1">
      <c r="D432" s="44"/>
    </row>
    <row r="433" spans="4:4" ht="14.25" customHeight="1">
      <c r="D433" s="44"/>
    </row>
    <row r="434" spans="4:4" ht="14.25" customHeight="1">
      <c r="D434" s="44"/>
    </row>
    <row r="435" spans="4:4" ht="14.25" customHeight="1">
      <c r="D435" s="44"/>
    </row>
    <row r="436" spans="4:4" ht="14.25" customHeight="1">
      <c r="D436" s="44"/>
    </row>
    <row r="437" spans="4:4" ht="14.25" customHeight="1">
      <c r="D437" s="44"/>
    </row>
    <row r="438" spans="4:4" ht="14.25" customHeight="1">
      <c r="D438" s="44"/>
    </row>
    <row r="439" spans="4:4" ht="14.25" customHeight="1">
      <c r="D439" s="44"/>
    </row>
    <row r="440" spans="4:4" ht="14.25" customHeight="1">
      <c r="D440" s="44"/>
    </row>
    <row r="441" spans="4:4" ht="14.25" customHeight="1">
      <c r="D441" s="44"/>
    </row>
    <row r="442" spans="4:4" ht="14.25" customHeight="1">
      <c r="D442" s="44"/>
    </row>
    <row r="443" spans="4:4" ht="14.25" customHeight="1">
      <c r="D443" s="44"/>
    </row>
    <row r="444" spans="4:4" ht="14.25" customHeight="1">
      <c r="D444" s="44"/>
    </row>
    <row r="445" spans="4:4" ht="14.25" customHeight="1">
      <c r="D445" s="44"/>
    </row>
    <row r="446" spans="4:4" ht="14.25" customHeight="1">
      <c r="D446" s="44"/>
    </row>
    <row r="447" spans="4:4" ht="14.25" customHeight="1">
      <c r="D447" s="44"/>
    </row>
    <row r="448" spans="4:4" ht="14.25" customHeight="1">
      <c r="D448" s="44"/>
    </row>
    <row r="449" spans="4:4" ht="14.25" customHeight="1">
      <c r="D449" s="44"/>
    </row>
    <row r="450" spans="4:4" ht="14.25" customHeight="1">
      <c r="D450" s="44"/>
    </row>
    <row r="451" spans="4:4" ht="14.25" customHeight="1">
      <c r="D451" s="44"/>
    </row>
    <row r="452" spans="4:4" ht="14.25" customHeight="1">
      <c r="D452" s="44"/>
    </row>
    <row r="453" spans="4:4" ht="14.25" customHeight="1">
      <c r="D453" s="44"/>
    </row>
    <row r="454" spans="4:4" ht="14.25" customHeight="1">
      <c r="D454" s="44"/>
    </row>
    <row r="455" spans="4:4" ht="14.25" customHeight="1">
      <c r="D455" s="44"/>
    </row>
    <row r="456" spans="4:4" ht="14.25" customHeight="1">
      <c r="D456" s="44"/>
    </row>
    <row r="457" spans="4:4" ht="14.25" customHeight="1">
      <c r="D457" s="44"/>
    </row>
    <row r="458" spans="4:4" ht="14.25" customHeight="1">
      <c r="D458" s="44"/>
    </row>
    <row r="459" spans="4:4" ht="14.25" customHeight="1">
      <c r="D459" s="44"/>
    </row>
    <row r="460" spans="4:4" ht="14.25" customHeight="1">
      <c r="D460" s="44"/>
    </row>
    <row r="461" spans="4:4" ht="14.25" customHeight="1">
      <c r="D461" s="44"/>
    </row>
    <row r="462" spans="4:4" ht="14.25" customHeight="1">
      <c r="D462" s="44"/>
    </row>
    <row r="463" spans="4:4" ht="14.25" customHeight="1">
      <c r="D463" s="44"/>
    </row>
    <row r="464" spans="4:4" ht="14.25" customHeight="1">
      <c r="D464" s="44"/>
    </row>
    <row r="465" spans="4:4" ht="14.25" customHeight="1">
      <c r="D465" s="44"/>
    </row>
    <row r="466" spans="4:4" ht="14.25" customHeight="1">
      <c r="D466" s="44"/>
    </row>
    <row r="467" spans="4:4" ht="14.25" customHeight="1">
      <c r="D467" s="44"/>
    </row>
    <row r="468" spans="4:4" ht="14.25" customHeight="1">
      <c r="D468" s="44"/>
    </row>
    <row r="469" spans="4:4" ht="14.25" customHeight="1">
      <c r="D469" s="44"/>
    </row>
    <row r="470" spans="4:4" ht="14.25" customHeight="1">
      <c r="D470" s="44"/>
    </row>
    <row r="471" spans="4:4" ht="14.25" customHeight="1">
      <c r="D471" s="44"/>
    </row>
    <row r="472" spans="4:4" ht="14.25" customHeight="1">
      <c r="D472" s="44"/>
    </row>
    <row r="473" spans="4:4" ht="14.25" customHeight="1">
      <c r="D473" s="44"/>
    </row>
    <row r="474" spans="4:4" ht="14.25" customHeight="1">
      <c r="D474" s="44"/>
    </row>
    <row r="475" spans="4:4" ht="14.25" customHeight="1">
      <c r="D475" s="44"/>
    </row>
    <row r="476" spans="4:4" ht="14.25" customHeight="1">
      <c r="D476" s="44"/>
    </row>
    <row r="477" spans="4:4" ht="14.25" customHeight="1">
      <c r="D477" s="44"/>
    </row>
    <row r="478" spans="4:4" ht="14.25" customHeight="1">
      <c r="D478" s="44"/>
    </row>
    <row r="479" spans="4:4" ht="14.25" customHeight="1">
      <c r="D479" s="44"/>
    </row>
    <row r="480" spans="4:4" ht="14.25" customHeight="1">
      <c r="D480" s="44"/>
    </row>
    <row r="481" spans="4:4" ht="14.25" customHeight="1">
      <c r="D481" s="44"/>
    </row>
    <row r="482" spans="4:4" ht="14.25" customHeight="1">
      <c r="D482" s="44"/>
    </row>
    <row r="483" spans="4:4" ht="14.25" customHeight="1">
      <c r="D483" s="44"/>
    </row>
    <row r="484" spans="4:4" ht="14.25" customHeight="1">
      <c r="D484" s="44"/>
    </row>
    <row r="485" spans="4:4" ht="14.25" customHeight="1">
      <c r="D485" s="44"/>
    </row>
    <row r="486" spans="4:4" ht="14.25" customHeight="1">
      <c r="D486" s="44"/>
    </row>
    <row r="487" spans="4:4" ht="14.25" customHeight="1">
      <c r="D487" s="44"/>
    </row>
    <row r="488" spans="4:4" ht="14.25" customHeight="1">
      <c r="D488" s="44"/>
    </row>
    <row r="489" spans="4:4" ht="14.25" customHeight="1">
      <c r="D489" s="44"/>
    </row>
    <row r="490" spans="4:4" ht="14.25" customHeight="1">
      <c r="D490" s="44"/>
    </row>
    <row r="491" spans="4:4" ht="14.25" customHeight="1">
      <c r="D491" s="44"/>
    </row>
    <row r="492" spans="4:4" ht="14.25" customHeight="1">
      <c r="D492" s="44"/>
    </row>
    <row r="493" spans="4:4" ht="14.25" customHeight="1">
      <c r="D493" s="44"/>
    </row>
    <row r="494" spans="4:4" ht="14.25" customHeight="1">
      <c r="D494" s="44"/>
    </row>
    <row r="495" spans="4:4" ht="14.25" customHeight="1">
      <c r="D495" s="44"/>
    </row>
    <row r="496" spans="4:4" ht="14.25" customHeight="1">
      <c r="D496" s="44"/>
    </row>
    <row r="497" spans="4:4" ht="14.25" customHeight="1">
      <c r="D497" s="44"/>
    </row>
    <row r="498" spans="4:4" ht="14.25" customHeight="1">
      <c r="D498" s="44"/>
    </row>
    <row r="499" spans="4:4" ht="14.25" customHeight="1">
      <c r="D499" s="44"/>
    </row>
    <row r="500" spans="4:4" ht="14.25" customHeight="1">
      <c r="D500" s="44"/>
    </row>
    <row r="501" spans="4:4" ht="14.25" customHeight="1">
      <c r="D501" s="44"/>
    </row>
    <row r="502" spans="4:4" ht="14.25" customHeight="1">
      <c r="D502" s="44"/>
    </row>
    <row r="503" spans="4:4" ht="14.25" customHeight="1">
      <c r="D503" s="44"/>
    </row>
    <row r="504" spans="4:4" ht="14.25" customHeight="1">
      <c r="D504" s="44"/>
    </row>
    <row r="505" spans="4:4" ht="14.25" customHeight="1">
      <c r="D505" s="44"/>
    </row>
    <row r="506" spans="4:4" ht="14.25" customHeight="1">
      <c r="D506" s="44"/>
    </row>
    <row r="507" spans="4:4" ht="14.25" customHeight="1">
      <c r="D507" s="44"/>
    </row>
    <row r="508" spans="4:4" ht="14.25" customHeight="1">
      <c r="D508" s="44"/>
    </row>
    <row r="509" spans="4:4" ht="14.25" customHeight="1">
      <c r="D509" s="44"/>
    </row>
    <row r="510" spans="4:4" ht="14.25" customHeight="1">
      <c r="D510" s="44"/>
    </row>
    <row r="511" spans="4:4" ht="14.25" customHeight="1">
      <c r="D511" s="44"/>
    </row>
    <row r="512" spans="4:4" ht="14.25" customHeight="1">
      <c r="D512" s="44"/>
    </row>
    <row r="513" spans="4:4" ht="14.25" customHeight="1">
      <c r="D513" s="44"/>
    </row>
    <row r="514" spans="4:4" ht="14.25" customHeight="1">
      <c r="D514" s="44"/>
    </row>
    <row r="515" spans="4:4" ht="14.25" customHeight="1">
      <c r="D515" s="44"/>
    </row>
    <row r="516" spans="4:4" ht="14.25" customHeight="1">
      <c r="D516" s="44"/>
    </row>
    <row r="517" spans="4:4" ht="14.25" customHeight="1">
      <c r="D517" s="44"/>
    </row>
    <row r="518" spans="4:4" ht="14.25" customHeight="1">
      <c r="D518" s="44"/>
    </row>
    <row r="519" spans="4:4" ht="14.25" customHeight="1">
      <c r="D519" s="44"/>
    </row>
    <row r="520" spans="4:4" ht="14.25" customHeight="1">
      <c r="D520" s="44"/>
    </row>
    <row r="521" spans="4:4" ht="14.25" customHeight="1">
      <c r="D521" s="44"/>
    </row>
    <row r="522" spans="4:4" ht="14.25" customHeight="1">
      <c r="D522" s="44"/>
    </row>
    <row r="523" spans="4:4" ht="14.25" customHeight="1">
      <c r="D523" s="44"/>
    </row>
    <row r="524" spans="4:4" ht="14.25" customHeight="1">
      <c r="D524" s="44"/>
    </row>
    <row r="525" spans="4:4" ht="14.25" customHeight="1">
      <c r="D525" s="44"/>
    </row>
    <row r="526" spans="4:4" ht="14.25" customHeight="1">
      <c r="D526" s="44"/>
    </row>
    <row r="527" spans="4:4" ht="14.25" customHeight="1">
      <c r="D527" s="44"/>
    </row>
    <row r="528" spans="4:4" ht="14.25" customHeight="1">
      <c r="D528" s="44"/>
    </row>
    <row r="529" spans="4:4" ht="14.25" customHeight="1">
      <c r="D529" s="44"/>
    </row>
    <row r="530" spans="4:4" ht="14.25" customHeight="1">
      <c r="D530" s="44"/>
    </row>
    <row r="531" spans="4:4" ht="14.25" customHeight="1">
      <c r="D531" s="44"/>
    </row>
    <row r="532" spans="4:4" ht="14.25" customHeight="1">
      <c r="D532" s="44"/>
    </row>
    <row r="533" spans="4:4" ht="14.25" customHeight="1">
      <c r="D533" s="44"/>
    </row>
    <row r="534" spans="4:4" ht="14.25" customHeight="1">
      <c r="D534" s="44"/>
    </row>
    <row r="535" spans="4:4" ht="14.25" customHeight="1">
      <c r="D535" s="44"/>
    </row>
    <row r="536" spans="4:4" ht="14.25" customHeight="1">
      <c r="D536" s="44"/>
    </row>
    <row r="537" spans="4:4" ht="14.25" customHeight="1">
      <c r="D537" s="44"/>
    </row>
    <row r="538" spans="4:4" ht="14.25" customHeight="1">
      <c r="D538" s="44"/>
    </row>
    <row r="539" spans="4:4" ht="14.25" customHeight="1">
      <c r="D539" s="44"/>
    </row>
    <row r="540" spans="4:4" ht="14.25" customHeight="1">
      <c r="D540" s="44"/>
    </row>
    <row r="541" spans="4:4" ht="14.25" customHeight="1">
      <c r="D541" s="44"/>
    </row>
    <row r="542" spans="4:4" ht="14.25" customHeight="1">
      <c r="D542" s="44"/>
    </row>
    <row r="543" spans="4:4" ht="14.25" customHeight="1">
      <c r="D543" s="44"/>
    </row>
    <row r="544" spans="4:4" ht="14.25" customHeight="1">
      <c r="D544" s="44"/>
    </row>
    <row r="545" spans="4:4" ht="14.25" customHeight="1">
      <c r="D545" s="44"/>
    </row>
    <row r="546" spans="4:4" ht="14.25" customHeight="1">
      <c r="D546" s="44"/>
    </row>
    <row r="547" spans="4:4" ht="14.25" customHeight="1">
      <c r="D547" s="44"/>
    </row>
    <row r="548" spans="4:4" ht="14.25" customHeight="1">
      <c r="D548" s="44"/>
    </row>
    <row r="549" spans="4:4" ht="14.25" customHeight="1">
      <c r="D549" s="44"/>
    </row>
    <row r="550" spans="4:4" ht="14.25" customHeight="1">
      <c r="D550" s="44"/>
    </row>
    <row r="551" spans="4:4" ht="14.25" customHeight="1">
      <c r="D551" s="44"/>
    </row>
    <row r="552" spans="4:4" ht="14.25" customHeight="1">
      <c r="D552" s="44"/>
    </row>
    <row r="553" spans="4:4" ht="14.25" customHeight="1">
      <c r="D553" s="44"/>
    </row>
    <row r="554" spans="4:4" ht="14.25" customHeight="1">
      <c r="D554" s="44"/>
    </row>
    <row r="555" spans="4:4" ht="14.25" customHeight="1">
      <c r="D555" s="44"/>
    </row>
    <row r="556" spans="4:4" ht="14.25" customHeight="1">
      <c r="D556" s="44"/>
    </row>
    <row r="557" spans="4:4" ht="14.25" customHeight="1">
      <c r="D557" s="44"/>
    </row>
    <row r="558" spans="4:4" ht="14.25" customHeight="1">
      <c r="D558" s="44"/>
    </row>
    <row r="559" spans="4:4" ht="14.25" customHeight="1">
      <c r="D559" s="44"/>
    </row>
    <row r="560" spans="4:4" ht="14.25" customHeight="1">
      <c r="D560" s="44"/>
    </row>
    <row r="561" spans="4:4" ht="14.25" customHeight="1">
      <c r="D561" s="44"/>
    </row>
    <row r="562" spans="4:4" ht="14.25" customHeight="1">
      <c r="D562" s="44"/>
    </row>
    <row r="563" spans="4:4" ht="14.25" customHeight="1">
      <c r="D563" s="44"/>
    </row>
    <row r="564" spans="4:4" ht="14.25" customHeight="1">
      <c r="D564" s="44"/>
    </row>
    <row r="565" spans="4:4" ht="14.25" customHeight="1">
      <c r="D565" s="44"/>
    </row>
    <row r="566" spans="4:4" ht="14.25" customHeight="1">
      <c r="D566" s="44"/>
    </row>
    <row r="567" spans="4:4" ht="14.25" customHeight="1">
      <c r="D567" s="44"/>
    </row>
    <row r="568" spans="4:4" ht="14.25" customHeight="1">
      <c r="D568" s="44"/>
    </row>
    <row r="569" spans="4:4" ht="14.25" customHeight="1">
      <c r="D569" s="44"/>
    </row>
    <row r="570" spans="4:4" ht="14.25" customHeight="1">
      <c r="D570" s="44"/>
    </row>
    <row r="571" spans="4:4" ht="14.25" customHeight="1">
      <c r="D571" s="44"/>
    </row>
    <row r="572" spans="4:4" ht="14.25" customHeight="1">
      <c r="D572" s="44"/>
    </row>
    <row r="573" spans="4:4" ht="14.25" customHeight="1">
      <c r="D573" s="44"/>
    </row>
    <row r="574" spans="4:4" ht="14.25" customHeight="1">
      <c r="D574" s="44"/>
    </row>
    <row r="575" spans="4:4" ht="14.25" customHeight="1">
      <c r="D575" s="44"/>
    </row>
    <row r="576" spans="4:4" ht="14.25" customHeight="1">
      <c r="D576" s="44"/>
    </row>
    <row r="577" spans="4:4" ht="14.25" customHeight="1">
      <c r="D577" s="44"/>
    </row>
    <row r="578" spans="4:4" ht="14.25" customHeight="1">
      <c r="D578" s="44"/>
    </row>
    <row r="579" spans="4:4" ht="14.25" customHeight="1">
      <c r="D579" s="44"/>
    </row>
    <row r="580" spans="4:4" ht="14.25" customHeight="1">
      <c r="D580" s="44"/>
    </row>
    <row r="581" spans="4:4" ht="14.25" customHeight="1">
      <c r="D581" s="44"/>
    </row>
    <row r="582" spans="4:4" ht="14.25" customHeight="1">
      <c r="D582" s="44"/>
    </row>
    <row r="583" spans="4:4" ht="14.25" customHeight="1">
      <c r="D583" s="44"/>
    </row>
    <row r="584" spans="4:4" ht="14.25" customHeight="1">
      <c r="D584" s="44"/>
    </row>
    <row r="585" spans="4:4" ht="14.25" customHeight="1">
      <c r="D585" s="44"/>
    </row>
    <row r="586" spans="4:4" ht="14.25" customHeight="1">
      <c r="D586" s="44"/>
    </row>
    <row r="587" spans="4:4" ht="14.25" customHeight="1">
      <c r="D587" s="44"/>
    </row>
    <row r="588" spans="4:4" ht="14.25" customHeight="1">
      <c r="D588" s="44"/>
    </row>
    <row r="589" spans="4:4" ht="14.25" customHeight="1">
      <c r="D589" s="44"/>
    </row>
    <row r="590" spans="4:4" ht="14.25" customHeight="1">
      <c r="D590" s="44"/>
    </row>
    <row r="591" spans="4:4" ht="14.25" customHeight="1">
      <c r="D591" s="44"/>
    </row>
    <row r="592" spans="4:4" ht="14.25" customHeight="1">
      <c r="D592" s="44"/>
    </row>
    <row r="593" spans="4:4" ht="14.25" customHeight="1">
      <c r="D593" s="44"/>
    </row>
    <row r="594" spans="4:4" ht="14.25" customHeight="1">
      <c r="D594" s="44"/>
    </row>
    <row r="595" spans="4:4" ht="14.25" customHeight="1">
      <c r="D595" s="44"/>
    </row>
    <row r="596" spans="4:4" ht="14.25" customHeight="1">
      <c r="D596" s="44"/>
    </row>
    <row r="597" spans="4:4" ht="14.25" customHeight="1">
      <c r="D597" s="44"/>
    </row>
    <row r="598" spans="4:4" ht="14.25" customHeight="1">
      <c r="D598" s="44"/>
    </row>
    <row r="599" spans="4:4" ht="14.25" customHeight="1">
      <c r="D599" s="44"/>
    </row>
    <row r="600" spans="4:4" ht="14.25" customHeight="1">
      <c r="D600" s="44"/>
    </row>
    <row r="601" spans="4:4" ht="14.25" customHeight="1">
      <c r="D601" s="44"/>
    </row>
    <row r="602" spans="4:4" ht="14.25" customHeight="1">
      <c r="D602" s="44"/>
    </row>
    <row r="603" spans="4:4" ht="14.25" customHeight="1">
      <c r="D603" s="44"/>
    </row>
    <row r="604" spans="4:4" ht="14.25" customHeight="1">
      <c r="D604" s="44"/>
    </row>
    <row r="605" spans="4:4" ht="14.25" customHeight="1">
      <c r="D605" s="44"/>
    </row>
    <row r="606" spans="4:4" ht="14.25" customHeight="1">
      <c r="D606" s="44"/>
    </row>
    <row r="607" spans="4:4" ht="14.25" customHeight="1">
      <c r="D607" s="44"/>
    </row>
    <row r="608" spans="4:4" ht="14.25" customHeight="1">
      <c r="D608" s="44"/>
    </row>
    <row r="609" spans="4:4" ht="14.25" customHeight="1">
      <c r="D609" s="44"/>
    </row>
    <row r="610" spans="4:4" ht="14.25" customHeight="1">
      <c r="D610" s="44"/>
    </row>
    <row r="611" spans="4:4" ht="14.25" customHeight="1">
      <c r="D611" s="44"/>
    </row>
    <row r="612" spans="4:4" ht="14.25" customHeight="1">
      <c r="D612" s="44"/>
    </row>
    <row r="613" spans="4:4" ht="14.25" customHeight="1">
      <c r="D613" s="44"/>
    </row>
    <row r="614" spans="4:4" ht="14.25" customHeight="1">
      <c r="D614" s="44"/>
    </row>
    <row r="615" spans="4:4" ht="14.25" customHeight="1">
      <c r="D615" s="44"/>
    </row>
    <row r="616" spans="4:4" ht="14.25" customHeight="1">
      <c r="D616" s="44"/>
    </row>
    <row r="617" spans="4:4" ht="14.25" customHeight="1">
      <c r="D617" s="44"/>
    </row>
    <row r="618" spans="4:4" ht="14.25" customHeight="1">
      <c r="D618" s="44"/>
    </row>
    <row r="619" spans="4:4" ht="14.25" customHeight="1">
      <c r="D619" s="44"/>
    </row>
    <row r="620" spans="4:4" ht="14.25" customHeight="1">
      <c r="D620" s="44"/>
    </row>
    <row r="621" spans="4:4" ht="14.25" customHeight="1">
      <c r="D621" s="44"/>
    </row>
    <row r="622" spans="4:4" ht="14.25" customHeight="1">
      <c r="D622" s="44"/>
    </row>
    <row r="623" spans="4:4" ht="14.25" customHeight="1">
      <c r="D623" s="44"/>
    </row>
    <row r="624" spans="4:4" ht="14.25" customHeight="1">
      <c r="D624" s="44"/>
    </row>
    <row r="625" spans="4:4" ht="14.25" customHeight="1">
      <c r="D625" s="44"/>
    </row>
    <row r="626" spans="4:4" ht="14.25" customHeight="1">
      <c r="D626" s="44"/>
    </row>
    <row r="627" spans="4:4" ht="14.25" customHeight="1">
      <c r="D627" s="44"/>
    </row>
    <row r="628" spans="4:4" ht="14.25" customHeight="1">
      <c r="D628" s="44"/>
    </row>
    <row r="629" spans="4:4" ht="14.25" customHeight="1">
      <c r="D629" s="44"/>
    </row>
    <row r="630" spans="4:4" ht="14.25" customHeight="1">
      <c r="D630" s="44"/>
    </row>
    <row r="631" spans="4:4" ht="14.25" customHeight="1">
      <c r="D631" s="44"/>
    </row>
    <row r="632" spans="4:4" ht="14.25" customHeight="1">
      <c r="D632" s="44"/>
    </row>
    <row r="633" spans="4:4" ht="14.25" customHeight="1">
      <c r="D633" s="44"/>
    </row>
    <row r="634" spans="4:4" ht="14.25" customHeight="1">
      <c r="D634" s="44"/>
    </row>
    <row r="635" spans="4:4" ht="14.25" customHeight="1">
      <c r="D635" s="44"/>
    </row>
    <row r="636" spans="4:4" ht="14.25" customHeight="1">
      <c r="D636" s="44"/>
    </row>
    <row r="637" spans="4:4" ht="14.25" customHeight="1">
      <c r="D637" s="44"/>
    </row>
    <row r="638" spans="4:4" ht="14.25" customHeight="1">
      <c r="D638" s="44"/>
    </row>
    <row r="639" spans="4:4" ht="14.25" customHeight="1">
      <c r="D639" s="44"/>
    </row>
    <row r="640" spans="4:4" ht="14.25" customHeight="1">
      <c r="D640" s="44"/>
    </row>
    <row r="641" spans="4:4" ht="14.25" customHeight="1">
      <c r="D641" s="44"/>
    </row>
    <row r="642" spans="4:4" ht="14.25" customHeight="1">
      <c r="D642" s="44"/>
    </row>
    <row r="643" spans="4:4" ht="14.25" customHeight="1">
      <c r="D643" s="44"/>
    </row>
    <row r="644" spans="4:4" ht="14.25" customHeight="1">
      <c r="D644" s="44"/>
    </row>
    <row r="645" spans="4:4" ht="14.25" customHeight="1">
      <c r="D645" s="44"/>
    </row>
    <row r="646" spans="4:4" ht="14.25" customHeight="1">
      <c r="D646" s="44"/>
    </row>
    <row r="647" spans="4:4" ht="14.25" customHeight="1">
      <c r="D647" s="44"/>
    </row>
    <row r="648" spans="4:4" ht="14.25" customHeight="1">
      <c r="D648" s="44"/>
    </row>
    <row r="649" spans="4:4" ht="14.25" customHeight="1">
      <c r="D649" s="44"/>
    </row>
    <row r="650" spans="4:4" ht="14.25" customHeight="1">
      <c r="D650" s="44"/>
    </row>
    <row r="651" spans="4:4" ht="14.25" customHeight="1">
      <c r="D651" s="44"/>
    </row>
    <row r="652" spans="4:4" ht="14.25" customHeight="1">
      <c r="D652" s="44"/>
    </row>
    <row r="653" spans="4:4" ht="14.25" customHeight="1">
      <c r="D653" s="44"/>
    </row>
    <row r="654" spans="4:4" ht="14.25" customHeight="1">
      <c r="D654" s="44"/>
    </row>
    <row r="655" spans="4:4" ht="14.25" customHeight="1">
      <c r="D655" s="44"/>
    </row>
    <row r="656" spans="4:4" ht="14.25" customHeight="1">
      <c r="D656" s="44"/>
    </row>
    <row r="657" spans="4:4" ht="14.25" customHeight="1">
      <c r="D657" s="44"/>
    </row>
    <row r="658" spans="4:4" ht="14.25" customHeight="1">
      <c r="D658" s="44"/>
    </row>
    <row r="659" spans="4:4" ht="14.25" customHeight="1">
      <c r="D659" s="44"/>
    </row>
    <row r="660" spans="4:4" ht="14.25" customHeight="1">
      <c r="D660" s="44"/>
    </row>
    <row r="661" spans="4:4" ht="14.25" customHeight="1">
      <c r="D661" s="44"/>
    </row>
    <row r="662" spans="4:4" ht="14.25" customHeight="1">
      <c r="D662" s="44"/>
    </row>
    <row r="663" spans="4:4" ht="14.25" customHeight="1">
      <c r="D663" s="44"/>
    </row>
    <row r="664" spans="4:4" ht="14.25" customHeight="1">
      <c r="D664" s="44"/>
    </row>
    <row r="665" spans="4:4" ht="14.25" customHeight="1">
      <c r="D665" s="44"/>
    </row>
    <row r="666" spans="4:4" ht="14.25" customHeight="1">
      <c r="D666" s="44"/>
    </row>
    <row r="667" spans="4:4" ht="14.25" customHeight="1">
      <c r="D667" s="44"/>
    </row>
    <row r="668" spans="4:4" ht="14.25" customHeight="1">
      <c r="D668" s="44"/>
    </row>
    <row r="669" spans="4:4" ht="14.25" customHeight="1">
      <c r="D669" s="44"/>
    </row>
    <row r="670" spans="4:4" ht="14.25" customHeight="1">
      <c r="D670" s="44"/>
    </row>
    <row r="671" spans="4:4" ht="14.25" customHeight="1">
      <c r="D671" s="44"/>
    </row>
    <row r="672" spans="4:4" ht="14.25" customHeight="1">
      <c r="D672" s="44"/>
    </row>
    <row r="673" spans="4:4" ht="14.25" customHeight="1">
      <c r="D673" s="44"/>
    </row>
    <row r="674" spans="4:4" ht="14.25" customHeight="1">
      <c r="D674" s="44"/>
    </row>
    <row r="675" spans="4:4" ht="14.25" customHeight="1">
      <c r="D675" s="44"/>
    </row>
    <row r="676" spans="4:4" ht="14.25" customHeight="1">
      <c r="D676" s="44"/>
    </row>
    <row r="677" spans="4:4" ht="14.25" customHeight="1">
      <c r="D677" s="44"/>
    </row>
    <row r="678" spans="4:4" ht="14.25" customHeight="1">
      <c r="D678" s="44"/>
    </row>
    <row r="679" spans="4:4" ht="14.25" customHeight="1">
      <c r="D679" s="44"/>
    </row>
    <row r="680" spans="4:4" ht="14.25" customHeight="1">
      <c r="D680" s="44"/>
    </row>
    <row r="681" spans="4:4" ht="14.25" customHeight="1">
      <c r="D681" s="44"/>
    </row>
    <row r="682" spans="4:4" ht="14.25" customHeight="1">
      <c r="D682" s="44"/>
    </row>
    <row r="683" spans="4:4" ht="14.25" customHeight="1">
      <c r="D683" s="44"/>
    </row>
    <row r="684" spans="4:4" ht="14.25" customHeight="1">
      <c r="D684" s="44"/>
    </row>
    <row r="685" spans="4:4" ht="14.25" customHeight="1">
      <c r="D685" s="44"/>
    </row>
    <row r="686" spans="4:4" ht="14.25" customHeight="1">
      <c r="D686" s="44"/>
    </row>
    <row r="687" spans="4:4" ht="14.25" customHeight="1">
      <c r="D687" s="44"/>
    </row>
    <row r="688" spans="4:4" ht="14.25" customHeight="1">
      <c r="D688" s="44"/>
    </row>
    <row r="689" spans="4:4" ht="14.25" customHeight="1">
      <c r="D689" s="44"/>
    </row>
    <row r="690" spans="4:4" ht="14.25" customHeight="1">
      <c r="D690" s="44"/>
    </row>
    <row r="691" spans="4:4" ht="14.25" customHeight="1">
      <c r="D691" s="44"/>
    </row>
    <row r="692" spans="4:4" ht="14.25" customHeight="1">
      <c r="D692" s="44"/>
    </row>
    <row r="693" spans="4:4" ht="14.25" customHeight="1">
      <c r="D693" s="44"/>
    </row>
    <row r="694" spans="4:4" ht="14.25" customHeight="1">
      <c r="D694" s="44"/>
    </row>
    <row r="695" spans="4:4" ht="14.25" customHeight="1">
      <c r="D695" s="44"/>
    </row>
    <row r="696" spans="4:4" ht="14.25" customHeight="1">
      <c r="D696" s="44"/>
    </row>
    <row r="697" spans="4:4" ht="14.25" customHeight="1">
      <c r="D697" s="44"/>
    </row>
    <row r="698" spans="4:4" ht="14.25" customHeight="1">
      <c r="D698" s="44"/>
    </row>
    <row r="699" spans="4:4" ht="14.25" customHeight="1">
      <c r="D699" s="44"/>
    </row>
    <row r="700" spans="4:4" ht="14.25" customHeight="1">
      <c r="D700" s="44"/>
    </row>
    <row r="701" spans="4:4" ht="14.25" customHeight="1">
      <c r="D701" s="44"/>
    </row>
    <row r="702" spans="4:4" ht="14.25" customHeight="1">
      <c r="D702" s="44"/>
    </row>
    <row r="703" spans="4:4" ht="14.25" customHeight="1">
      <c r="D703" s="44"/>
    </row>
    <row r="704" spans="4:4" ht="14.25" customHeight="1">
      <c r="D704" s="44"/>
    </row>
    <row r="705" spans="4:4" ht="14.25" customHeight="1">
      <c r="D705" s="44"/>
    </row>
    <row r="706" spans="4:4" ht="14.25" customHeight="1">
      <c r="D706" s="44"/>
    </row>
    <row r="707" spans="4:4" ht="14.25" customHeight="1">
      <c r="D707" s="44"/>
    </row>
    <row r="708" spans="4:4" ht="14.25" customHeight="1">
      <c r="D708" s="44"/>
    </row>
    <row r="709" spans="4:4" ht="14.25" customHeight="1">
      <c r="D709" s="44"/>
    </row>
    <row r="710" spans="4:4" ht="14.25" customHeight="1">
      <c r="D710" s="44"/>
    </row>
    <row r="711" spans="4:4" ht="14.25" customHeight="1">
      <c r="D711" s="44"/>
    </row>
    <row r="712" spans="4:4" ht="14.25" customHeight="1">
      <c r="D712" s="44"/>
    </row>
    <row r="713" spans="4:4" ht="14.25" customHeight="1">
      <c r="D713" s="44"/>
    </row>
    <row r="714" spans="4:4" ht="14.25" customHeight="1">
      <c r="D714" s="44"/>
    </row>
    <row r="715" spans="4:4" ht="14.25" customHeight="1">
      <c r="D715" s="44"/>
    </row>
    <row r="716" spans="4:4" ht="14.25" customHeight="1">
      <c r="D716" s="44"/>
    </row>
    <row r="717" spans="4:4" ht="14.25" customHeight="1">
      <c r="D717" s="44"/>
    </row>
    <row r="718" spans="4:4" ht="14.25" customHeight="1">
      <c r="D718" s="44"/>
    </row>
    <row r="719" spans="4:4" ht="14.25" customHeight="1">
      <c r="D719" s="44"/>
    </row>
    <row r="720" spans="4:4" ht="14.25" customHeight="1">
      <c r="D720" s="44"/>
    </row>
    <row r="721" spans="4:4" ht="14.25" customHeight="1">
      <c r="D721" s="44"/>
    </row>
    <row r="722" spans="4:4" ht="14.25" customHeight="1">
      <c r="D722" s="44"/>
    </row>
    <row r="723" spans="4:4" ht="14.25" customHeight="1">
      <c r="D723" s="44"/>
    </row>
    <row r="724" spans="4:4" ht="14.25" customHeight="1">
      <c r="D724" s="44"/>
    </row>
    <row r="725" spans="4:4" ht="14.25" customHeight="1">
      <c r="D725" s="44"/>
    </row>
    <row r="726" spans="4:4" ht="14.25" customHeight="1">
      <c r="D726" s="44"/>
    </row>
    <row r="727" spans="4:4" ht="14.25" customHeight="1">
      <c r="D727" s="44"/>
    </row>
    <row r="728" spans="4:4" ht="14.25" customHeight="1">
      <c r="D728" s="44"/>
    </row>
    <row r="729" spans="4:4" ht="14.25" customHeight="1">
      <c r="D729" s="44"/>
    </row>
    <row r="730" spans="4:4" ht="14.25" customHeight="1">
      <c r="D730" s="44"/>
    </row>
    <row r="731" spans="4:4" ht="14.25" customHeight="1">
      <c r="D731" s="44"/>
    </row>
    <row r="732" spans="4:4" ht="14.25" customHeight="1">
      <c r="D732" s="44"/>
    </row>
    <row r="733" spans="4:4" ht="14.25" customHeight="1">
      <c r="D733" s="44"/>
    </row>
    <row r="734" spans="4:4" ht="14.25" customHeight="1">
      <c r="D734" s="44"/>
    </row>
    <row r="735" spans="4:4" ht="14.25" customHeight="1">
      <c r="D735" s="44"/>
    </row>
    <row r="736" spans="4:4" ht="14.25" customHeight="1">
      <c r="D736" s="44"/>
    </row>
    <row r="737" spans="4:4" ht="14.25" customHeight="1">
      <c r="D737" s="44"/>
    </row>
    <row r="738" spans="4:4" ht="14.25" customHeight="1">
      <c r="D738" s="44"/>
    </row>
    <row r="739" spans="4:4" ht="14.25" customHeight="1">
      <c r="D739" s="44"/>
    </row>
    <row r="740" spans="4:4" ht="14.25" customHeight="1">
      <c r="D740" s="44"/>
    </row>
    <row r="741" spans="4:4" ht="14.25" customHeight="1">
      <c r="D741" s="44"/>
    </row>
    <row r="742" spans="4:4" ht="14.25" customHeight="1">
      <c r="D742" s="44"/>
    </row>
    <row r="743" spans="4:4" ht="14.25" customHeight="1">
      <c r="D743" s="44"/>
    </row>
    <row r="744" spans="4:4" ht="14.25" customHeight="1">
      <c r="D744" s="44"/>
    </row>
    <row r="745" spans="4:4" ht="14.25" customHeight="1">
      <c r="D745" s="44"/>
    </row>
    <row r="746" spans="4:4" ht="14.25" customHeight="1">
      <c r="D746" s="44"/>
    </row>
    <row r="747" spans="4:4" ht="14.25" customHeight="1">
      <c r="D747" s="44"/>
    </row>
    <row r="748" spans="4:4" ht="14.25" customHeight="1">
      <c r="D748" s="44"/>
    </row>
    <row r="749" spans="4:4" ht="14.25" customHeight="1">
      <c r="D749" s="44"/>
    </row>
    <row r="750" spans="4:4" ht="14.25" customHeight="1">
      <c r="D750" s="44"/>
    </row>
    <row r="751" spans="4:4" ht="14.25" customHeight="1">
      <c r="D751" s="44"/>
    </row>
    <row r="752" spans="4:4" ht="14.25" customHeight="1">
      <c r="D752" s="44"/>
    </row>
    <row r="753" spans="4:4" ht="14.25" customHeight="1">
      <c r="D753" s="44"/>
    </row>
    <row r="754" spans="4:4" ht="14.25" customHeight="1">
      <c r="D754" s="44"/>
    </row>
    <row r="755" spans="4:4" ht="14.25" customHeight="1">
      <c r="D755" s="44"/>
    </row>
    <row r="756" spans="4:4" ht="14.25" customHeight="1">
      <c r="D756" s="44"/>
    </row>
    <row r="757" spans="4:4" ht="14.25" customHeight="1">
      <c r="D757" s="44"/>
    </row>
    <row r="758" spans="4:4" ht="14.25" customHeight="1">
      <c r="D758" s="44"/>
    </row>
    <row r="759" spans="4:4" ht="14.25" customHeight="1">
      <c r="D759" s="44"/>
    </row>
    <row r="760" spans="4:4" ht="14.25" customHeight="1">
      <c r="D760" s="44"/>
    </row>
    <row r="761" spans="4:4" ht="14.25" customHeight="1">
      <c r="D761" s="44"/>
    </row>
    <row r="762" spans="4:4" ht="14.25" customHeight="1">
      <c r="D762" s="44"/>
    </row>
    <row r="763" spans="4:4" ht="14.25" customHeight="1">
      <c r="D763" s="44"/>
    </row>
    <row r="764" spans="4:4" ht="14.25" customHeight="1">
      <c r="D764" s="44"/>
    </row>
    <row r="765" spans="4:4" ht="14.25" customHeight="1">
      <c r="D765" s="44"/>
    </row>
    <row r="766" spans="4:4" ht="14.25" customHeight="1">
      <c r="D766" s="44"/>
    </row>
    <row r="767" spans="4:4" ht="14.25" customHeight="1">
      <c r="D767" s="44"/>
    </row>
    <row r="768" spans="4:4" ht="14.25" customHeight="1">
      <c r="D768" s="44"/>
    </row>
    <row r="769" spans="4:4" ht="14.25" customHeight="1">
      <c r="D769" s="44"/>
    </row>
    <row r="770" spans="4:4" ht="14.25" customHeight="1">
      <c r="D770" s="44"/>
    </row>
    <row r="771" spans="4:4" ht="14.25" customHeight="1">
      <c r="D771" s="44"/>
    </row>
    <row r="772" spans="4:4" ht="14.25" customHeight="1">
      <c r="D772" s="44"/>
    </row>
    <row r="773" spans="4:4" ht="14.25" customHeight="1">
      <c r="D773" s="44"/>
    </row>
    <row r="774" spans="4:4" ht="14.25" customHeight="1">
      <c r="D774" s="44"/>
    </row>
    <row r="775" spans="4:4" ht="14.25" customHeight="1">
      <c r="D775" s="44"/>
    </row>
    <row r="776" spans="4:4" ht="14.25" customHeight="1">
      <c r="D776" s="44"/>
    </row>
    <row r="777" spans="4:4" ht="14.25" customHeight="1">
      <c r="D777" s="44"/>
    </row>
    <row r="778" spans="4:4" ht="14.25" customHeight="1">
      <c r="D778" s="44"/>
    </row>
    <row r="779" spans="4:4" ht="14.25" customHeight="1">
      <c r="D779" s="44"/>
    </row>
    <row r="780" spans="4:4" ht="14.25" customHeight="1">
      <c r="D780" s="44"/>
    </row>
    <row r="781" spans="4:4" ht="14.25" customHeight="1">
      <c r="D781" s="44"/>
    </row>
    <row r="782" spans="4:4" ht="14.25" customHeight="1">
      <c r="D782" s="44"/>
    </row>
    <row r="783" spans="4:4" ht="14.25" customHeight="1">
      <c r="D783" s="44"/>
    </row>
    <row r="784" spans="4:4" ht="14.25" customHeight="1">
      <c r="D784" s="44"/>
    </row>
    <row r="785" spans="4:4" ht="14.25" customHeight="1">
      <c r="D785" s="44"/>
    </row>
    <row r="786" spans="4:4" ht="14.25" customHeight="1">
      <c r="D786" s="44"/>
    </row>
    <row r="787" spans="4:4" ht="14.25" customHeight="1">
      <c r="D787" s="44"/>
    </row>
    <row r="788" spans="4:4" ht="14.25" customHeight="1">
      <c r="D788" s="44"/>
    </row>
    <row r="789" spans="4:4" ht="14.25" customHeight="1">
      <c r="D789" s="44"/>
    </row>
    <row r="790" spans="4:4" ht="14.25" customHeight="1">
      <c r="D790" s="44"/>
    </row>
    <row r="791" spans="4:4" ht="14.25" customHeight="1">
      <c r="D791" s="44"/>
    </row>
    <row r="792" spans="4:4" ht="14.25" customHeight="1">
      <c r="D792" s="44"/>
    </row>
    <row r="793" spans="4:4" ht="14.25" customHeight="1">
      <c r="D793" s="44"/>
    </row>
    <row r="794" spans="4:4" ht="14.25" customHeight="1">
      <c r="D794" s="44"/>
    </row>
    <row r="795" spans="4:4" ht="14.25" customHeight="1">
      <c r="D795" s="44"/>
    </row>
    <row r="796" spans="4:4" ht="14.25" customHeight="1">
      <c r="D796" s="44"/>
    </row>
    <row r="797" spans="4:4" ht="14.25" customHeight="1">
      <c r="D797" s="44"/>
    </row>
    <row r="798" spans="4:4" ht="14.25" customHeight="1">
      <c r="D798" s="44"/>
    </row>
    <row r="799" spans="4:4" ht="14.25" customHeight="1">
      <c r="D799" s="44"/>
    </row>
    <row r="800" spans="4:4" ht="14.25" customHeight="1">
      <c r="D800" s="44"/>
    </row>
    <row r="801" spans="4:4" ht="14.25" customHeight="1">
      <c r="D801" s="44"/>
    </row>
    <row r="802" spans="4:4" ht="14.25" customHeight="1">
      <c r="D802" s="44"/>
    </row>
    <row r="803" spans="4:4" ht="14.25" customHeight="1">
      <c r="D803" s="44"/>
    </row>
    <row r="804" spans="4:4" ht="14.25" customHeight="1">
      <c r="D804" s="44"/>
    </row>
    <row r="805" spans="4:4" ht="14.25" customHeight="1">
      <c r="D805" s="44"/>
    </row>
    <row r="806" spans="4:4" ht="14.25" customHeight="1">
      <c r="D806" s="44"/>
    </row>
    <row r="807" spans="4:4" ht="14.25" customHeight="1">
      <c r="D807" s="44"/>
    </row>
    <row r="808" spans="4:4" ht="14.25" customHeight="1">
      <c r="D808" s="44"/>
    </row>
    <row r="809" spans="4:4" ht="14.25" customHeight="1">
      <c r="D809" s="44"/>
    </row>
    <row r="810" spans="4:4" ht="14.25" customHeight="1">
      <c r="D810" s="44"/>
    </row>
    <row r="811" spans="4:4" ht="14.25" customHeight="1">
      <c r="D811" s="44"/>
    </row>
    <row r="812" spans="4:4" ht="14.25" customHeight="1">
      <c r="D812" s="44"/>
    </row>
    <row r="813" spans="4:4" ht="14.25" customHeight="1">
      <c r="D813" s="44"/>
    </row>
    <row r="814" spans="4:4" ht="14.25" customHeight="1">
      <c r="D814" s="44"/>
    </row>
    <row r="815" spans="4:4" ht="14.25" customHeight="1">
      <c r="D815" s="44"/>
    </row>
    <row r="816" spans="4:4" ht="14.25" customHeight="1">
      <c r="D816" s="44"/>
    </row>
    <row r="817" spans="4:4" ht="14.25" customHeight="1">
      <c r="D817" s="44"/>
    </row>
    <row r="818" spans="4:4" ht="14.25" customHeight="1">
      <c r="D818" s="44"/>
    </row>
    <row r="819" spans="4:4" ht="14.25" customHeight="1">
      <c r="D819" s="44"/>
    </row>
    <row r="820" spans="4:4" ht="14.25" customHeight="1">
      <c r="D820" s="44"/>
    </row>
    <row r="821" spans="4:4" ht="14.25" customHeight="1">
      <c r="D821" s="44"/>
    </row>
    <row r="822" spans="4:4" ht="14.25" customHeight="1">
      <c r="D822" s="44"/>
    </row>
    <row r="823" spans="4:4" ht="14.25" customHeight="1">
      <c r="D823" s="44"/>
    </row>
    <row r="824" spans="4:4" ht="14.25" customHeight="1">
      <c r="D824" s="44"/>
    </row>
    <row r="825" spans="4:4" ht="14.25" customHeight="1">
      <c r="D825" s="44"/>
    </row>
    <row r="826" spans="4:4" ht="14.25" customHeight="1">
      <c r="D826" s="44"/>
    </row>
    <row r="827" spans="4:4" ht="14.25" customHeight="1">
      <c r="D827" s="44"/>
    </row>
    <row r="828" spans="4:4" ht="14.25" customHeight="1">
      <c r="D828" s="44"/>
    </row>
    <row r="829" spans="4:4" ht="14.25" customHeight="1">
      <c r="D829" s="44"/>
    </row>
    <row r="830" spans="4:4" ht="14.25" customHeight="1">
      <c r="D830" s="44"/>
    </row>
    <row r="831" spans="4:4" ht="14.25" customHeight="1">
      <c r="D831" s="44"/>
    </row>
    <row r="832" spans="4:4" ht="14.25" customHeight="1">
      <c r="D832" s="44"/>
    </row>
    <row r="833" spans="4:4" ht="14.25" customHeight="1">
      <c r="D833" s="44"/>
    </row>
    <row r="834" spans="4:4" ht="14.25" customHeight="1">
      <c r="D834" s="44"/>
    </row>
    <row r="835" spans="4:4" ht="14.25" customHeight="1">
      <c r="D835" s="44"/>
    </row>
    <row r="836" spans="4:4" ht="14.25" customHeight="1">
      <c r="D836" s="44"/>
    </row>
    <row r="837" spans="4:4" ht="14.25" customHeight="1">
      <c r="D837" s="44"/>
    </row>
    <row r="838" spans="4:4" ht="14.25" customHeight="1">
      <c r="D838" s="44"/>
    </row>
    <row r="839" spans="4:4" ht="14.25" customHeight="1">
      <c r="D839" s="44"/>
    </row>
    <row r="840" spans="4:4" ht="14.25" customHeight="1">
      <c r="D840" s="44"/>
    </row>
    <row r="841" spans="4:4" ht="14.25" customHeight="1">
      <c r="D841" s="44"/>
    </row>
    <row r="842" spans="4:4" ht="14.25" customHeight="1">
      <c r="D842" s="44"/>
    </row>
    <row r="843" spans="4:4" ht="14.25" customHeight="1">
      <c r="D843" s="44"/>
    </row>
    <row r="844" spans="4:4" ht="14.25" customHeight="1">
      <c r="D844" s="44"/>
    </row>
    <row r="845" spans="4:4" ht="14.25" customHeight="1">
      <c r="D845" s="44"/>
    </row>
    <row r="846" spans="4:4" ht="14.25" customHeight="1">
      <c r="D846" s="44"/>
    </row>
    <row r="847" spans="4:4" ht="14.25" customHeight="1">
      <c r="D847" s="44"/>
    </row>
    <row r="848" spans="4:4" ht="14.25" customHeight="1">
      <c r="D848" s="44"/>
    </row>
    <row r="849" spans="4:4" ht="14.25" customHeight="1">
      <c r="D849" s="44"/>
    </row>
    <row r="850" spans="4:4" ht="14.25" customHeight="1">
      <c r="D850" s="44"/>
    </row>
    <row r="851" spans="4:4" ht="14.25" customHeight="1">
      <c r="D851" s="44"/>
    </row>
    <row r="852" spans="4:4" ht="14.25" customHeight="1">
      <c r="D852" s="44"/>
    </row>
    <row r="853" spans="4:4" ht="14.25" customHeight="1">
      <c r="D853" s="44"/>
    </row>
    <row r="854" spans="4:4" ht="14.25" customHeight="1">
      <c r="D854" s="44"/>
    </row>
    <row r="855" spans="4:4" ht="14.25" customHeight="1">
      <c r="D855" s="44"/>
    </row>
    <row r="856" spans="4:4" ht="14.25" customHeight="1">
      <c r="D856" s="44"/>
    </row>
    <row r="857" spans="4:4" ht="14.25" customHeight="1">
      <c r="D857" s="44"/>
    </row>
    <row r="858" spans="4:4" ht="14.25" customHeight="1">
      <c r="D858" s="44"/>
    </row>
    <row r="859" spans="4:4" ht="14.25" customHeight="1">
      <c r="D859" s="44"/>
    </row>
    <row r="860" spans="4:4" ht="14.25" customHeight="1">
      <c r="D860" s="44"/>
    </row>
    <row r="861" spans="4:4" ht="14.25" customHeight="1">
      <c r="D861" s="44"/>
    </row>
    <row r="862" spans="4:4" ht="14.25" customHeight="1">
      <c r="D862" s="44"/>
    </row>
    <row r="863" spans="4:4" ht="14.25" customHeight="1">
      <c r="D863" s="44"/>
    </row>
    <row r="864" spans="4:4" ht="14.25" customHeight="1">
      <c r="D864" s="44"/>
    </row>
    <row r="865" spans="4:4" ht="14.25" customHeight="1">
      <c r="D865" s="44"/>
    </row>
    <row r="866" spans="4:4" ht="14.25" customHeight="1">
      <c r="D866" s="44"/>
    </row>
    <row r="867" spans="4:4" ht="14.25" customHeight="1">
      <c r="D867" s="44"/>
    </row>
    <row r="868" spans="4:4" ht="14.25" customHeight="1">
      <c r="D868" s="44"/>
    </row>
    <row r="869" spans="4:4" ht="14.25" customHeight="1">
      <c r="D869" s="44"/>
    </row>
    <row r="870" spans="4:4" ht="14.25" customHeight="1">
      <c r="D870" s="44"/>
    </row>
    <row r="871" spans="4:4" ht="14.25" customHeight="1">
      <c r="D871" s="44"/>
    </row>
    <row r="872" spans="4:4" ht="14.25" customHeight="1">
      <c r="D872" s="44"/>
    </row>
    <row r="873" spans="4:4" ht="14.25" customHeight="1">
      <c r="D873" s="44"/>
    </row>
    <row r="874" spans="4:4" ht="14.25" customHeight="1">
      <c r="D874" s="44"/>
    </row>
    <row r="875" spans="4:4" ht="14.25" customHeight="1">
      <c r="D875" s="44"/>
    </row>
    <row r="876" spans="4:4" ht="14.25" customHeight="1">
      <c r="D876" s="44"/>
    </row>
    <row r="877" spans="4:4" ht="14.25" customHeight="1">
      <c r="D877" s="44"/>
    </row>
    <row r="878" spans="4:4" ht="14.25" customHeight="1">
      <c r="D878" s="44"/>
    </row>
    <row r="879" spans="4:4" ht="14.25" customHeight="1">
      <c r="D879" s="44"/>
    </row>
    <row r="880" spans="4:4" ht="14.25" customHeight="1">
      <c r="D880" s="44"/>
    </row>
    <row r="881" spans="4:4" ht="14.25" customHeight="1">
      <c r="D881" s="44"/>
    </row>
    <row r="882" spans="4:4" ht="14.25" customHeight="1">
      <c r="D882" s="44"/>
    </row>
    <row r="883" spans="4:4" ht="14.25" customHeight="1">
      <c r="D883" s="44"/>
    </row>
    <row r="884" spans="4:4" ht="14.25" customHeight="1">
      <c r="D884" s="44"/>
    </row>
    <row r="885" spans="4:4" ht="14.25" customHeight="1">
      <c r="D885" s="44"/>
    </row>
    <row r="886" spans="4:4" ht="14.25" customHeight="1">
      <c r="D886" s="44"/>
    </row>
    <row r="887" spans="4:4" ht="14.25" customHeight="1">
      <c r="D887" s="44"/>
    </row>
    <row r="888" spans="4:4" ht="14.25" customHeight="1">
      <c r="D888" s="44"/>
    </row>
    <row r="889" spans="4:4" ht="14.25" customHeight="1">
      <c r="D889" s="44"/>
    </row>
    <row r="890" spans="4:4" ht="14.25" customHeight="1">
      <c r="D890" s="44"/>
    </row>
    <row r="891" spans="4:4" ht="14.25" customHeight="1">
      <c r="D891" s="44"/>
    </row>
    <row r="892" spans="4:4" ht="14.25" customHeight="1">
      <c r="D892" s="44"/>
    </row>
    <row r="893" spans="4:4" ht="14.25" customHeight="1">
      <c r="D893" s="44"/>
    </row>
    <row r="894" spans="4:4" ht="14.25" customHeight="1">
      <c r="D894" s="44"/>
    </row>
    <row r="895" spans="4:4" ht="14.25" customHeight="1">
      <c r="D895" s="44"/>
    </row>
    <row r="896" spans="4:4" ht="14.25" customHeight="1">
      <c r="D896" s="44"/>
    </row>
    <row r="897" spans="4:4" ht="14.25" customHeight="1">
      <c r="D897" s="44"/>
    </row>
    <row r="898" spans="4:4" ht="14.25" customHeight="1">
      <c r="D898" s="44"/>
    </row>
    <row r="899" spans="4:4" ht="14.25" customHeight="1">
      <c r="D899" s="44"/>
    </row>
    <row r="900" spans="4:4" ht="14.25" customHeight="1">
      <c r="D900" s="44"/>
    </row>
    <row r="901" spans="4:4" ht="14.25" customHeight="1">
      <c r="D901" s="44"/>
    </row>
    <row r="902" spans="4:4" ht="14.25" customHeight="1">
      <c r="D902" s="44"/>
    </row>
    <row r="903" spans="4:4" ht="14.25" customHeight="1">
      <c r="D903" s="44"/>
    </row>
    <row r="904" spans="4:4" ht="14.25" customHeight="1">
      <c r="D904" s="44"/>
    </row>
    <row r="905" spans="4:4" ht="14.25" customHeight="1">
      <c r="D905" s="44"/>
    </row>
    <row r="906" spans="4:4" ht="14.25" customHeight="1">
      <c r="D906" s="44"/>
    </row>
    <row r="907" spans="4:4" ht="14.25" customHeight="1">
      <c r="D907" s="44"/>
    </row>
    <row r="908" spans="4:4" ht="14.25" customHeight="1">
      <c r="D908" s="44"/>
    </row>
    <row r="909" spans="4:4" ht="14.25" customHeight="1">
      <c r="D909" s="44"/>
    </row>
    <row r="910" spans="4:4" ht="14.25" customHeight="1">
      <c r="D910" s="44"/>
    </row>
    <row r="911" spans="4:4" ht="14.25" customHeight="1">
      <c r="D911" s="44"/>
    </row>
    <row r="912" spans="4:4" ht="14.25" customHeight="1">
      <c r="D912" s="44"/>
    </row>
    <row r="913" spans="4:4" ht="14.25" customHeight="1">
      <c r="D913" s="44"/>
    </row>
    <row r="914" spans="4:4" ht="14.25" customHeight="1">
      <c r="D914" s="44"/>
    </row>
    <row r="915" spans="4:4" ht="14.25" customHeight="1">
      <c r="D915" s="44"/>
    </row>
    <row r="916" spans="4:4" ht="14.25" customHeight="1">
      <c r="D916" s="44"/>
    </row>
    <row r="917" spans="4:4" ht="14.25" customHeight="1">
      <c r="D917" s="44"/>
    </row>
    <row r="918" spans="4:4" ht="14.25" customHeight="1">
      <c r="D918" s="44"/>
    </row>
    <row r="919" spans="4:4" ht="14.25" customHeight="1">
      <c r="D919" s="44"/>
    </row>
    <row r="920" spans="4:4" ht="14.25" customHeight="1">
      <c r="D920" s="44"/>
    </row>
    <row r="921" spans="4:4" ht="14.25" customHeight="1">
      <c r="D921" s="44"/>
    </row>
    <row r="922" spans="4:4" ht="14.25" customHeight="1">
      <c r="D922" s="44"/>
    </row>
    <row r="923" spans="4:4" ht="14.25" customHeight="1">
      <c r="D923" s="44"/>
    </row>
    <row r="924" spans="4:4" ht="14.25" customHeight="1">
      <c r="D924" s="44"/>
    </row>
    <row r="925" spans="4:4" ht="14.25" customHeight="1">
      <c r="D925" s="44"/>
    </row>
    <row r="926" spans="4:4" ht="14.25" customHeight="1">
      <c r="D926" s="44"/>
    </row>
    <row r="927" spans="4:4" ht="14.25" customHeight="1">
      <c r="D927" s="44"/>
    </row>
    <row r="928" spans="4:4" ht="14.25" customHeight="1">
      <c r="D928" s="44"/>
    </row>
    <row r="929" spans="4:4" ht="14.25" customHeight="1">
      <c r="D929" s="44"/>
    </row>
    <row r="930" spans="4:4" ht="14.25" customHeight="1">
      <c r="D930" s="44"/>
    </row>
    <row r="931" spans="4:4" ht="14.25" customHeight="1">
      <c r="D931" s="44"/>
    </row>
    <row r="932" spans="4:4" ht="14.25" customHeight="1">
      <c r="D932" s="44"/>
    </row>
    <row r="933" spans="4:4" ht="14.25" customHeight="1">
      <c r="D933" s="44"/>
    </row>
    <row r="934" spans="4:4" ht="14.25" customHeight="1">
      <c r="D934" s="44"/>
    </row>
    <row r="935" spans="4:4" ht="14.25" customHeight="1">
      <c r="D935" s="44"/>
    </row>
    <row r="936" spans="4:4" ht="14.25" customHeight="1">
      <c r="D936" s="44"/>
    </row>
    <row r="937" spans="4:4" ht="14.25" customHeight="1">
      <c r="D937" s="44"/>
    </row>
    <row r="938" spans="4:4" ht="14.25" customHeight="1">
      <c r="D938" s="44"/>
    </row>
    <row r="939" spans="4:4" ht="14.25" customHeight="1">
      <c r="D939" s="44"/>
    </row>
    <row r="940" spans="4:4" ht="14.25" customHeight="1">
      <c r="D940" s="44"/>
    </row>
    <row r="941" spans="4:4" ht="14.25" customHeight="1">
      <c r="D941" s="44"/>
    </row>
    <row r="942" spans="4:4" ht="14.25" customHeight="1">
      <c r="D942" s="44"/>
    </row>
    <row r="943" spans="4:4" ht="14.25" customHeight="1">
      <c r="D943" s="44"/>
    </row>
    <row r="944" spans="4:4" ht="14.25" customHeight="1">
      <c r="D944" s="44"/>
    </row>
    <row r="945" spans="4:4" ht="14.25" customHeight="1">
      <c r="D945" s="44"/>
    </row>
    <row r="946" spans="4:4" ht="14.25" customHeight="1">
      <c r="D946" s="44"/>
    </row>
    <row r="947" spans="4:4" ht="14.25" customHeight="1">
      <c r="D947" s="44"/>
    </row>
    <row r="948" spans="4:4" ht="14.25" customHeight="1">
      <c r="D948" s="44"/>
    </row>
    <row r="949" spans="4:4" ht="14.25" customHeight="1">
      <c r="D949" s="44"/>
    </row>
    <row r="950" spans="4:4" ht="14.25" customHeight="1">
      <c r="D950" s="44"/>
    </row>
    <row r="951" spans="4:4" ht="14.25" customHeight="1">
      <c r="D951" s="44"/>
    </row>
    <row r="952" spans="4:4" ht="14.25" customHeight="1">
      <c r="D952" s="44"/>
    </row>
    <row r="953" spans="4:4" ht="14.25" customHeight="1">
      <c r="D953" s="44"/>
    </row>
    <row r="954" spans="4:4" ht="14.25" customHeight="1">
      <c r="D954" s="44"/>
    </row>
    <row r="955" spans="4:4" ht="14.25" customHeight="1">
      <c r="D955" s="44"/>
    </row>
    <row r="956" spans="4:4" ht="14.25" customHeight="1">
      <c r="D956" s="44"/>
    </row>
    <row r="957" spans="4:4" ht="14.25" customHeight="1">
      <c r="D957" s="44"/>
    </row>
    <row r="958" spans="4:4" ht="14.25" customHeight="1">
      <c r="D958" s="44"/>
    </row>
    <row r="959" spans="4:4" ht="14.25" customHeight="1">
      <c r="D959" s="44"/>
    </row>
    <row r="960" spans="4:4" ht="14.25" customHeight="1">
      <c r="D960" s="44"/>
    </row>
    <row r="961" spans="4:4" ht="14.25" customHeight="1">
      <c r="D961" s="44"/>
    </row>
    <row r="962" spans="4:4" ht="14.25" customHeight="1">
      <c r="D962" s="44"/>
    </row>
    <row r="963" spans="4:4" ht="14.25" customHeight="1">
      <c r="D963" s="44"/>
    </row>
    <row r="964" spans="4:4" ht="14.25" customHeight="1">
      <c r="D964" s="44"/>
    </row>
    <row r="965" spans="4:4" ht="14.25" customHeight="1">
      <c r="D965" s="44"/>
    </row>
    <row r="966" spans="4:4" ht="14.25" customHeight="1">
      <c r="D966" s="44"/>
    </row>
    <row r="967" spans="4:4" ht="14.25" customHeight="1">
      <c r="D967" s="44"/>
    </row>
    <row r="968" spans="4:4" ht="14.25" customHeight="1">
      <c r="D968" s="44"/>
    </row>
    <row r="969" spans="4:4" ht="14.25" customHeight="1">
      <c r="D969" s="44"/>
    </row>
    <row r="970" spans="4:4" ht="14.25" customHeight="1">
      <c r="D970" s="44"/>
    </row>
    <row r="971" spans="4:4" ht="14.25" customHeight="1">
      <c r="D971" s="44"/>
    </row>
    <row r="972" spans="4:4" ht="14.25" customHeight="1">
      <c r="D972" s="44"/>
    </row>
    <row r="973" spans="4:4" ht="14.25" customHeight="1">
      <c r="D973" s="44"/>
    </row>
    <row r="974" spans="4:4" ht="14.25" customHeight="1">
      <c r="D974" s="44"/>
    </row>
    <row r="975" spans="4:4" ht="14.25" customHeight="1">
      <c r="D975" s="44"/>
    </row>
    <row r="976" spans="4:4" ht="14.25" customHeight="1">
      <c r="D976" s="44"/>
    </row>
    <row r="977" spans="4:4" ht="14.25" customHeight="1">
      <c r="D977" s="44"/>
    </row>
    <row r="978" spans="4:4" ht="14.25" customHeight="1">
      <c r="D978" s="44"/>
    </row>
    <row r="979" spans="4:4" ht="14.25" customHeight="1">
      <c r="D979" s="44"/>
    </row>
    <row r="980" spans="4:4" ht="14.25" customHeight="1">
      <c r="D980" s="44"/>
    </row>
    <row r="981" spans="4:4" ht="14.25" customHeight="1">
      <c r="D981" s="44"/>
    </row>
    <row r="982" spans="4:4" ht="14.25" customHeight="1">
      <c r="D982" s="44"/>
    </row>
    <row r="983" spans="4:4" ht="14.25" customHeight="1">
      <c r="D983" s="44"/>
    </row>
    <row r="984" spans="4:4" ht="14.25" customHeight="1">
      <c r="D984" s="44"/>
    </row>
    <row r="985" spans="4:4" ht="14.25" customHeight="1">
      <c r="D985" s="44"/>
    </row>
    <row r="986" spans="4:4" ht="14.25" customHeight="1">
      <c r="D986" s="44"/>
    </row>
    <row r="987" spans="4:4" ht="14.25" customHeight="1">
      <c r="D987" s="44"/>
    </row>
    <row r="988" spans="4:4" ht="14.25" customHeight="1">
      <c r="D988" s="44"/>
    </row>
    <row r="989" spans="4:4" ht="14.25" customHeight="1">
      <c r="D989" s="44"/>
    </row>
    <row r="990" spans="4:4" ht="14.25" customHeight="1">
      <c r="D990" s="44"/>
    </row>
    <row r="991" spans="4:4" ht="14.25" customHeight="1">
      <c r="D991" s="44"/>
    </row>
    <row r="992" spans="4:4" ht="14.25" customHeight="1">
      <c r="D992" s="44"/>
    </row>
    <row r="993" spans="4:4" ht="14.25" customHeight="1">
      <c r="D993" s="44"/>
    </row>
    <row r="994" spans="4:4" ht="14.25" customHeight="1">
      <c r="D994" s="44"/>
    </row>
    <row r="995" spans="4:4" ht="14.25" customHeight="1">
      <c r="D995" s="44"/>
    </row>
    <row r="996" spans="4:4" ht="14.25" customHeight="1">
      <c r="D996" s="44"/>
    </row>
    <row r="997" spans="4:4" ht="14.25" customHeight="1">
      <c r="D997" s="44"/>
    </row>
    <row r="998" spans="4:4" ht="14.25" customHeight="1">
      <c r="D998" s="44"/>
    </row>
    <row r="999" spans="4:4" ht="14.25" customHeight="1">
      <c r="D999" s="44"/>
    </row>
    <row r="1000" spans="4:4" ht="14.25" customHeight="1">
      <c r="D1000" s="44"/>
    </row>
  </sheetData>
  <mergeCells count="16">
    <mergeCell ref="A1:F1"/>
    <mergeCell ref="A2:F2"/>
    <mergeCell ref="A3:F3"/>
    <mergeCell ref="A4:B4"/>
    <mergeCell ref="A5:B5"/>
    <mergeCell ref="A6:B6"/>
    <mergeCell ref="A7:B7"/>
    <mergeCell ref="B14:E14"/>
    <mergeCell ref="B15:E18"/>
    <mergeCell ref="A8:B8"/>
    <mergeCell ref="B10:E10"/>
    <mergeCell ref="B11:E11"/>
    <mergeCell ref="B12:C12"/>
    <mergeCell ref="D12:E12"/>
    <mergeCell ref="B13:C13"/>
    <mergeCell ref="D13:E13"/>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'Reference Sheet'!$A$1:$A$4</xm:f>
          </x14:formula1>
          <xm:sqref>C5:C8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8" workbookViewId="0">
      <selection sqref="A1:F1"/>
    </sheetView>
  </sheetViews>
  <sheetFormatPr defaultColWidth="14.453125" defaultRowHeight="15" customHeight="1"/>
  <cols>
    <col min="1" max="1" width="21.26953125" customWidth="1"/>
    <col min="2" max="2" width="18.54296875" customWidth="1"/>
    <col min="3" max="3" width="27" customWidth="1"/>
    <col min="4" max="4" width="48.81640625" customWidth="1"/>
    <col min="5" max="5" width="43.08984375" customWidth="1"/>
    <col min="6" max="6" width="42.26953125" customWidth="1"/>
    <col min="7" max="7" width="68.7265625" customWidth="1"/>
    <col min="8" max="8" width="4.81640625" hidden="1" customWidth="1"/>
    <col min="9" max="9" width="8.984375E-2" customWidth="1"/>
    <col min="10" max="10" width="4.7265625" hidden="1" customWidth="1"/>
    <col min="11" max="26" width="9.08984375" customWidth="1"/>
  </cols>
  <sheetData>
    <row r="1" spans="1:26" ht="14.25" customHeight="1">
      <c r="A1" s="72" t="s">
        <v>31</v>
      </c>
      <c r="B1" s="65"/>
      <c r="C1" s="65"/>
      <c r="D1" s="65"/>
      <c r="E1" s="65"/>
      <c r="F1" s="65"/>
    </row>
    <row r="2" spans="1:26" ht="36.75" customHeight="1">
      <c r="A2" s="73" t="s">
        <v>65</v>
      </c>
      <c r="B2" s="65"/>
      <c r="C2" s="65"/>
      <c r="D2" s="65"/>
      <c r="E2" s="65"/>
      <c r="F2" s="65"/>
    </row>
    <row r="3" spans="1:26" ht="46.5" customHeight="1">
      <c r="A3" s="74" t="s">
        <v>66</v>
      </c>
      <c r="B3" s="57"/>
      <c r="C3" s="57"/>
      <c r="D3" s="57"/>
      <c r="E3" s="57"/>
      <c r="F3" s="57"/>
    </row>
    <row r="4" spans="1:26" ht="14.25" customHeight="1">
      <c r="A4" s="75" t="s">
        <v>34</v>
      </c>
      <c r="B4" s="53"/>
      <c r="C4" s="30" t="s">
        <v>35</v>
      </c>
      <c r="D4" s="30" t="s">
        <v>36</v>
      </c>
      <c r="E4" s="30" t="s">
        <v>37</v>
      </c>
      <c r="F4" s="30" t="s">
        <v>38</v>
      </c>
      <c r="G4" s="30" t="s">
        <v>39</v>
      </c>
    </row>
    <row r="5" spans="1:26" ht="198" customHeight="1">
      <c r="A5" s="76" t="s">
        <v>67</v>
      </c>
      <c r="B5" s="53"/>
      <c r="C5" s="31" t="s">
        <v>41</v>
      </c>
      <c r="D5" s="32" t="s">
        <v>68</v>
      </c>
      <c r="E5" s="32" t="s">
        <v>69</v>
      </c>
      <c r="F5" s="32" t="s">
        <v>70</v>
      </c>
      <c r="G5" s="32"/>
      <c r="H5" s="33">
        <f>VLOOKUP(C5,'Reference Sheet'!$A$2:$B$4,2)</f>
        <v>2</v>
      </c>
      <c r="I5" s="33"/>
      <c r="J5" s="34"/>
      <c r="K5" s="34"/>
      <c r="L5" s="34"/>
      <c r="M5" s="34"/>
      <c r="N5" s="34"/>
      <c r="O5" s="34"/>
      <c r="P5" s="34"/>
      <c r="Q5" s="34"/>
      <c r="R5" s="34"/>
      <c r="S5" s="34"/>
      <c r="T5" s="34"/>
      <c r="U5" s="34"/>
      <c r="V5" s="34"/>
      <c r="W5" s="34"/>
      <c r="X5" s="34"/>
      <c r="Y5" s="34"/>
      <c r="Z5" s="34"/>
    </row>
    <row r="6" spans="1:26" ht="237" customHeight="1">
      <c r="A6" s="63" t="s">
        <v>71</v>
      </c>
      <c r="B6" s="53"/>
      <c r="C6" s="31" t="s">
        <v>41</v>
      </c>
      <c r="D6" s="32" t="s">
        <v>72</v>
      </c>
      <c r="E6" s="32" t="s">
        <v>73</v>
      </c>
      <c r="F6" s="32" t="s">
        <v>74</v>
      </c>
      <c r="G6" s="32"/>
      <c r="H6" s="33">
        <f>VLOOKUP(C6,'Reference Sheet'!$A$2:$B$4,2)</f>
        <v>2</v>
      </c>
      <c r="I6" s="33"/>
      <c r="J6" s="34"/>
      <c r="K6" s="34"/>
      <c r="L6" s="34"/>
      <c r="M6" s="34"/>
      <c r="N6" s="34"/>
      <c r="O6" s="34"/>
      <c r="P6" s="34"/>
      <c r="Q6" s="34"/>
      <c r="R6" s="34"/>
      <c r="S6" s="34"/>
      <c r="T6" s="34"/>
      <c r="U6" s="34"/>
      <c r="V6" s="34"/>
      <c r="W6" s="34"/>
      <c r="X6" s="34"/>
      <c r="Y6" s="34"/>
      <c r="Z6" s="34"/>
    </row>
    <row r="7" spans="1:26" ht="178.5" customHeight="1">
      <c r="A7" s="63" t="s">
        <v>75</v>
      </c>
      <c r="B7" s="53"/>
      <c r="C7" s="31" t="s">
        <v>41</v>
      </c>
      <c r="D7" s="32" t="s">
        <v>76</v>
      </c>
      <c r="E7" s="32" t="s">
        <v>77</v>
      </c>
      <c r="F7" s="32" t="s">
        <v>78</v>
      </c>
      <c r="G7" s="32"/>
      <c r="H7" s="33">
        <f>VLOOKUP(C7,'Reference Sheet'!$A$2:$B$4,2)</f>
        <v>2</v>
      </c>
      <c r="I7" s="33"/>
      <c r="J7" s="34"/>
      <c r="K7" s="34"/>
      <c r="L7" s="34"/>
      <c r="M7" s="34"/>
      <c r="N7" s="34"/>
      <c r="O7" s="34"/>
      <c r="P7" s="34"/>
      <c r="Q7" s="34"/>
      <c r="R7" s="34"/>
      <c r="S7" s="34"/>
      <c r="T7" s="34"/>
      <c r="U7" s="34"/>
      <c r="V7" s="34"/>
      <c r="W7" s="34"/>
      <c r="X7" s="34"/>
      <c r="Y7" s="34"/>
      <c r="Z7" s="34"/>
    </row>
    <row r="8" spans="1:26" ht="203.25" customHeight="1">
      <c r="A8" s="63" t="s">
        <v>79</v>
      </c>
      <c r="B8" s="53"/>
      <c r="C8" s="31" t="s">
        <v>41</v>
      </c>
      <c r="D8" s="32" t="s">
        <v>80</v>
      </c>
      <c r="E8" s="32" t="s">
        <v>81</v>
      </c>
      <c r="F8" s="32" t="s">
        <v>82</v>
      </c>
      <c r="G8" s="32"/>
      <c r="H8" s="33">
        <f>VLOOKUP(C8,'Reference Sheet'!$A$2:$B$4,2)</f>
        <v>2</v>
      </c>
      <c r="I8" s="33"/>
      <c r="J8" s="34"/>
      <c r="K8" s="34"/>
      <c r="L8" s="34"/>
      <c r="M8" s="34"/>
      <c r="N8" s="34"/>
      <c r="O8" s="34"/>
      <c r="P8" s="34"/>
      <c r="Q8" s="34"/>
      <c r="R8" s="34"/>
      <c r="S8" s="34"/>
      <c r="T8" s="34"/>
      <c r="U8" s="34"/>
      <c r="V8" s="34"/>
      <c r="W8" s="34"/>
      <c r="X8" s="34"/>
      <c r="Y8" s="34"/>
      <c r="Z8" s="34"/>
    </row>
    <row r="9" spans="1:26" ht="14.25" customHeight="1">
      <c r="A9" s="35"/>
      <c r="B9" s="36"/>
      <c r="C9" s="37"/>
      <c r="D9" s="38"/>
      <c r="E9" s="38"/>
      <c r="F9" s="39"/>
      <c r="G9" s="39"/>
      <c r="H9" s="33"/>
      <c r="I9" s="33"/>
      <c r="J9" s="34"/>
      <c r="K9" s="34"/>
      <c r="L9" s="34"/>
      <c r="M9" s="34"/>
      <c r="N9" s="34"/>
      <c r="O9" s="34"/>
      <c r="P9" s="34"/>
      <c r="Q9" s="34"/>
      <c r="R9" s="34"/>
      <c r="S9" s="34"/>
      <c r="T9" s="34"/>
      <c r="U9" s="34"/>
      <c r="V9" s="34"/>
      <c r="W9" s="34"/>
      <c r="X9" s="34"/>
      <c r="Y9" s="34"/>
      <c r="Z9" s="34"/>
    </row>
    <row r="10" spans="1:26" ht="34.5" customHeight="1">
      <c r="B10" s="67" t="s">
        <v>59</v>
      </c>
      <c r="C10" s="68"/>
      <c r="D10" s="68"/>
      <c r="E10" s="68"/>
      <c r="F10" s="40"/>
      <c r="G10" s="40"/>
      <c r="H10" s="17" t="b">
        <f>IF(OR(H5=0, H6=0, H7=0, H8=0), FALSE, TRUE)</f>
        <v>1</v>
      </c>
      <c r="I10" s="40"/>
      <c r="J10" s="40"/>
      <c r="K10" s="40"/>
      <c r="L10" s="40"/>
      <c r="M10" s="40"/>
      <c r="N10" s="40"/>
      <c r="O10" s="40"/>
      <c r="P10" s="40"/>
      <c r="Q10" s="40"/>
      <c r="R10" s="40"/>
      <c r="S10" s="40"/>
      <c r="T10" s="40"/>
      <c r="U10" s="40"/>
      <c r="V10" s="40"/>
      <c r="W10" s="40"/>
      <c r="X10" s="40"/>
      <c r="Y10" s="40"/>
      <c r="Z10" s="40"/>
    </row>
    <row r="11" spans="1:26" ht="14.25" customHeight="1">
      <c r="A11" s="41"/>
      <c r="B11" s="64" t="s">
        <v>83</v>
      </c>
      <c r="C11" s="65"/>
      <c r="D11" s="65"/>
      <c r="E11" s="65"/>
      <c r="H11" s="17">
        <f>SUM(H5:H8)</f>
        <v>8</v>
      </c>
    </row>
    <row r="12" spans="1:26" ht="57" customHeight="1">
      <c r="A12" s="41"/>
      <c r="B12" s="69" t="s">
        <v>61</v>
      </c>
      <c r="C12" s="57"/>
      <c r="D12" s="70">
        <f>IFERROR(H11,"")</f>
        <v>8</v>
      </c>
      <c r="E12" s="57"/>
      <c r="H12" s="34">
        <f>SUM(J17:J31)</f>
        <v>2</v>
      </c>
    </row>
    <row r="13" spans="1:26" ht="85.5" customHeight="1">
      <c r="A13" s="41"/>
      <c r="B13" s="69" t="s">
        <v>62</v>
      </c>
      <c r="C13" s="57"/>
      <c r="D13" s="71" t="str">
        <f>IFERROR(VLOOKUP(H12,'Reference Sheet'!$A$19:$B$21,2,FALSE),"")</f>
        <v>2: Meets expectations</v>
      </c>
      <c r="E13" s="65"/>
      <c r="F13" s="34"/>
      <c r="G13" s="34"/>
      <c r="H13" s="34"/>
      <c r="I13" s="34"/>
      <c r="J13" s="34"/>
      <c r="K13" s="34"/>
      <c r="L13" s="34"/>
      <c r="M13" s="34"/>
      <c r="N13" s="34"/>
      <c r="O13" s="34"/>
      <c r="P13" s="34"/>
      <c r="Q13" s="34"/>
      <c r="R13" s="34"/>
      <c r="S13" s="34"/>
      <c r="T13" s="34"/>
      <c r="U13" s="34"/>
      <c r="V13" s="34"/>
      <c r="W13" s="34"/>
      <c r="X13" s="34"/>
      <c r="Y13" s="34"/>
      <c r="Z13" s="34"/>
    </row>
    <row r="14" spans="1:26" ht="14.25" customHeight="1">
      <c r="B14" s="64" t="s">
        <v>84</v>
      </c>
      <c r="C14" s="65"/>
      <c r="D14" s="65"/>
      <c r="E14" s="65"/>
    </row>
    <row r="15" spans="1:26" ht="14.25" customHeight="1">
      <c r="B15" s="66" t="s">
        <v>85</v>
      </c>
      <c r="C15" s="57"/>
      <c r="D15" s="57"/>
      <c r="E15" s="57"/>
    </row>
    <row r="16" spans="1:26" ht="14.25" customHeight="1">
      <c r="B16" s="57"/>
      <c r="C16" s="57"/>
      <c r="D16" s="57"/>
      <c r="E16" s="57"/>
    </row>
    <row r="17" spans="1:26" ht="14.25" customHeight="1">
      <c r="A17" s="33"/>
      <c r="B17" s="57"/>
      <c r="C17" s="57"/>
      <c r="D17" s="57"/>
      <c r="E17" s="57"/>
      <c r="H17" s="42">
        <v>8</v>
      </c>
      <c r="I17" s="42">
        <v>2</v>
      </c>
      <c r="J17" s="17">
        <f t="shared" ref="J17:J24" si="0">IF(AND(H$10=TRUE,$H$11=H17),I17,0)</f>
        <v>2</v>
      </c>
    </row>
    <row r="18" spans="1:26" ht="53.25" customHeight="1">
      <c r="B18" s="57"/>
      <c r="C18" s="57"/>
      <c r="D18" s="57"/>
      <c r="E18" s="57"/>
      <c r="H18" s="43">
        <v>7</v>
      </c>
      <c r="I18" s="43">
        <v>2</v>
      </c>
      <c r="J18" s="34">
        <f t="shared" si="0"/>
        <v>0</v>
      </c>
    </row>
    <row r="19" spans="1:26" ht="14.25" customHeight="1">
      <c r="D19" s="44"/>
      <c r="F19" s="34"/>
      <c r="G19" s="34"/>
      <c r="H19" s="42">
        <v>6</v>
      </c>
      <c r="I19" s="42">
        <v>1</v>
      </c>
      <c r="J19" s="17">
        <f t="shared" si="0"/>
        <v>0</v>
      </c>
      <c r="K19" s="34"/>
      <c r="L19" s="34"/>
      <c r="M19" s="34"/>
      <c r="N19" s="34"/>
      <c r="O19" s="34"/>
      <c r="P19" s="34"/>
      <c r="Q19" s="34"/>
      <c r="R19" s="34"/>
      <c r="S19" s="34"/>
      <c r="T19" s="34"/>
      <c r="U19" s="34"/>
      <c r="V19" s="34"/>
      <c r="W19" s="34"/>
      <c r="X19" s="34"/>
      <c r="Y19" s="34"/>
      <c r="Z19" s="34"/>
    </row>
    <row r="20" spans="1:26" ht="14.25" customHeight="1">
      <c r="D20" s="44"/>
      <c r="H20" s="42">
        <v>5</v>
      </c>
      <c r="I20" s="42">
        <v>1</v>
      </c>
      <c r="J20" s="17">
        <f t="shared" si="0"/>
        <v>0</v>
      </c>
    </row>
    <row r="21" spans="1:26" ht="14.25" customHeight="1">
      <c r="D21" s="44"/>
      <c r="H21" s="42">
        <v>4</v>
      </c>
      <c r="I21" s="42">
        <v>1</v>
      </c>
      <c r="J21" s="17">
        <f t="shared" si="0"/>
        <v>0</v>
      </c>
    </row>
    <row r="22" spans="1:26" ht="14.25" customHeight="1">
      <c r="D22" s="44"/>
      <c r="H22" s="42">
        <v>3</v>
      </c>
      <c r="I22" s="42">
        <v>0</v>
      </c>
      <c r="J22" s="17">
        <f t="shared" si="0"/>
        <v>0</v>
      </c>
    </row>
    <row r="23" spans="1:26" ht="14.25" customHeight="1">
      <c r="D23" s="44"/>
      <c r="H23" s="42">
        <v>2</v>
      </c>
      <c r="I23" s="42">
        <v>0</v>
      </c>
      <c r="J23" s="17">
        <f t="shared" si="0"/>
        <v>0</v>
      </c>
    </row>
    <row r="24" spans="1:26" ht="17.25" customHeight="1">
      <c r="D24" s="44"/>
      <c r="H24" s="42">
        <v>1</v>
      </c>
      <c r="I24" s="42">
        <v>0</v>
      </c>
      <c r="J24" s="17">
        <f t="shared" si="0"/>
        <v>0</v>
      </c>
    </row>
    <row r="25" spans="1:26" ht="14.25" customHeight="1">
      <c r="D25" s="44"/>
    </row>
    <row r="26" spans="1:26" ht="14.25" customHeight="1">
      <c r="D26" s="44"/>
      <c r="H26" s="45">
        <v>6</v>
      </c>
      <c r="I26" s="45">
        <v>0</v>
      </c>
      <c r="J26" s="17">
        <f t="shared" ref="J26:J31" si="1">IF(AND(H$10=FALSE,$H$11=H26),I26,0)</f>
        <v>0</v>
      </c>
    </row>
    <row r="27" spans="1:26" ht="14.25" customHeight="1">
      <c r="D27" s="44"/>
      <c r="H27" s="45">
        <v>5</v>
      </c>
      <c r="I27" s="45">
        <v>0</v>
      </c>
      <c r="J27" s="17">
        <f t="shared" si="1"/>
        <v>0</v>
      </c>
    </row>
    <row r="28" spans="1:26" ht="14.25" customHeight="1">
      <c r="D28" s="44"/>
      <c r="H28" s="45">
        <v>4</v>
      </c>
      <c r="I28" s="45">
        <v>0</v>
      </c>
      <c r="J28" s="17">
        <f t="shared" si="1"/>
        <v>0</v>
      </c>
    </row>
    <row r="29" spans="1:26" ht="14.25" customHeight="1">
      <c r="D29" s="44"/>
      <c r="H29" s="45">
        <v>3</v>
      </c>
      <c r="I29" s="45">
        <v>0</v>
      </c>
      <c r="J29" s="17">
        <f t="shared" si="1"/>
        <v>0</v>
      </c>
    </row>
    <row r="30" spans="1:26" ht="14.25" customHeight="1">
      <c r="D30" s="44"/>
      <c r="H30" s="45">
        <v>2</v>
      </c>
      <c r="I30" s="45">
        <v>0</v>
      </c>
      <c r="J30" s="17">
        <f t="shared" si="1"/>
        <v>0</v>
      </c>
    </row>
    <row r="31" spans="1:26" ht="14.25" customHeight="1">
      <c r="D31" s="44"/>
      <c r="H31" s="45">
        <v>1</v>
      </c>
      <c r="I31" s="45">
        <v>0</v>
      </c>
      <c r="J31" s="17">
        <f t="shared" si="1"/>
        <v>0</v>
      </c>
    </row>
    <row r="32" spans="1:26" ht="14.25" customHeight="1">
      <c r="D32" s="44"/>
    </row>
    <row r="33" spans="4:4" ht="14.25" customHeight="1">
      <c r="D33" s="44"/>
    </row>
    <row r="34" spans="4:4" ht="14.25" customHeight="1">
      <c r="D34" s="44"/>
    </row>
    <row r="35" spans="4:4" ht="14.25" customHeight="1">
      <c r="D35" s="44"/>
    </row>
    <row r="36" spans="4:4" ht="14.25" customHeight="1">
      <c r="D36" s="44"/>
    </row>
    <row r="37" spans="4:4" ht="14.25" customHeight="1">
      <c r="D37" s="44"/>
    </row>
    <row r="38" spans="4:4" ht="14.25" customHeight="1">
      <c r="D38" s="44"/>
    </row>
    <row r="39" spans="4:4" ht="14.25" customHeight="1">
      <c r="D39" s="44"/>
    </row>
    <row r="40" spans="4:4" ht="14.25" customHeight="1">
      <c r="D40" s="44"/>
    </row>
    <row r="41" spans="4:4" ht="14.25" customHeight="1">
      <c r="D41" s="44"/>
    </row>
    <row r="42" spans="4:4" ht="14.25" customHeight="1">
      <c r="D42" s="44"/>
    </row>
    <row r="43" spans="4:4" ht="14.25" customHeight="1">
      <c r="D43" s="44"/>
    </row>
    <row r="44" spans="4:4" ht="14.25" customHeight="1">
      <c r="D44" s="44"/>
    </row>
    <row r="45" spans="4:4" ht="14.25" customHeight="1">
      <c r="D45" s="44"/>
    </row>
    <row r="46" spans="4:4" ht="14.25" customHeight="1">
      <c r="D46" s="44"/>
    </row>
    <row r="47" spans="4:4" ht="14.25" customHeight="1">
      <c r="D47" s="44"/>
    </row>
    <row r="48" spans="4:4" ht="14.25" customHeight="1">
      <c r="D48" s="44"/>
    </row>
    <row r="49" spans="4:4" ht="14.25" customHeight="1">
      <c r="D49" s="44"/>
    </row>
    <row r="50" spans="4:4" ht="14.25" customHeight="1">
      <c r="D50" s="44"/>
    </row>
    <row r="51" spans="4:4" ht="14.25" customHeight="1">
      <c r="D51" s="44"/>
    </row>
    <row r="52" spans="4:4" ht="14.25" customHeight="1">
      <c r="D52" s="44"/>
    </row>
    <row r="53" spans="4:4" ht="14.25" customHeight="1">
      <c r="D53" s="44"/>
    </row>
    <row r="54" spans="4:4" ht="14.25" customHeight="1">
      <c r="D54" s="44"/>
    </row>
    <row r="55" spans="4:4" ht="14.25" customHeight="1">
      <c r="D55" s="44"/>
    </row>
    <row r="56" spans="4:4" ht="14.25" customHeight="1">
      <c r="D56" s="44"/>
    </row>
    <row r="57" spans="4:4" ht="14.25" customHeight="1">
      <c r="D57" s="44"/>
    </row>
    <row r="58" spans="4:4" ht="14.25" customHeight="1">
      <c r="D58" s="44"/>
    </row>
    <row r="59" spans="4:4" ht="14.25" customHeight="1">
      <c r="D59" s="44"/>
    </row>
    <row r="60" spans="4:4" ht="14.25" customHeight="1">
      <c r="D60" s="44"/>
    </row>
    <row r="61" spans="4:4" ht="14.25" customHeight="1">
      <c r="D61" s="44"/>
    </row>
    <row r="62" spans="4:4" ht="14.25" customHeight="1">
      <c r="D62" s="44"/>
    </row>
    <row r="63" spans="4:4" ht="14.25" customHeight="1">
      <c r="D63" s="44"/>
    </row>
    <row r="64" spans="4:4" ht="14.25" customHeight="1">
      <c r="D64" s="44"/>
    </row>
    <row r="65" spans="4:4" ht="14.25" customHeight="1">
      <c r="D65" s="44"/>
    </row>
    <row r="66" spans="4:4" ht="14.25" customHeight="1">
      <c r="D66" s="44"/>
    </row>
    <row r="67" spans="4:4" ht="14.25" customHeight="1">
      <c r="D67" s="44"/>
    </row>
    <row r="68" spans="4:4" ht="14.25" customHeight="1">
      <c r="D68" s="44"/>
    </row>
    <row r="69" spans="4:4" ht="14.25" customHeight="1">
      <c r="D69" s="44"/>
    </row>
    <row r="70" spans="4:4" ht="14.25" customHeight="1">
      <c r="D70" s="44"/>
    </row>
    <row r="71" spans="4:4" ht="14.25" customHeight="1">
      <c r="D71" s="44"/>
    </row>
    <row r="72" spans="4:4" ht="14.25" customHeight="1">
      <c r="D72" s="44"/>
    </row>
    <row r="73" spans="4:4" ht="14.25" customHeight="1">
      <c r="D73" s="44"/>
    </row>
    <row r="74" spans="4:4" ht="14.25" customHeight="1">
      <c r="D74" s="44"/>
    </row>
    <row r="75" spans="4:4" ht="14.25" customHeight="1">
      <c r="D75" s="44"/>
    </row>
    <row r="76" spans="4:4" ht="14.25" customHeight="1">
      <c r="D76" s="44"/>
    </row>
    <row r="77" spans="4:4" ht="14.25" customHeight="1">
      <c r="D77" s="44"/>
    </row>
    <row r="78" spans="4:4" ht="14.25" customHeight="1">
      <c r="D78" s="44"/>
    </row>
    <row r="79" spans="4:4" ht="14.25" customHeight="1">
      <c r="D79" s="44"/>
    </row>
    <row r="80" spans="4:4" ht="14.25" customHeight="1">
      <c r="D80" s="44"/>
    </row>
    <row r="81" spans="4:4" ht="14.25" customHeight="1">
      <c r="D81" s="44"/>
    </row>
    <row r="82" spans="4:4" ht="14.25" customHeight="1">
      <c r="D82" s="44"/>
    </row>
    <row r="83" spans="4:4" ht="14.25" customHeight="1">
      <c r="D83" s="44"/>
    </row>
    <row r="84" spans="4:4" ht="14.25" customHeight="1">
      <c r="D84" s="44"/>
    </row>
    <row r="85" spans="4:4" ht="14.25" customHeight="1">
      <c r="D85" s="44"/>
    </row>
    <row r="86" spans="4:4" ht="14.25" customHeight="1">
      <c r="D86" s="44"/>
    </row>
    <row r="87" spans="4:4" ht="14.25" customHeight="1">
      <c r="D87" s="44"/>
    </row>
    <row r="88" spans="4:4" ht="14.25" customHeight="1">
      <c r="D88" s="44"/>
    </row>
    <row r="89" spans="4:4" ht="14.25" customHeight="1">
      <c r="D89" s="44"/>
    </row>
    <row r="90" spans="4:4" ht="14.25" customHeight="1">
      <c r="D90" s="44"/>
    </row>
    <row r="91" spans="4:4" ht="14.25" customHeight="1">
      <c r="D91" s="44"/>
    </row>
    <row r="92" spans="4:4" ht="14.25" customHeight="1">
      <c r="D92" s="44"/>
    </row>
    <row r="93" spans="4:4" ht="14.25" customHeight="1">
      <c r="D93" s="44"/>
    </row>
    <row r="94" spans="4:4" ht="14.25" customHeight="1">
      <c r="D94" s="44"/>
    </row>
    <row r="95" spans="4:4" ht="14.25" customHeight="1">
      <c r="D95" s="44"/>
    </row>
    <row r="96" spans="4:4" ht="14.25" customHeight="1">
      <c r="D96" s="44"/>
    </row>
    <row r="97" spans="4:4" ht="14.25" customHeight="1">
      <c r="D97" s="44"/>
    </row>
    <row r="98" spans="4:4" ht="14.25" customHeight="1">
      <c r="D98" s="44"/>
    </row>
    <row r="99" spans="4:4" ht="14.25" customHeight="1">
      <c r="D99" s="44"/>
    </row>
    <row r="100" spans="4:4" ht="14.25" customHeight="1">
      <c r="D100" s="44"/>
    </row>
    <row r="101" spans="4:4" ht="14.25" customHeight="1">
      <c r="D101" s="44"/>
    </row>
    <row r="102" spans="4:4" ht="14.25" customHeight="1">
      <c r="D102" s="44"/>
    </row>
    <row r="103" spans="4:4" ht="14.25" customHeight="1">
      <c r="D103" s="44"/>
    </row>
    <row r="104" spans="4:4" ht="14.25" customHeight="1">
      <c r="D104" s="44"/>
    </row>
    <row r="105" spans="4:4" ht="14.25" customHeight="1">
      <c r="D105" s="44"/>
    </row>
    <row r="106" spans="4:4" ht="14.25" customHeight="1">
      <c r="D106" s="44"/>
    </row>
    <row r="107" spans="4:4" ht="14.25" customHeight="1">
      <c r="D107" s="44"/>
    </row>
    <row r="108" spans="4:4" ht="14.25" customHeight="1">
      <c r="D108" s="44"/>
    </row>
    <row r="109" spans="4:4" ht="14.25" customHeight="1">
      <c r="D109" s="44"/>
    </row>
    <row r="110" spans="4:4" ht="14.25" customHeight="1">
      <c r="D110" s="44"/>
    </row>
    <row r="111" spans="4:4" ht="14.25" customHeight="1">
      <c r="D111" s="44"/>
    </row>
    <row r="112" spans="4:4" ht="14.25" customHeight="1">
      <c r="D112" s="44"/>
    </row>
    <row r="113" spans="4:4" ht="14.25" customHeight="1">
      <c r="D113" s="44"/>
    </row>
    <row r="114" spans="4:4" ht="14.25" customHeight="1">
      <c r="D114" s="44"/>
    </row>
    <row r="115" spans="4:4" ht="14.25" customHeight="1">
      <c r="D115" s="44"/>
    </row>
    <row r="116" spans="4:4" ht="14.25" customHeight="1">
      <c r="D116" s="44"/>
    </row>
    <row r="117" spans="4:4" ht="14.25" customHeight="1">
      <c r="D117" s="44"/>
    </row>
    <row r="118" spans="4:4" ht="14.25" customHeight="1">
      <c r="D118" s="44"/>
    </row>
    <row r="119" spans="4:4" ht="14.25" customHeight="1">
      <c r="D119" s="44"/>
    </row>
    <row r="120" spans="4:4" ht="14.25" customHeight="1">
      <c r="D120" s="44"/>
    </row>
    <row r="121" spans="4:4" ht="14.25" customHeight="1">
      <c r="D121" s="44"/>
    </row>
    <row r="122" spans="4:4" ht="14.25" customHeight="1">
      <c r="D122" s="44"/>
    </row>
    <row r="123" spans="4:4" ht="14.25" customHeight="1">
      <c r="D123" s="44"/>
    </row>
    <row r="124" spans="4:4" ht="14.25" customHeight="1">
      <c r="D124" s="44"/>
    </row>
    <row r="125" spans="4:4" ht="14.25" customHeight="1">
      <c r="D125" s="44"/>
    </row>
    <row r="126" spans="4:4" ht="14.25" customHeight="1">
      <c r="D126" s="44"/>
    </row>
    <row r="127" spans="4:4" ht="14.25" customHeight="1">
      <c r="D127" s="44"/>
    </row>
    <row r="128" spans="4:4" ht="14.25" customHeight="1">
      <c r="D128" s="44"/>
    </row>
    <row r="129" spans="4:4" ht="14.25" customHeight="1">
      <c r="D129" s="44"/>
    </row>
    <row r="130" spans="4:4" ht="14.25" customHeight="1">
      <c r="D130" s="44"/>
    </row>
    <row r="131" spans="4:4" ht="14.25" customHeight="1">
      <c r="D131" s="44"/>
    </row>
    <row r="132" spans="4:4" ht="14.25" customHeight="1">
      <c r="D132" s="44"/>
    </row>
    <row r="133" spans="4:4" ht="14.25" customHeight="1">
      <c r="D133" s="44"/>
    </row>
    <row r="134" spans="4:4" ht="14.25" customHeight="1">
      <c r="D134" s="44"/>
    </row>
    <row r="135" spans="4:4" ht="14.25" customHeight="1">
      <c r="D135" s="44"/>
    </row>
    <row r="136" spans="4:4" ht="14.25" customHeight="1">
      <c r="D136" s="44"/>
    </row>
    <row r="137" spans="4:4" ht="14.25" customHeight="1">
      <c r="D137" s="44"/>
    </row>
    <row r="138" spans="4:4" ht="14.25" customHeight="1">
      <c r="D138" s="44"/>
    </row>
    <row r="139" spans="4:4" ht="14.25" customHeight="1">
      <c r="D139" s="44"/>
    </row>
    <row r="140" spans="4:4" ht="14.25" customHeight="1">
      <c r="D140" s="44"/>
    </row>
    <row r="141" spans="4:4" ht="14.25" customHeight="1">
      <c r="D141" s="44"/>
    </row>
    <row r="142" spans="4:4" ht="14.25" customHeight="1">
      <c r="D142" s="44"/>
    </row>
    <row r="143" spans="4:4" ht="14.25" customHeight="1">
      <c r="D143" s="44"/>
    </row>
    <row r="144" spans="4:4" ht="14.25" customHeight="1">
      <c r="D144" s="44"/>
    </row>
    <row r="145" spans="4:4" ht="14.25" customHeight="1">
      <c r="D145" s="44"/>
    </row>
    <row r="146" spans="4:4" ht="14.25" customHeight="1">
      <c r="D146" s="44"/>
    </row>
    <row r="147" spans="4:4" ht="14.25" customHeight="1">
      <c r="D147" s="44"/>
    </row>
    <row r="148" spans="4:4" ht="14.25" customHeight="1">
      <c r="D148" s="44"/>
    </row>
    <row r="149" spans="4:4" ht="14.25" customHeight="1">
      <c r="D149" s="44"/>
    </row>
    <row r="150" spans="4:4" ht="14.25" customHeight="1">
      <c r="D150" s="44"/>
    </row>
    <row r="151" spans="4:4" ht="14.25" customHeight="1">
      <c r="D151" s="44"/>
    </row>
    <row r="152" spans="4:4" ht="14.25" customHeight="1">
      <c r="D152" s="44"/>
    </row>
    <row r="153" spans="4:4" ht="14.25" customHeight="1">
      <c r="D153" s="44"/>
    </row>
    <row r="154" spans="4:4" ht="14.25" customHeight="1">
      <c r="D154" s="44"/>
    </row>
    <row r="155" spans="4:4" ht="14.25" customHeight="1">
      <c r="D155" s="44"/>
    </row>
    <row r="156" spans="4:4" ht="14.25" customHeight="1">
      <c r="D156" s="44"/>
    </row>
    <row r="157" spans="4:4" ht="14.25" customHeight="1">
      <c r="D157" s="44"/>
    </row>
    <row r="158" spans="4:4" ht="14.25" customHeight="1">
      <c r="D158" s="44"/>
    </row>
    <row r="159" spans="4:4" ht="14.25" customHeight="1">
      <c r="D159" s="44"/>
    </row>
    <row r="160" spans="4:4" ht="14.25" customHeight="1">
      <c r="D160" s="44"/>
    </row>
    <row r="161" spans="4:4" ht="14.25" customHeight="1">
      <c r="D161" s="44"/>
    </row>
    <row r="162" spans="4:4" ht="14.25" customHeight="1">
      <c r="D162" s="44"/>
    </row>
    <row r="163" spans="4:4" ht="14.25" customHeight="1">
      <c r="D163" s="44"/>
    </row>
    <row r="164" spans="4:4" ht="14.25" customHeight="1">
      <c r="D164" s="44"/>
    </row>
    <row r="165" spans="4:4" ht="14.25" customHeight="1">
      <c r="D165" s="44"/>
    </row>
    <row r="166" spans="4:4" ht="14.25" customHeight="1">
      <c r="D166" s="44"/>
    </row>
    <row r="167" spans="4:4" ht="14.25" customHeight="1">
      <c r="D167" s="44"/>
    </row>
    <row r="168" spans="4:4" ht="14.25" customHeight="1">
      <c r="D168" s="44"/>
    </row>
    <row r="169" spans="4:4" ht="14.25" customHeight="1">
      <c r="D169" s="44"/>
    </row>
    <row r="170" spans="4:4" ht="14.25" customHeight="1">
      <c r="D170" s="44"/>
    </row>
    <row r="171" spans="4:4" ht="14.25" customHeight="1">
      <c r="D171" s="44"/>
    </row>
    <row r="172" spans="4:4" ht="14.25" customHeight="1">
      <c r="D172" s="44"/>
    </row>
    <row r="173" spans="4:4" ht="14.25" customHeight="1">
      <c r="D173" s="44"/>
    </row>
    <row r="174" spans="4:4" ht="14.25" customHeight="1">
      <c r="D174" s="44"/>
    </row>
    <row r="175" spans="4:4" ht="14.25" customHeight="1">
      <c r="D175" s="44"/>
    </row>
    <row r="176" spans="4:4" ht="14.25" customHeight="1">
      <c r="D176" s="44"/>
    </row>
    <row r="177" spans="4:4" ht="14.25" customHeight="1">
      <c r="D177" s="44"/>
    </row>
    <row r="178" spans="4:4" ht="14.25" customHeight="1">
      <c r="D178" s="44"/>
    </row>
    <row r="179" spans="4:4" ht="14.25" customHeight="1">
      <c r="D179" s="44"/>
    </row>
    <row r="180" spans="4:4" ht="14.25" customHeight="1">
      <c r="D180" s="44"/>
    </row>
    <row r="181" spans="4:4" ht="14.25" customHeight="1">
      <c r="D181" s="44"/>
    </row>
    <row r="182" spans="4:4" ht="14.25" customHeight="1">
      <c r="D182" s="44"/>
    </row>
    <row r="183" spans="4:4" ht="14.25" customHeight="1">
      <c r="D183" s="44"/>
    </row>
    <row r="184" spans="4:4" ht="14.25" customHeight="1">
      <c r="D184" s="44"/>
    </row>
    <row r="185" spans="4:4" ht="14.25" customHeight="1">
      <c r="D185" s="44"/>
    </row>
    <row r="186" spans="4:4" ht="14.25" customHeight="1">
      <c r="D186" s="44"/>
    </row>
    <row r="187" spans="4:4" ht="14.25" customHeight="1">
      <c r="D187" s="44"/>
    </row>
    <row r="188" spans="4:4" ht="14.25" customHeight="1">
      <c r="D188" s="44"/>
    </row>
    <row r="189" spans="4:4" ht="14.25" customHeight="1">
      <c r="D189" s="44"/>
    </row>
    <row r="190" spans="4:4" ht="14.25" customHeight="1">
      <c r="D190" s="44"/>
    </row>
    <row r="191" spans="4:4" ht="14.25" customHeight="1">
      <c r="D191" s="44"/>
    </row>
    <row r="192" spans="4:4" ht="14.25" customHeight="1">
      <c r="D192" s="44"/>
    </row>
    <row r="193" spans="4:4" ht="14.25" customHeight="1">
      <c r="D193" s="44"/>
    </row>
    <row r="194" spans="4:4" ht="14.25" customHeight="1">
      <c r="D194" s="44"/>
    </row>
    <row r="195" spans="4:4" ht="14.25" customHeight="1">
      <c r="D195" s="44"/>
    </row>
    <row r="196" spans="4:4" ht="14.25" customHeight="1">
      <c r="D196" s="44"/>
    </row>
    <row r="197" spans="4:4" ht="14.25" customHeight="1">
      <c r="D197" s="44"/>
    </row>
    <row r="198" spans="4:4" ht="14.25" customHeight="1">
      <c r="D198" s="44"/>
    </row>
    <row r="199" spans="4:4" ht="14.25" customHeight="1">
      <c r="D199" s="44"/>
    </row>
    <row r="200" spans="4:4" ht="14.25" customHeight="1">
      <c r="D200" s="44"/>
    </row>
    <row r="201" spans="4:4" ht="14.25" customHeight="1">
      <c r="D201" s="44"/>
    </row>
    <row r="202" spans="4:4" ht="14.25" customHeight="1">
      <c r="D202" s="44"/>
    </row>
    <row r="203" spans="4:4" ht="14.25" customHeight="1">
      <c r="D203" s="44"/>
    </row>
    <row r="204" spans="4:4" ht="14.25" customHeight="1">
      <c r="D204" s="44"/>
    </row>
    <row r="205" spans="4:4" ht="14.25" customHeight="1">
      <c r="D205" s="44"/>
    </row>
    <row r="206" spans="4:4" ht="14.25" customHeight="1">
      <c r="D206" s="44"/>
    </row>
    <row r="207" spans="4:4" ht="14.25" customHeight="1">
      <c r="D207" s="44"/>
    </row>
    <row r="208" spans="4:4" ht="14.25" customHeight="1">
      <c r="D208" s="44"/>
    </row>
    <row r="209" spans="4:4" ht="14.25" customHeight="1">
      <c r="D209" s="44"/>
    </row>
    <row r="210" spans="4:4" ht="14.25" customHeight="1">
      <c r="D210" s="44"/>
    </row>
    <row r="211" spans="4:4" ht="14.25" customHeight="1">
      <c r="D211" s="44"/>
    </row>
    <row r="212" spans="4:4" ht="14.25" customHeight="1">
      <c r="D212" s="44"/>
    </row>
    <row r="213" spans="4:4" ht="14.25" customHeight="1">
      <c r="D213" s="44"/>
    </row>
    <row r="214" spans="4:4" ht="14.25" customHeight="1">
      <c r="D214" s="44"/>
    </row>
    <row r="215" spans="4:4" ht="14.25" customHeight="1">
      <c r="D215" s="44"/>
    </row>
    <row r="216" spans="4:4" ht="14.25" customHeight="1">
      <c r="D216" s="44"/>
    </row>
    <row r="217" spans="4:4" ht="14.25" customHeight="1">
      <c r="D217" s="44"/>
    </row>
    <row r="218" spans="4:4" ht="14.25" customHeight="1">
      <c r="D218" s="44"/>
    </row>
    <row r="219" spans="4:4" ht="14.25" customHeight="1">
      <c r="D219" s="44"/>
    </row>
    <row r="220" spans="4:4" ht="14.25" customHeight="1">
      <c r="D220" s="44"/>
    </row>
    <row r="221" spans="4:4" ht="14.25" customHeight="1">
      <c r="D221" s="44"/>
    </row>
    <row r="222" spans="4:4" ht="14.25" customHeight="1">
      <c r="D222" s="44"/>
    </row>
    <row r="223" spans="4:4" ht="14.25" customHeight="1">
      <c r="D223" s="44"/>
    </row>
    <row r="224" spans="4:4" ht="14.25" customHeight="1">
      <c r="D224" s="44"/>
    </row>
    <row r="225" spans="4:4" ht="14.25" customHeight="1">
      <c r="D225" s="44"/>
    </row>
    <row r="226" spans="4:4" ht="14.25" customHeight="1">
      <c r="D226" s="44"/>
    </row>
    <row r="227" spans="4:4" ht="14.25" customHeight="1">
      <c r="D227" s="44"/>
    </row>
    <row r="228" spans="4:4" ht="14.25" customHeight="1">
      <c r="D228" s="44"/>
    </row>
    <row r="229" spans="4:4" ht="14.25" customHeight="1">
      <c r="D229" s="44"/>
    </row>
    <row r="230" spans="4:4" ht="14.25" customHeight="1">
      <c r="D230" s="44"/>
    </row>
    <row r="231" spans="4:4" ht="14.25" customHeight="1">
      <c r="D231" s="44"/>
    </row>
    <row r="232" spans="4:4" ht="14.25" customHeight="1">
      <c r="D232" s="44"/>
    </row>
    <row r="233" spans="4:4" ht="14.25" customHeight="1">
      <c r="D233" s="44"/>
    </row>
    <row r="234" spans="4:4" ht="14.25" customHeight="1">
      <c r="D234" s="44"/>
    </row>
    <row r="235" spans="4:4" ht="14.25" customHeight="1">
      <c r="D235" s="44"/>
    </row>
    <row r="236" spans="4:4" ht="14.25" customHeight="1">
      <c r="D236" s="44"/>
    </row>
    <row r="237" spans="4:4" ht="14.25" customHeight="1">
      <c r="D237" s="44"/>
    </row>
    <row r="238" spans="4:4" ht="14.25" customHeight="1">
      <c r="D238" s="44"/>
    </row>
    <row r="239" spans="4:4" ht="14.25" customHeight="1">
      <c r="D239" s="44"/>
    </row>
    <row r="240" spans="4:4" ht="14.25" customHeight="1">
      <c r="D240" s="44"/>
    </row>
    <row r="241" spans="4:4" ht="14.25" customHeight="1">
      <c r="D241" s="44"/>
    </row>
    <row r="242" spans="4:4" ht="14.25" customHeight="1">
      <c r="D242" s="44"/>
    </row>
    <row r="243" spans="4:4" ht="14.25" customHeight="1">
      <c r="D243" s="44"/>
    </row>
    <row r="244" spans="4:4" ht="14.25" customHeight="1">
      <c r="D244" s="44"/>
    </row>
    <row r="245" spans="4:4" ht="14.25" customHeight="1">
      <c r="D245" s="44"/>
    </row>
    <row r="246" spans="4:4" ht="14.25" customHeight="1">
      <c r="D246" s="44"/>
    </row>
    <row r="247" spans="4:4" ht="14.25" customHeight="1">
      <c r="D247" s="44"/>
    </row>
    <row r="248" spans="4:4" ht="14.25" customHeight="1">
      <c r="D248" s="44"/>
    </row>
    <row r="249" spans="4:4" ht="14.25" customHeight="1">
      <c r="D249" s="44"/>
    </row>
    <row r="250" spans="4:4" ht="14.25" customHeight="1">
      <c r="D250" s="44"/>
    </row>
    <row r="251" spans="4:4" ht="14.25" customHeight="1">
      <c r="D251" s="44"/>
    </row>
    <row r="252" spans="4:4" ht="14.25" customHeight="1">
      <c r="D252" s="44"/>
    </row>
    <row r="253" spans="4:4" ht="14.25" customHeight="1">
      <c r="D253" s="44"/>
    </row>
    <row r="254" spans="4:4" ht="14.25" customHeight="1">
      <c r="D254" s="44"/>
    </row>
    <row r="255" spans="4:4" ht="14.25" customHeight="1">
      <c r="D255" s="44"/>
    </row>
    <row r="256" spans="4:4" ht="14.25" customHeight="1">
      <c r="D256" s="44"/>
    </row>
    <row r="257" spans="4:4" ht="14.25" customHeight="1">
      <c r="D257" s="44"/>
    </row>
    <row r="258" spans="4:4" ht="14.25" customHeight="1">
      <c r="D258" s="44"/>
    </row>
    <row r="259" spans="4:4" ht="14.25" customHeight="1">
      <c r="D259" s="44"/>
    </row>
    <row r="260" spans="4:4" ht="14.25" customHeight="1">
      <c r="D260" s="44"/>
    </row>
    <row r="261" spans="4:4" ht="14.25" customHeight="1">
      <c r="D261" s="44"/>
    </row>
    <row r="262" spans="4:4" ht="14.25" customHeight="1">
      <c r="D262" s="44"/>
    </row>
    <row r="263" spans="4:4" ht="14.25" customHeight="1">
      <c r="D263" s="44"/>
    </row>
    <row r="264" spans="4:4" ht="14.25" customHeight="1">
      <c r="D264" s="44"/>
    </row>
    <row r="265" spans="4:4" ht="14.25" customHeight="1">
      <c r="D265" s="44"/>
    </row>
    <row r="266" spans="4:4" ht="14.25" customHeight="1">
      <c r="D266" s="44"/>
    </row>
    <row r="267" spans="4:4" ht="14.25" customHeight="1">
      <c r="D267" s="44"/>
    </row>
    <row r="268" spans="4:4" ht="14.25" customHeight="1">
      <c r="D268" s="44"/>
    </row>
    <row r="269" spans="4:4" ht="14.25" customHeight="1">
      <c r="D269" s="44"/>
    </row>
    <row r="270" spans="4:4" ht="14.25" customHeight="1">
      <c r="D270" s="44"/>
    </row>
    <row r="271" spans="4:4" ht="14.25" customHeight="1">
      <c r="D271" s="44"/>
    </row>
    <row r="272" spans="4:4" ht="14.25" customHeight="1">
      <c r="D272" s="44"/>
    </row>
    <row r="273" spans="4:4" ht="14.25" customHeight="1">
      <c r="D273" s="44"/>
    </row>
    <row r="274" spans="4:4" ht="14.25" customHeight="1">
      <c r="D274" s="44"/>
    </row>
    <row r="275" spans="4:4" ht="14.25" customHeight="1">
      <c r="D275" s="44"/>
    </row>
    <row r="276" spans="4:4" ht="14.25" customHeight="1">
      <c r="D276" s="44"/>
    </row>
    <row r="277" spans="4:4" ht="14.25" customHeight="1">
      <c r="D277" s="44"/>
    </row>
    <row r="278" spans="4:4" ht="14.25" customHeight="1">
      <c r="D278" s="44"/>
    </row>
    <row r="279" spans="4:4" ht="14.25" customHeight="1">
      <c r="D279" s="44"/>
    </row>
    <row r="280" spans="4:4" ht="14.25" customHeight="1">
      <c r="D280" s="44"/>
    </row>
    <row r="281" spans="4:4" ht="14.25" customHeight="1">
      <c r="D281" s="44"/>
    </row>
    <row r="282" spans="4:4" ht="14.25" customHeight="1">
      <c r="D282" s="44"/>
    </row>
    <row r="283" spans="4:4" ht="14.25" customHeight="1">
      <c r="D283" s="44"/>
    </row>
    <row r="284" spans="4:4" ht="14.25" customHeight="1">
      <c r="D284" s="44"/>
    </row>
    <row r="285" spans="4:4" ht="14.25" customHeight="1">
      <c r="D285" s="44"/>
    </row>
    <row r="286" spans="4:4" ht="14.25" customHeight="1">
      <c r="D286" s="44"/>
    </row>
    <row r="287" spans="4:4" ht="14.25" customHeight="1">
      <c r="D287" s="44"/>
    </row>
    <row r="288" spans="4:4" ht="14.25" customHeight="1">
      <c r="D288" s="44"/>
    </row>
    <row r="289" spans="4:4" ht="14.25" customHeight="1">
      <c r="D289" s="44"/>
    </row>
    <row r="290" spans="4:4" ht="14.25" customHeight="1">
      <c r="D290" s="44"/>
    </row>
    <row r="291" spans="4:4" ht="14.25" customHeight="1">
      <c r="D291" s="44"/>
    </row>
    <row r="292" spans="4:4" ht="14.25" customHeight="1">
      <c r="D292" s="44"/>
    </row>
    <row r="293" spans="4:4" ht="14.25" customHeight="1">
      <c r="D293" s="44"/>
    </row>
    <row r="294" spans="4:4" ht="14.25" customHeight="1">
      <c r="D294" s="44"/>
    </row>
    <row r="295" spans="4:4" ht="14.25" customHeight="1">
      <c r="D295" s="44"/>
    </row>
    <row r="296" spans="4:4" ht="14.25" customHeight="1">
      <c r="D296" s="44"/>
    </row>
    <row r="297" spans="4:4" ht="14.25" customHeight="1">
      <c r="D297" s="44"/>
    </row>
    <row r="298" spans="4:4" ht="14.25" customHeight="1">
      <c r="D298" s="44"/>
    </row>
    <row r="299" spans="4:4" ht="14.25" customHeight="1">
      <c r="D299" s="44"/>
    </row>
    <row r="300" spans="4:4" ht="14.25" customHeight="1">
      <c r="D300" s="44"/>
    </row>
    <row r="301" spans="4:4" ht="14.25" customHeight="1">
      <c r="D301" s="44"/>
    </row>
    <row r="302" spans="4:4" ht="14.25" customHeight="1">
      <c r="D302" s="44"/>
    </row>
    <row r="303" spans="4:4" ht="14.25" customHeight="1">
      <c r="D303" s="44"/>
    </row>
    <row r="304" spans="4:4" ht="14.25" customHeight="1">
      <c r="D304" s="44"/>
    </row>
    <row r="305" spans="4:4" ht="14.25" customHeight="1">
      <c r="D305" s="44"/>
    </row>
    <row r="306" spans="4:4" ht="14.25" customHeight="1">
      <c r="D306" s="44"/>
    </row>
    <row r="307" spans="4:4" ht="14.25" customHeight="1">
      <c r="D307" s="44"/>
    </row>
    <row r="308" spans="4:4" ht="14.25" customHeight="1">
      <c r="D308" s="44"/>
    </row>
    <row r="309" spans="4:4" ht="14.25" customHeight="1">
      <c r="D309" s="44"/>
    </row>
    <row r="310" spans="4:4" ht="14.25" customHeight="1">
      <c r="D310" s="44"/>
    </row>
    <row r="311" spans="4:4" ht="14.25" customHeight="1">
      <c r="D311" s="44"/>
    </row>
    <row r="312" spans="4:4" ht="14.25" customHeight="1">
      <c r="D312" s="44"/>
    </row>
    <row r="313" spans="4:4" ht="14.25" customHeight="1">
      <c r="D313" s="44"/>
    </row>
    <row r="314" spans="4:4" ht="14.25" customHeight="1">
      <c r="D314" s="44"/>
    </row>
    <row r="315" spans="4:4" ht="14.25" customHeight="1">
      <c r="D315" s="44"/>
    </row>
    <row r="316" spans="4:4" ht="14.25" customHeight="1">
      <c r="D316" s="44"/>
    </row>
    <row r="317" spans="4:4" ht="14.25" customHeight="1">
      <c r="D317" s="44"/>
    </row>
    <row r="318" spans="4:4" ht="14.25" customHeight="1">
      <c r="D318" s="44"/>
    </row>
    <row r="319" spans="4:4" ht="14.25" customHeight="1">
      <c r="D319" s="44"/>
    </row>
    <row r="320" spans="4:4" ht="14.25" customHeight="1">
      <c r="D320" s="44"/>
    </row>
    <row r="321" spans="4:4" ht="14.25" customHeight="1">
      <c r="D321" s="44"/>
    </row>
    <row r="322" spans="4:4" ht="14.25" customHeight="1">
      <c r="D322" s="44"/>
    </row>
    <row r="323" spans="4:4" ht="14.25" customHeight="1">
      <c r="D323" s="44"/>
    </row>
    <row r="324" spans="4:4" ht="14.25" customHeight="1">
      <c r="D324" s="44"/>
    </row>
    <row r="325" spans="4:4" ht="14.25" customHeight="1">
      <c r="D325" s="44"/>
    </row>
    <row r="326" spans="4:4" ht="14.25" customHeight="1">
      <c r="D326" s="44"/>
    </row>
    <row r="327" spans="4:4" ht="14.25" customHeight="1">
      <c r="D327" s="44"/>
    </row>
    <row r="328" spans="4:4" ht="14.25" customHeight="1">
      <c r="D328" s="44"/>
    </row>
    <row r="329" spans="4:4" ht="14.25" customHeight="1">
      <c r="D329" s="44"/>
    </row>
    <row r="330" spans="4:4" ht="14.25" customHeight="1">
      <c r="D330" s="44"/>
    </row>
    <row r="331" spans="4:4" ht="14.25" customHeight="1">
      <c r="D331" s="44"/>
    </row>
    <row r="332" spans="4:4" ht="14.25" customHeight="1">
      <c r="D332" s="44"/>
    </row>
    <row r="333" spans="4:4" ht="14.25" customHeight="1">
      <c r="D333" s="44"/>
    </row>
    <row r="334" spans="4:4" ht="14.25" customHeight="1">
      <c r="D334" s="44"/>
    </row>
    <row r="335" spans="4:4" ht="14.25" customHeight="1">
      <c r="D335" s="44"/>
    </row>
    <row r="336" spans="4:4" ht="14.25" customHeight="1">
      <c r="D336" s="44"/>
    </row>
    <row r="337" spans="4:4" ht="14.25" customHeight="1">
      <c r="D337" s="44"/>
    </row>
    <row r="338" spans="4:4" ht="14.25" customHeight="1">
      <c r="D338" s="44"/>
    </row>
    <row r="339" spans="4:4" ht="14.25" customHeight="1">
      <c r="D339" s="44"/>
    </row>
    <row r="340" spans="4:4" ht="14.25" customHeight="1">
      <c r="D340" s="44"/>
    </row>
    <row r="341" spans="4:4" ht="14.25" customHeight="1">
      <c r="D341" s="44"/>
    </row>
    <row r="342" spans="4:4" ht="14.25" customHeight="1">
      <c r="D342" s="44"/>
    </row>
    <row r="343" spans="4:4" ht="14.25" customHeight="1">
      <c r="D343" s="44"/>
    </row>
    <row r="344" spans="4:4" ht="14.25" customHeight="1">
      <c r="D344" s="44"/>
    </row>
    <row r="345" spans="4:4" ht="14.25" customHeight="1">
      <c r="D345" s="44"/>
    </row>
    <row r="346" spans="4:4" ht="14.25" customHeight="1">
      <c r="D346" s="44"/>
    </row>
    <row r="347" spans="4:4" ht="14.25" customHeight="1">
      <c r="D347" s="44"/>
    </row>
    <row r="348" spans="4:4" ht="14.25" customHeight="1">
      <c r="D348" s="44"/>
    </row>
    <row r="349" spans="4:4" ht="14.25" customHeight="1">
      <c r="D349" s="44"/>
    </row>
    <row r="350" spans="4:4" ht="14.25" customHeight="1">
      <c r="D350" s="44"/>
    </row>
    <row r="351" spans="4:4" ht="14.25" customHeight="1">
      <c r="D351" s="44"/>
    </row>
    <row r="352" spans="4:4" ht="14.25" customHeight="1">
      <c r="D352" s="44"/>
    </row>
    <row r="353" spans="4:4" ht="14.25" customHeight="1">
      <c r="D353" s="44"/>
    </row>
    <row r="354" spans="4:4" ht="14.25" customHeight="1">
      <c r="D354" s="44"/>
    </row>
    <row r="355" spans="4:4" ht="14.25" customHeight="1">
      <c r="D355" s="44"/>
    </row>
    <row r="356" spans="4:4" ht="14.25" customHeight="1">
      <c r="D356" s="44"/>
    </row>
    <row r="357" spans="4:4" ht="14.25" customHeight="1">
      <c r="D357" s="44"/>
    </row>
    <row r="358" spans="4:4" ht="14.25" customHeight="1">
      <c r="D358" s="44"/>
    </row>
    <row r="359" spans="4:4" ht="14.25" customHeight="1">
      <c r="D359" s="44"/>
    </row>
    <row r="360" spans="4:4" ht="14.25" customHeight="1">
      <c r="D360" s="44"/>
    </row>
    <row r="361" spans="4:4" ht="14.25" customHeight="1">
      <c r="D361" s="44"/>
    </row>
    <row r="362" spans="4:4" ht="14.25" customHeight="1">
      <c r="D362" s="44"/>
    </row>
    <row r="363" spans="4:4" ht="14.25" customHeight="1">
      <c r="D363" s="44"/>
    </row>
    <row r="364" spans="4:4" ht="14.25" customHeight="1">
      <c r="D364" s="44"/>
    </row>
    <row r="365" spans="4:4" ht="14.25" customHeight="1">
      <c r="D365" s="44"/>
    </row>
    <row r="366" spans="4:4" ht="14.25" customHeight="1">
      <c r="D366" s="44"/>
    </row>
    <row r="367" spans="4:4" ht="14.25" customHeight="1">
      <c r="D367" s="44"/>
    </row>
    <row r="368" spans="4:4" ht="14.25" customHeight="1">
      <c r="D368" s="44"/>
    </row>
    <row r="369" spans="4:4" ht="14.25" customHeight="1">
      <c r="D369" s="44"/>
    </row>
    <row r="370" spans="4:4" ht="14.25" customHeight="1">
      <c r="D370" s="44"/>
    </row>
    <row r="371" spans="4:4" ht="14.25" customHeight="1">
      <c r="D371" s="44"/>
    </row>
    <row r="372" spans="4:4" ht="14.25" customHeight="1">
      <c r="D372" s="44"/>
    </row>
    <row r="373" spans="4:4" ht="14.25" customHeight="1">
      <c r="D373" s="44"/>
    </row>
    <row r="374" spans="4:4" ht="14.25" customHeight="1">
      <c r="D374" s="44"/>
    </row>
    <row r="375" spans="4:4" ht="14.25" customHeight="1">
      <c r="D375" s="44"/>
    </row>
    <row r="376" spans="4:4" ht="14.25" customHeight="1">
      <c r="D376" s="44"/>
    </row>
    <row r="377" spans="4:4" ht="14.25" customHeight="1">
      <c r="D377" s="44"/>
    </row>
    <row r="378" spans="4:4" ht="14.25" customHeight="1">
      <c r="D378" s="44"/>
    </row>
    <row r="379" spans="4:4" ht="14.25" customHeight="1">
      <c r="D379" s="44"/>
    </row>
    <row r="380" spans="4:4" ht="14.25" customHeight="1">
      <c r="D380" s="44"/>
    </row>
    <row r="381" spans="4:4" ht="14.25" customHeight="1">
      <c r="D381" s="44"/>
    </row>
    <row r="382" spans="4:4" ht="14.25" customHeight="1">
      <c r="D382" s="44"/>
    </row>
    <row r="383" spans="4:4" ht="14.25" customHeight="1">
      <c r="D383" s="44"/>
    </row>
    <row r="384" spans="4:4" ht="14.25" customHeight="1">
      <c r="D384" s="44"/>
    </row>
    <row r="385" spans="4:4" ht="14.25" customHeight="1">
      <c r="D385" s="44"/>
    </row>
    <row r="386" spans="4:4" ht="14.25" customHeight="1">
      <c r="D386" s="44"/>
    </row>
    <row r="387" spans="4:4" ht="14.25" customHeight="1">
      <c r="D387" s="44"/>
    </row>
    <row r="388" spans="4:4" ht="14.25" customHeight="1">
      <c r="D388" s="44"/>
    </row>
    <row r="389" spans="4:4" ht="14.25" customHeight="1">
      <c r="D389" s="44"/>
    </row>
    <row r="390" spans="4:4" ht="14.25" customHeight="1">
      <c r="D390" s="44"/>
    </row>
    <row r="391" spans="4:4" ht="14.25" customHeight="1">
      <c r="D391" s="44"/>
    </row>
    <row r="392" spans="4:4" ht="14.25" customHeight="1">
      <c r="D392" s="44"/>
    </row>
    <row r="393" spans="4:4" ht="14.25" customHeight="1">
      <c r="D393" s="44"/>
    </row>
    <row r="394" spans="4:4" ht="14.25" customHeight="1">
      <c r="D394" s="44"/>
    </row>
    <row r="395" spans="4:4" ht="14.25" customHeight="1">
      <c r="D395" s="44"/>
    </row>
    <row r="396" spans="4:4" ht="14.25" customHeight="1">
      <c r="D396" s="44"/>
    </row>
    <row r="397" spans="4:4" ht="14.25" customHeight="1">
      <c r="D397" s="44"/>
    </row>
    <row r="398" spans="4:4" ht="14.25" customHeight="1">
      <c r="D398" s="44"/>
    </row>
    <row r="399" spans="4:4" ht="14.25" customHeight="1">
      <c r="D399" s="44"/>
    </row>
    <row r="400" spans="4:4" ht="14.25" customHeight="1">
      <c r="D400" s="44"/>
    </row>
    <row r="401" spans="4:4" ht="14.25" customHeight="1">
      <c r="D401" s="44"/>
    </row>
    <row r="402" spans="4:4" ht="14.25" customHeight="1">
      <c r="D402" s="44"/>
    </row>
    <row r="403" spans="4:4" ht="14.25" customHeight="1">
      <c r="D403" s="44"/>
    </row>
    <row r="404" spans="4:4" ht="14.25" customHeight="1">
      <c r="D404" s="44"/>
    </row>
    <row r="405" spans="4:4" ht="14.25" customHeight="1">
      <c r="D405" s="44"/>
    </row>
    <row r="406" spans="4:4" ht="14.25" customHeight="1">
      <c r="D406" s="44"/>
    </row>
    <row r="407" spans="4:4" ht="14.25" customHeight="1">
      <c r="D407" s="44"/>
    </row>
    <row r="408" spans="4:4" ht="14.25" customHeight="1">
      <c r="D408" s="44"/>
    </row>
    <row r="409" spans="4:4" ht="14.25" customHeight="1">
      <c r="D409" s="44"/>
    </row>
    <row r="410" spans="4:4" ht="14.25" customHeight="1">
      <c r="D410" s="44"/>
    </row>
    <row r="411" spans="4:4" ht="14.25" customHeight="1">
      <c r="D411" s="44"/>
    </row>
    <row r="412" spans="4:4" ht="14.25" customHeight="1">
      <c r="D412" s="44"/>
    </row>
    <row r="413" spans="4:4" ht="14.25" customHeight="1">
      <c r="D413" s="44"/>
    </row>
    <row r="414" spans="4:4" ht="14.25" customHeight="1">
      <c r="D414" s="44"/>
    </row>
    <row r="415" spans="4:4" ht="14.25" customHeight="1">
      <c r="D415" s="44"/>
    </row>
    <row r="416" spans="4:4" ht="14.25" customHeight="1">
      <c r="D416" s="44"/>
    </row>
    <row r="417" spans="4:4" ht="14.25" customHeight="1">
      <c r="D417" s="44"/>
    </row>
    <row r="418" spans="4:4" ht="14.25" customHeight="1">
      <c r="D418" s="44"/>
    </row>
    <row r="419" spans="4:4" ht="14.25" customHeight="1">
      <c r="D419" s="44"/>
    </row>
    <row r="420" spans="4:4" ht="14.25" customHeight="1">
      <c r="D420" s="44"/>
    </row>
    <row r="421" spans="4:4" ht="14.25" customHeight="1">
      <c r="D421" s="44"/>
    </row>
    <row r="422" spans="4:4" ht="14.25" customHeight="1">
      <c r="D422" s="44"/>
    </row>
    <row r="423" spans="4:4" ht="14.25" customHeight="1">
      <c r="D423" s="44"/>
    </row>
    <row r="424" spans="4:4" ht="14.25" customHeight="1">
      <c r="D424" s="44"/>
    </row>
    <row r="425" spans="4:4" ht="14.25" customHeight="1">
      <c r="D425" s="44"/>
    </row>
    <row r="426" spans="4:4" ht="14.25" customHeight="1">
      <c r="D426" s="44"/>
    </row>
    <row r="427" spans="4:4" ht="14.25" customHeight="1">
      <c r="D427" s="44"/>
    </row>
    <row r="428" spans="4:4" ht="14.25" customHeight="1">
      <c r="D428" s="44"/>
    </row>
    <row r="429" spans="4:4" ht="14.25" customHeight="1">
      <c r="D429" s="44"/>
    </row>
    <row r="430" spans="4:4" ht="14.25" customHeight="1">
      <c r="D430" s="44"/>
    </row>
    <row r="431" spans="4:4" ht="14.25" customHeight="1">
      <c r="D431" s="44"/>
    </row>
    <row r="432" spans="4:4" ht="14.25" customHeight="1">
      <c r="D432" s="44"/>
    </row>
    <row r="433" spans="4:4" ht="14.25" customHeight="1">
      <c r="D433" s="44"/>
    </row>
    <row r="434" spans="4:4" ht="14.25" customHeight="1">
      <c r="D434" s="44"/>
    </row>
    <row r="435" spans="4:4" ht="14.25" customHeight="1">
      <c r="D435" s="44"/>
    </row>
    <row r="436" spans="4:4" ht="14.25" customHeight="1">
      <c r="D436" s="44"/>
    </row>
    <row r="437" spans="4:4" ht="14.25" customHeight="1">
      <c r="D437" s="44"/>
    </row>
    <row r="438" spans="4:4" ht="14.25" customHeight="1">
      <c r="D438" s="44"/>
    </row>
    <row r="439" spans="4:4" ht="14.25" customHeight="1">
      <c r="D439" s="44"/>
    </row>
    <row r="440" spans="4:4" ht="14.25" customHeight="1">
      <c r="D440" s="44"/>
    </row>
    <row r="441" spans="4:4" ht="14.25" customHeight="1">
      <c r="D441" s="44"/>
    </row>
    <row r="442" spans="4:4" ht="14.25" customHeight="1">
      <c r="D442" s="44"/>
    </row>
    <row r="443" spans="4:4" ht="14.25" customHeight="1">
      <c r="D443" s="44"/>
    </row>
    <row r="444" spans="4:4" ht="14.25" customHeight="1">
      <c r="D444" s="44"/>
    </row>
    <row r="445" spans="4:4" ht="14.25" customHeight="1">
      <c r="D445" s="44"/>
    </row>
    <row r="446" spans="4:4" ht="14.25" customHeight="1">
      <c r="D446" s="44"/>
    </row>
    <row r="447" spans="4:4" ht="14.25" customHeight="1">
      <c r="D447" s="44"/>
    </row>
    <row r="448" spans="4:4" ht="14.25" customHeight="1">
      <c r="D448" s="44"/>
    </row>
    <row r="449" spans="4:4" ht="14.25" customHeight="1">
      <c r="D449" s="44"/>
    </row>
    <row r="450" spans="4:4" ht="14.25" customHeight="1">
      <c r="D450" s="44"/>
    </row>
    <row r="451" spans="4:4" ht="14.25" customHeight="1">
      <c r="D451" s="44"/>
    </row>
    <row r="452" spans="4:4" ht="14.25" customHeight="1">
      <c r="D452" s="44"/>
    </row>
    <row r="453" spans="4:4" ht="14.25" customHeight="1">
      <c r="D453" s="44"/>
    </row>
    <row r="454" spans="4:4" ht="14.25" customHeight="1">
      <c r="D454" s="44"/>
    </row>
    <row r="455" spans="4:4" ht="14.25" customHeight="1">
      <c r="D455" s="44"/>
    </row>
    <row r="456" spans="4:4" ht="14.25" customHeight="1">
      <c r="D456" s="44"/>
    </row>
    <row r="457" spans="4:4" ht="14.25" customHeight="1">
      <c r="D457" s="44"/>
    </row>
    <row r="458" spans="4:4" ht="14.25" customHeight="1">
      <c r="D458" s="44"/>
    </row>
    <row r="459" spans="4:4" ht="14.25" customHeight="1">
      <c r="D459" s="44"/>
    </row>
    <row r="460" spans="4:4" ht="14.25" customHeight="1">
      <c r="D460" s="44"/>
    </row>
    <row r="461" spans="4:4" ht="14.25" customHeight="1">
      <c r="D461" s="44"/>
    </row>
    <row r="462" spans="4:4" ht="14.25" customHeight="1">
      <c r="D462" s="44"/>
    </row>
    <row r="463" spans="4:4" ht="14.25" customHeight="1">
      <c r="D463" s="44"/>
    </row>
    <row r="464" spans="4:4" ht="14.25" customHeight="1">
      <c r="D464" s="44"/>
    </row>
    <row r="465" spans="4:4" ht="14.25" customHeight="1">
      <c r="D465" s="44"/>
    </row>
    <row r="466" spans="4:4" ht="14.25" customHeight="1">
      <c r="D466" s="44"/>
    </row>
    <row r="467" spans="4:4" ht="14.25" customHeight="1">
      <c r="D467" s="44"/>
    </row>
    <row r="468" spans="4:4" ht="14.25" customHeight="1">
      <c r="D468" s="44"/>
    </row>
    <row r="469" spans="4:4" ht="14.25" customHeight="1">
      <c r="D469" s="44"/>
    </row>
    <row r="470" spans="4:4" ht="14.25" customHeight="1">
      <c r="D470" s="44"/>
    </row>
    <row r="471" spans="4:4" ht="14.25" customHeight="1">
      <c r="D471" s="44"/>
    </row>
    <row r="472" spans="4:4" ht="14.25" customHeight="1">
      <c r="D472" s="44"/>
    </row>
    <row r="473" spans="4:4" ht="14.25" customHeight="1">
      <c r="D473" s="44"/>
    </row>
    <row r="474" spans="4:4" ht="14.25" customHeight="1">
      <c r="D474" s="44"/>
    </row>
    <row r="475" spans="4:4" ht="14.25" customHeight="1">
      <c r="D475" s="44"/>
    </row>
    <row r="476" spans="4:4" ht="14.25" customHeight="1">
      <c r="D476" s="44"/>
    </row>
    <row r="477" spans="4:4" ht="14.25" customHeight="1">
      <c r="D477" s="44"/>
    </row>
    <row r="478" spans="4:4" ht="14.25" customHeight="1">
      <c r="D478" s="44"/>
    </row>
    <row r="479" spans="4:4" ht="14.25" customHeight="1">
      <c r="D479" s="44"/>
    </row>
    <row r="480" spans="4:4" ht="14.25" customHeight="1">
      <c r="D480" s="44"/>
    </row>
    <row r="481" spans="4:4" ht="14.25" customHeight="1">
      <c r="D481" s="44"/>
    </row>
    <row r="482" spans="4:4" ht="14.25" customHeight="1">
      <c r="D482" s="44"/>
    </row>
    <row r="483" spans="4:4" ht="14.25" customHeight="1">
      <c r="D483" s="44"/>
    </row>
    <row r="484" spans="4:4" ht="14.25" customHeight="1">
      <c r="D484" s="44"/>
    </row>
    <row r="485" spans="4:4" ht="14.25" customHeight="1">
      <c r="D485" s="44"/>
    </row>
    <row r="486" spans="4:4" ht="14.25" customHeight="1">
      <c r="D486" s="44"/>
    </row>
    <row r="487" spans="4:4" ht="14.25" customHeight="1">
      <c r="D487" s="44"/>
    </row>
    <row r="488" spans="4:4" ht="14.25" customHeight="1">
      <c r="D488" s="44"/>
    </row>
    <row r="489" spans="4:4" ht="14.25" customHeight="1">
      <c r="D489" s="44"/>
    </row>
    <row r="490" spans="4:4" ht="14.25" customHeight="1">
      <c r="D490" s="44"/>
    </row>
    <row r="491" spans="4:4" ht="14.25" customHeight="1">
      <c r="D491" s="44"/>
    </row>
    <row r="492" spans="4:4" ht="14.25" customHeight="1">
      <c r="D492" s="44"/>
    </row>
    <row r="493" spans="4:4" ht="14.25" customHeight="1">
      <c r="D493" s="44"/>
    </row>
    <row r="494" spans="4:4" ht="14.25" customHeight="1">
      <c r="D494" s="44"/>
    </row>
    <row r="495" spans="4:4" ht="14.25" customHeight="1">
      <c r="D495" s="44"/>
    </row>
    <row r="496" spans="4:4" ht="14.25" customHeight="1">
      <c r="D496" s="44"/>
    </row>
    <row r="497" spans="4:4" ht="14.25" customHeight="1">
      <c r="D497" s="44"/>
    </row>
    <row r="498" spans="4:4" ht="14.25" customHeight="1">
      <c r="D498" s="44"/>
    </row>
    <row r="499" spans="4:4" ht="14.25" customHeight="1">
      <c r="D499" s="44"/>
    </row>
    <row r="500" spans="4:4" ht="14.25" customHeight="1">
      <c r="D500" s="44"/>
    </row>
    <row r="501" spans="4:4" ht="14.25" customHeight="1">
      <c r="D501" s="44"/>
    </row>
    <row r="502" spans="4:4" ht="14.25" customHeight="1">
      <c r="D502" s="44"/>
    </row>
    <row r="503" spans="4:4" ht="14.25" customHeight="1">
      <c r="D503" s="44"/>
    </row>
    <row r="504" spans="4:4" ht="14.25" customHeight="1">
      <c r="D504" s="44"/>
    </row>
    <row r="505" spans="4:4" ht="14.25" customHeight="1">
      <c r="D505" s="44"/>
    </row>
    <row r="506" spans="4:4" ht="14.25" customHeight="1">
      <c r="D506" s="44"/>
    </row>
    <row r="507" spans="4:4" ht="14.25" customHeight="1">
      <c r="D507" s="44"/>
    </row>
    <row r="508" spans="4:4" ht="14.25" customHeight="1">
      <c r="D508" s="44"/>
    </row>
    <row r="509" spans="4:4" ht="14.25" customHeight="1">
      <c r="D509" s="44"/>
    </row>
    <row r="510" spans="4:4" ht="14.25" customHeight="1">
      <c r="D510" s="44"/>
    </row>
    <row r="511" spans="4:4" ht="14.25" customHeight="1">
      <c r="D511" s="44"/>
    </row>
    <row r="512" spans="4:4" ht="14.25" customHeight="1">
      <c r="D512" s="44"/>
    </row>
    <row r="513" spans="4:4" ht="14.25" customHeight="1">
      <c r="D513" s="44"/>
    </row>
    <row r="514" spans="4:4" ht="14.25" customHeight="1">
      <c r="D514" s="44"/>
    </row>
    <row r="515" spans="4:4" ht="14.25" customHeight="1">
      <c r="D515" s="44"/>
    </row>
    <row r="516" spans="4:4" ht="14.25" customHeight="1">
      <c r="D516" s="44"/>
    </row>
    <row r="517" spans="4:4" ht="14.25" customHeight="1">
      <c r="D517" s="44"/>
    </row>
    <row r="518" spans="4:4" ht="14.25" customHeight="1">
      <c r="D518" s="44"/>
    </row>
    <row r="519" spans="4:4" ht="14.25" customHeight="1">
      <c r="D519" s="44"/>
    </row>
    <row r="520" spans="4:4" ht="14.25" customHeight="1">
      <c r="D520" s="44"/>
    </row>
    <row r="521" spans="4:4" ht="14.25" customHeight="1">
      <c r="D521" s="44"/>
    </row>
    <row r="522" spans="4:4" ht="14.25" customHeight="1">
      <c r="D522" s="44"/>
    </row>
    <row r="523" spans="4:4" ht="14.25" customHeight="1">
      <c r="D523" s="44"/>
    </row>
    <row r="524" spans="4:4" ht="14.25" customHeight="1">
      <c r="D524" s="44"/>
    </row>
    <row r="525" spans="4:4" ht="14.25" customHeight="1">
      <c r="D525" s="44"/>
    </row>
    <row r="526" spans="4:4" ht="14.25" customHeight="1">
      <c r="D526" s="44"/>
    </row>
    <row r="527" spans="4:4" ht="14.25" customHeight="1">
      <c r="D527" s="44"/>
    </row>
    <row r="528" spans="4:4" ht="14.25" customHeight="1">
      <c r="D528" s="44"/>
    </row>
    <row r="529" spans="4:4" ht="14.25" customHeight="1">
      <c r="D529" s="44"/>
    </row>
    <row r="530" spans="4:4" ht="14.25" customHeight="1">
      <c r="D530" s="44"/>
    </row>
    <row r="531" spans="4:4" ht="14.25" customHeight="1">
      <c r="D531" s="44"/>
    </row>
    <row r="532" spans="4:4" ht="14.25" customHeight="1">
      <c r="D532" s="44"/>
    </row>
    <row r="533" spans="4:4" ht="14.25" customHeight="1">
      <c r="D533" s="44"/>
    </row>
    <row r="534" spans="4:4" ht="14.25" customHeight="1">
      <c r="D534" s="44"/>
    </row>
    <row r="535" spans="4:4" ht="14.25" customHeight="1">
      <c r="D535" s="44"/>
    </row>
    <row r="536" spans="4:4" ht="14.25" customHeight="1">
      <c r="D536" s="44"/>
    </row>
    <row r="537" spans="4:4" ht="14.25" customHeight="1">
      <c r="D537" s="44"/>
    </row>
    <row r="538" spans="4:4" ht="14.25" customHeight="1">
      <c r="D538" s="44"/>
    </row>
    <row r="539" spans="4:4" ht="14.25" customHeight="1">
      <c r="D539" s="44"/>
    </row>
    <row r="540" spans="4:4" ht="14.25" customHeight="1">
      <c r="D540" s="44"/>
    </row>
    <row r="541" spans="4:4" ht="14.25" customHeight="1">
      <c r="D541" s="44"/>
    </row>
    <row r="542" spans="4:4" ht="14.25" customHeight="1">
      <c r="D542" s="44"/>
    </row>
    <row r="543" spans="4:4" ht="14.25" customHeight="1">
      <c r="D543" s="44"/>
    </row>
    <row r="544" spans="4:4" ht="14.25" customHeight="1">
      <c r="D544" s="44"/>
    </row>
    <row r="545" spans="4:4" ht="14.25" customHeight="1">
      <c r="D545" s="44"/>
    </row>
    <row r="546" spans="4:4" ht="14.25" customHeight="1">
      <c r="D546" s="44"/>
    </row>
    <row r="547" spans="4:4" ht="14.25" customHeight="1">
      <c r="D547" s="44"/>
    </row>
    <row r="548" spans="4:4" ht="14.25" customHeight="1">
      <c r="D548" s="44"/>
    </row>
    <row r="549" spans="4:4" ht="14.25" customHeight="1">
      <c r="D549" s="44"/>
    </row>
    <row r="550" spans="4:4" ht="14.25" customHeight="1">
      <c r="D550" s="44"/>
    </row>
    <row r="551" spans="4:4" ht="14.25" customHeight="1">
      <c r="D551" s="44"/>
    </row>
    <row r="552" spans="4:4" ht="14.25" customHeight="1">
      <c r="D552" s="44"/>
    </row>
    <row r="553" spans="4:4" ht="14.25" customHeight="1">
      <c r="D553" s="44"/>
    </row>
    <row r="554" spans="4:4" ht="14.25" customHeight="1">
      <c r="D554" s="44"/>
    </row>
    <row r="555" spans="4:4" ht="14.25" customHeight="1">
      <c r="D555" s="44"/>
    </row>
    <row r="556" spans="4:4" ht="14.25" customHeight="1">
      <c r="D556" s="44"/>
    </row>
    <row r="557" spans="4:4" ht="14.25" customHeight="1">
      <c r="D557" s="44"/>
    </row>
    <row r="558" spans="4:4" ht="14.25" customHeight="1">
      <c r="D558" s="44"/>
    </row>
    <row r="559" spans="4:4" ht="14.25" customHeight="1">
      <c r="D559" s="44"/>
    </row>
    <row r="560" spans="4:4" ht="14.25" customHeight="1">
      <c r="D560" s="44"/>
    </row>
    <row r="561" spans="4:4" ht="14.25" customHeight="1">
      <c r="D561" s="44"/>
    </row>
    <row r="562" spans="4:4" ht="14.25" customHeight="1">
      <c r="D562" s="44"/>
    </row>
    <row r="563" spans="4:4" ht="14.25" customHeight="1">
      <c r="D563" s="44"/>
    </row>
    <row r="564" spans="4:4" ht="14.25" customHeight="1">
      <c r="D564" s="44"/>
    </row>
    <row r="565" spans="4:4" ht="14.25" customHeight="1">
      <c r="D565" s="44"/>
    </row>
    <row r="566" spans="4:4" ht="14.25" customHeight="1">
      <c r="D566" s="44"/>
    </row>
    <row r="567" spans="4:4" ht="14.25" customHeight="1">
      <c r="D567" s="44"/>
    </row>
    <row r="568" spans="4:4" ht="14.25" customHeight="1">
      <c r="D568" s="44"/>
    </row>
    <row r="569" spans="4:4" ht="14.25" customHeight="1">
      <c r="D569" s="44"/>
    </row>
    <row r="570" spans="4:4" ht="14.25" customHeight="1">
      <c r="D570" s="44"/>
    </row>
    <row r="571" spans="4:4" ht="14.25" customHeight="1">
      <c r="D571" s="44"/>
    </row>
    <row r="572" spans="4:4" ht="14.25" customHeight="1">
      <c r="D572" s="44"/>
    </row>
    <row r="573" spans="4:4" ht="14.25" customHeight="1">
      <c r="D573" s="44"/>
    </row>
    <row r="574" spans="4:4" ht="14.25" customHeight="1">
      <c r="D574" s="44"/>
    </row>
    <row r="575" spans="4:4" ht="14.25" customHeight="1">
      <c r="D575" s="44"/>
    </row>
    <row r="576" spans="4:4" ht="14.25" customHeight="1">
      <c r="D576" s="44"/>
    </row>
    <row r="577" spans="4:4" ht="14.25" customHeight="1">
      <c r="D577" s="44"/>
    </row>
    <row r="578" spans="4:4" ht="14.25" customHeight="1">
      <c r="D578" s="44"/>
    </row>
    <row r="579" spans="4:4" ht="14.25" customHeight="1">
      <c r="D579" s="44"/>
    </row>
    <row r="580" spans="4:4" ht="14.25" customHeight="1">
      <c r="D580" s="44"/>
    </row>
    <row r="581" spans="4:4" ht="14.25" customHeight="1">
      <c r="D581" s="44"/>
    </row>
    <row r="582" spans="4:4" ht="14.25" customHeight="1">
      <c r="D582" s="44"/>
    </row>
    <row r="583" spans="4:4" ht="14.25" customHeight="1">
      <c r="D583" s="44"/>
    </row>
    <row r="584" spans="4:4" ht="14.25" customHeight="1">
      <c r="D584" s="44"/>
    </row>
    <row r="585" spans="4:4" ht="14.25" customHeight="1">
      <c r="D585" s="44"/>
    </row>
    <row r="586" spans="4:4" ht="14.25" customHeight="1">
      <c r="D586" s="44"/>
    </row>
    <row r="587" spans="4:4" ht="14.25" customHeight="1">
      <c r="D587" s="44"/>
    </row>
    <row r="588" spans="4:4" ht="14.25" customHeight="1">
      <c r="D588" s="44"/>
    </row>
    <row r="589" spans="4:4" ht="14.25" customHeight="1">
      <c r="D589" s="44"/>
    </row>
    <row r="590" spans="4:4" ht="14.25" customHeight="1">
      <c r="D590" s="44"/>
    </row>
    <row r="591" spans="4:4" ht="14.25" customHeight="1">
      <c r="D591" s="44"/>
    </row>
    <row r="592" spans="4:4" ht="14.25" customHeight="1">
      <c r="D592" s="44"/>
    </row>
    <row r="593" spans="4:4" ht="14.25" customHeight="1">
      <c r="D593" s="44"/>
    </row>
    <row r="594" spans="4:4" ht="14.25" customHeight="1">
      <c r="D594" s="44"/>
    </row>
    <row r="595" spans="4:4" ht="14.25" customHeight="1">
      <c r="D595" s="44"/>
    </row>
    <row r="596" spans="4:4" ht="14.25" customHeight="1">
      <c r="D596" s="44"/>
    </row>
    <row r="597" spans="4:4" ht="14.25" customHeight="1">
      <c r="D597" s="44"/>
    </row>
    <row r="598" spans="4:4" ht="14.25" customHeight="1">
      <c r="D598" s="44"/>
    </row>
    <row r="599" spans="4:4" ht="14.25" customHeight="1">
      <c r="D599" s="44"/>
    </row>
    <row r="600" spans="4:4" ht="14.25" customHeight="1">
      <c r="D600" s="44"/>
    </row>
    <row r="601" spans="4:4" ht="14.25" customHeight="1">
      <c r="D601" s="44"/>
    </row>
    <row r="602" spans="4:4" ht="14.25" customHeight="1">
      <c r="D602" s="44"/>
    </row>
    <row r="603" spans="4:4" ht="14.25" customHeight="1">
      <c r="D603" s="44"/>
    </row>
    <row r="604" spans="4:4" ht="14.25" customHeight="1">
      <c r="D604" s="44"/>
    </row>
    <row r="605" spans="4:4" ht="14.25" customHeight="1">
      <c r="D605" s="44"/>
    </row>
    <row r="606" spans="4:4" ht="14.25" customHeight="1">
      <c r="D606" s="44"/>
    </row>
    <row r="607" spans="4:4" ht="14.25" customHeight="1">
      <c r="D607" s="44"/>
    </row>
    <row r="608" spans="4:4" ht="14.25" customHeight="1">
      <c r="D608" s="44"/>
    </row>
    <row r="609" spans="4:4" ht="14.25" customHeight="1">
      <c r="D609" s="44"/>
    </row>
    <row r="610" spans="4:4" ht="14.25" customHeight="1">
      <c r="D610" s="44"/>
    </row>
    <row r="611" spans="4:4" ht="14.25" customHeight="1">
      <c r="D611" s="44"/>
    </row>
    <row r="612" spans="4:4" ht="14.25" customHeight="1">
      <c r="D612" s="44"/>
    </row>
    <row r="613" spans="4:4" ht="14.25" customHeight="1">
      <c r="D613" s="44"/>
    </row>
    <row r="614" spans="4:4" ht="14.25" customHeight="1">
      <c r="D614" s="44"/>
    </row>
    <row r="615" spans="4:4" ht="14.25" customHeight="1">
      <c r="D615" s="44"/>
    </row>
    <row r="616" spans="4:4" ht="14.25" customHeight="1">
      <c r="D616" s="44"/>
    </row>
    <row r="617" spans="4:4" ht="14.25" customHeight="1">
      <c r="D617" s="44"/>
    </row>
    <row r="618" spans="4:4" ht="14.25" customHeight="1">
      <c r="D618" s="44"/>
    </row>
    <row r="619" spans="4:4" ht="14.25" customHeight="1">
      <c r="D619" s="44"/>
    </row>
    <row r="620" spans="4:4" ht="14.25" customHeight="1">
      <c r="D620" s="44"/>
    </row>
    <row r="621" spans="4:4" ht="14.25" customHeight="1">
      <c r="D621" s="44"/>
    </row>
    <row r="622" spans="4:4" ht="14.25" customHeight="1">
      <c r="D622" s="44"/>
    </row>
    <row r="623" spans="4:4" ht="14.25" customHeight="1">
      <c r="D623" s="44"/>
    </row>
    <row r="624" spans="4:4" ht="14.25" customHeight="1">
      <c r="D624" s="44"/>
    </row>
    <row r="625" spans="4:4" ht="14.25" customHeight="1">
      <c r="D625" s="44"/>
    </row>
    <row r="626" spans="4:4" ht="14.25" customHeight="1">
      <c r="D626" s="44"/>
    </row>
    <row r="627" spans="4:4" ht="14.25" customHeight="1">
      <c r="D627" s="44"/>
    </row>
    <row r="628" spans="4:4" ht="14.25" customHeight="1">
      <c r="D628" s="44"/>
    </row>
    <row r="629" spans="4:4" ht="14.25" customHeight="1">
      <c r="D629" s="44"/>
    </row>
    <row r="630" spans="4:4" ht="14.25" customHeight="1">
      <c r="D630" s="44"/>
    </row>
    <row r="631" spans="4:4" ht="14.25" customHeight="1">
      <c r="D631" s="44"/>
    </row>
    <row r="632" spans="4:4" ht="14.25" customHeight="1">
      <c r="D632" s="44"/>
    </row>
    <row r="633" spans="4:4" ht="14.25" customHeight="1">
      <c r="D633" s="44"/>
    </row>
    <row r="634" spans="4:4" ht="14.25" customHeight="1">
      <c r="D634" s="44"/>
    </row>
    <row r="635" spans="4:4" ht="14.25" customHeight="1">
      <c r="D635" s="44"/>
    </row>
    <row r="636" spans="4:4" ht="14.25" customHeight="1">
      <c r="D636" s="44"/>
    </row>
    <row r="637" spans="4:4" ht="14.25" customHeight="1">
      <c r="D637" s="44"/>
    </row>
    <row r="638" spans="4:4" ht="14.25" customHeight="1">
      <c r="D638" s="44"/>
    </row>
    <row r="639" spans="4:4" ht="14.25" customHeight="1">
      <c r="D639" s="44"/>
    </row>
    <row r="640" spans="4:4" ht="14.25" customHeight="1">
      <c r="D640" s="44"/>
    </row>
    <row r="641" spans="4:4" ht="14.25" customHeight="1">
      <c r="D641" s="44"/>
    </row>
    <row r="642" spans="4:4" ht="14.25" customHeight="1">
      <c r="D642" s="44"/>
    </row>
    <row r="643" spans="4:4" ht="14.25" customHeight="1">
      <c r="D643" s="44"/>
    </row>
    <row r="644" spans="4:4" ht="14.25" customHeight="1">
      <c r="D644" s="44"/>
    </row>
    <row r="645" spans="4:4" ht="14.25" customHeight="1">
      <c r="D645" s="44"/>
    </row>
    <row r="646" spans="4:4" ht="14.25" customHeight="1">
      <c r="D646" s="44"/>
    </row>
    <row r="647" spans="4:4" ht="14.25" customHeight="1">
      <c r="D647" s="44"/>
    </row>
    <row r="648" spans="4:4" ht="14.25" customHeight="1">
      <c r="D648" s="44"/>
    </row>
    <row r="649" spans="4:4" ht="14.25" customHeight="1">
      <c r="D649" s="44"/>
    </row>
    <row r="650" spans="4:4" ht="14.25" customHeight="1">
      <c r="D650" s="44"/>
    </row>
    <row r="651" spans="4:4" ht="14.25" customHeight="1">
      <c r="D651" s="44"/>
    </row>
    <row r="652" spans="4:4" ht="14.25" customHeight="1">
      <c r="D652" s="44"/>
    </row>
    <row r="653" spans="4:4" ht="14.25" customHeight="1">
      <c r="D653" s="44"/>
    </row>
    <row r="654" spans="4:4" ht="14.25" customHeight="1">
      <c r="D654" s="44"/>
    </row>
    <row r="655" spans="4:4" ht="14.25" customHeight="1">
      <c r="D655" s="44"/>
    </row>
    <row r="656" spans="4:4" ht="14.25" customHeight="1">
      <c r="D656" s="44"/>
    </row>
    <row r="657" spans="4:4" ht="14.25" customHeight="1">
      <c r="D657" s="44"/>
    </row>
    <row r="658" spans="4:4" ht="14.25" customHeight="1">
      <c r="D658" s="44"/>
    </row>
    <row r="659" spans="4:4" ht="14.25" customHeight="1">
      <c r="D659" s="44"/>
    </row>
    <row r="660" spans="4:4" ht="14.25" customHeight="1">
      <c r="D660" s="44"/>
    </row>
    <row r="661" spans="4:4" ht="14.25" customHeight="1">
      <c r="D661" s="44"/>
    </row>
    <row r="662" spans="4:4" ht="14.25" customHeight="1">
      <c r="D662" s="44"/>
    </row>
    <row r="663" spans="4:4" ht="14.25" customHeight="1">
      <c r="D663" s="44"/>
    </row>
    <row r="664" spans="4:4" ht="14.25" customHeight="1">
      <c r="D664" s="44"/>
    </row>
    <row r="665" spans="4:4" ht="14.25" customHeight="1">
      <c r="D665" s="44"/>
    </row>
    <row r="666" spans="4:4" ht="14.25" customHeight="1">
      <c r="D666" s="44"/>
    </row>
    <row r="667" spans="4:4" ht="14.25" customHeight="1">
      <c r="D667" s="44"/>
    </row>
    <row r="668" spans="4:4" ht="14.25" customHeight="1">
      <c r="D668" s="44"/>
    </row>
    <row r="669" spans="4:4" ht="14.25" customHeight="1">
      <c r="D669" s="44"/>
    </row>
    <row r="670" spans="4:4" ht="14.25" customHeight="1">
      <c r="D670" s="44"/>
    </row>
    <row r="671" spans="4:4" ht="14.25" customHeight="1">
      <c r="D671" s="44"/>
    </row>
    <row r="672" spans="4:4" ht="14.25" customHeight="1">
      <c r="D672" s="44"/>
    </row>
    <row r="673" spans="4:4" ht="14.25" customHeight="1">
      <c r="D673" s="44"/>
    </row>
    <row r="674" spans="4:4" ht="14.25" customHeight="1">
      <c r="D674" s="44"/>
    </row>
    <row r="675" spans="4:4" ht="14.25" customHeight="1">
      <c r="D675" s="44"/>
    </row>
    <row r="676" spans="4:4" ht="14.25" customHeight="1">
      <c r="D676" s="44"/>
    </row>
    <row r="677" spans="4:4" ht="14.25" customHeight="1">
      <c r="D677" s="44"/>
    </row>
    <row r="678" spans="4:4" ht="14.25" customHeight="1">
      <c r="D678" s="44"/>
    </row>
    <row r="679" spans="4:4" ht="14.25" customHeight="1">
      <c r="D679" s="44"/>
    </row>
    <row r="680" spans="4:4" ht="14.25" customHeight="1">
      <c r="D680" s="44"/>
    </row>
    <row r="681" spans="4:4" ht="14.25" customHeight="1">
      <c r="D681" s="44"/>
    </row>
    <row r="682" spans="4:4" ht="14.25" customHeight="1">
      <c r="D682" s="44"/>
    </row>
    <row r="683" spans="4:4" ht="14.25" customHeight="1">
      <c r="D683" s="44"/>
    </row>
    <row r="684" spans="4:4" ht="14.25" customHeight="1">
      <c r="D684" s="44"/>
    </row>
    <row r="685" spans="4:4" ht="14.25" customHeight="1">
      <c r="D685" s="44"/>
    </row>
    <row r="686" spans="4:4" ht="14.25" customHeight="1">
      <c r="D686" s="44"/>
    </row>
    <row r="687" spans="4:4" ht="14.25" customHeight="1">
      <c r="D687" s="44"/>
    </row>
    <row r="688" spans="4:4" ht="14.25" customHeight="1">
      <c r="D688" s="44"/>
    </row>
    <row r="689" spans="4:4" ht="14.25" customHeight="1">
      <c r="D689" s="44"/>
    </row>
    <row r="690" spans="4:4" ht="14.25" customHeight="1">
      <c r="D690" s="44"/>
    </row>
    <row r="691" spans="4:4" ht="14.25" customHeight="1">
      <c r="D691" s="44"/>
    </row>
    <row r="692" spans="4:4" ht="14.25" customHeight="1">
      <c r="D692" s="44"/>
    </row>
    <row r="693" spans="4:4" ht="14.25" customHeight="1">
      <c r="D693" s="44"/>
    </row>
    <row r="694" spans="4:4" ht="14.25" customHeight="1">
      <c r="D694" s="44"/>
    </row>
    <row r="695" spans="4:4" ht="14.25" customHeight="1">
      <c r="D695" s="44"/>
    </row>
    <row r="696" spans="4:4" ht="14.25" customHeight="1">
      <c r="D696" s="44"/>
    </row>
    <row r="697" spans="4:4" ht="14.25" customHeight="1">
      <c r="D697" s="44"/>
    </row>
    <row r="698" spans="4:4" ht="14.25" customHeight="1">
      <c r="D698" s="44"/>
    </row>
    <row r="699" spans="4:4" ht="14.25" customHeight="1">
      <c r="D699" s="44"/>
    </row>
    <row r="700" spans="4:4" ht="14.25" customHeight="1">
      <c r="D700" s="44"/>
    </row>
    <row r="701" spans="4:4" ht="14.25" customHeight="1">
      <c r="D701" s="44"/>
    </row>
    <row r="702" spans="4:4" ht="14.25" customHeight="1">
      <c r="D702" s="44"/>
    </row>
    <row r="703" spans="4:4" ht="14.25" customHeight="1">
      <c r="D703" s="44"/>
    </row>
    <row r="704" spans="4:4" ht="14.25" customHeight="1">
      <c r="D704" s="44"/>
    </row>
    <row r="705" spans="4:4" ht="14.25" customHeight="1">
      <c r="D705" s="44"/>
    </row>
    <row r="706" spans="4:4" ht="14.25" customHeight="1">
      <c r="D706" s="44"/>
    </row>
    <row r="707" spans="4:4" ht="14.25" customHeight="1">
      <c r="D707" s="44"/>
    </row>
    <row r="708" spans="4:4" ht="14.25" customHeight="1">
      <c r="D708" s="44"/>
    </row>
    <row r="709" spans="4:4" ht="14.25" customHeight="1">
      <c r="D709" s="44"/>
    </row>
    <row r="710" spans="4:4" ht="14.25" customHeight="1">
      <c r="D710" s="44"/>
    </row>
    <row r="711" spans="4:4" ht="14.25" customHeight="1">
      <c r="D711" s="44"/>
    </row>
    <row r="712" spans="4:4" ht="14.25" customHeight="1">
      <c r="D712" s="44"/>
    </row>
    <row r="713" spans="4:4" ht="14.25" customHeight="1">
      <c r="D713" s="44"/>
    </row>
    <row r="714" spans="4:4" ht="14.25" customHeight="1">
      <c r="D714" s="44"/>
    </row>
    <row r="715" spans="4:4" ht="14.25" customHeight="1">
      <c r="D715" s="44"/>
    </row>
    <row r="716" spans="4:4" ht="14.25" customHeight="1">
      <c r="D716" s="44"/>
    </row>
    <row r="717" spans="4:4" ht="14.25" customHeight="1">
      <c r="D717" s="44"/>
    </row>
    <row r="718" spans="4:4" ht="14.25" customHeight="1">
      <c r="D718" s="44"/>
    </row>
    <row r="719" spans="4:4" ht="14.25" customHeight="1">
      <c r="D719" s="44"/>
    </row>
    <row r="720" spans="4:4" ht="14.25" customHeight="1">
      <c r="D720" s="44"/>
    </row>
    <row r="721" spans="4:4" ht="14.25" customHeight="1">
      <c r="D721" s="44"/>
    </row>
    <row r="722" spans="4:4" ht="14.25" customHeight="1">
      <c r="D722" s="44"/>
    </row>
    <row r="723" spans="4:4" ht="14.25" customHeight="1">
      <c r="D723" s="44"/>
    </row>
    <row r="724" spans="4:4" ht="14.25" customHeight="1">
      <c r="D724" s="44"/>
    </row>
    <row r="725" spans="4:4" ht="14.25" customHeight="1">
      <c r="D725" s="44"/>
    </row>
    <row r="726" spans="4:4" ht="14.25" customHeight="1">
      <c r="D726" s="44"/>
    </row>
    <row r="727" spans="4:4" ht="14.25" customHeight="1">
      <c r="D727" s="44"/>
    </row>
    <row r="728" spans="4:4" ht="14.25" customHeight="1">
      <c r="D728" s="44"/>
    </row>
    <row r="729" spans="4:4" ht="14.25" customHeight="1">
      <c r="D729" s="44"/>
    </row>
    <row r="730" spans="4:4" ht="14.25" customHeight="1">
      <c r="D730" s="44"/>
    </row>
    <row r="731" spans="4:4" ht="14.25" customHeight="1">
      <c r="D731" s="44"/>
    </row>
    <row r="732" spans="4:4" ht="14.25" customHeight="1">
      <c r="D732" s="44"/>
    </row>
    <row r="733" spans="4:4" ht="14.25" customHeight="1">
      <c r="D733" s="44"/>
    </row>
    <row r="734" spans="4:4" ht="14.25" customHeight="1">
      <c r="D734" s="44"/>
    </row>
    <row r="735" spans="4:4" ht="14.25" customHeight="1">
      <c r="D735" s="44"/>
    </row>
    <row r="736" spans="4:4" ht="14.25" customHeight="1">
      <c r="D736" s="44"/>
    </row>
    <row r="737" spans="4:4" ht="14.25" customHeight="1">
      <c r="D737" s="44"/>
    </row>
    <row r="738" spans="4:4" ht="14.25" customHeight="1">
      <c r="D738" s="44"/>
    </row>
    <row r="739" spans="4:4" ht="14.25" customHeight="1">
      <c r="D739" s="44"/>
    </row>
    <row r="740" spans="4:4" ht="14.25" customHeight="1">
      <c r="D740" s="44"/>
    </row>
    <row r="741" spans="4:4" ht="14.25" customHeight="1">
      <c r="D741" s="44"/>
    </row>
    <row r="742" spans="4:4" ht="14.25" customHeight="1">
      <c r="D742" s="44"/>
    </row>
    <row r="743" spans="4:4" ht="14.25" customHeight="1">
      <c r="D743" s="44"/>
    </row>
    <row r="744" spans="4:4" ht="14.25" customHeight="1">
      <c r="D744" s="44"/>
    </row>
    <row r="745" spans="4:4" ht="14.25" customHeight="1">
      <c r="D745" s="44"/>
    </row>
    <row r="746" spans="4:4" ht="14.25" customHeight="1">
      <c r="D746" s="44"/>
    </row>
    <row r="747" spans="4:4" ht="14.25" customHeight="1">
      <c r="D747" s="44"/>
    </row>
    <row r="748" spans="4:4" ht="14.25" customHeight="1">
      <c r="D748" s="44"/>
    </row>
    <row r="749" spans="4:4" ht="14.25" customHeight="1">
      <c r="D749" s="44"/>
    </row>
    <row r="750" spans="4:4" ht="14.25" customHeight="1">
      <c r="D750" s="44"/>
    </row>
    <row r="751" spans="4:4" ht="14.25" customHeight="1">
      <c r="D751" s="44"/>
    </row>
    <row r="752" spans="4:4" ht="14.25" customHeight="1">
      <c r="D752" s="44"/>
    </row>
    <row r="753" spans="4:4" ht="14.25" customHeight="1">
      <c r="D753" s="44"/>
    </row>
    <row r="754" spans="4:4" ht="14.25" customHeight="1">
      <c r="D754" s="44"/>
    </row>
    <row r="755" spans="4:4" ht="14.25" customHeight="1">
      <c r="D755" s="44"/>
    </row>
    <row r="756" spans="4:4" ht="14.25" customHeight="1">
      <c r="D756" s="44"/>
    </row>
    <row r="757" spans="4:4" ht="14.25" customHeight="1">
      <c r="D757" s="44"/>
    </row>
    <row r="758" spans="4:4" ht="14.25" customHeight="1">
      <c r="D758" s="44"/>
    </row>
    <row r="759" spans="4:4" ht="14.25" customHeight="1">
      <c r="D759" s="44"/>
    </row>
    <row r="760" spans="4:4" ht="14.25" customHeight="1">
      <c r="D760" s="44"/>
    </row>
    <row r="761" spans="4:4" ht="14.25" customHeight="1">
      <c r="D761" s="44"/>
    </row>
    <row r="762" spans="4:4" ht="14.25" customHeight="1">
      <c r="D762" s="44"/>
    </row>
    <row r="763" spans="4:4" ht="14.25" customHeight="1">
      <c r="D763" s="44"/>
    </row>
    <row r="764" spans="4:4" ht="14.25" customHeight="1">
      <c r="D764" s="44"/>
    </row>
    <row r="765" spans="4:4" ht="14.25" customHeight="1">
      <c r="D765" s="44"/>
    </row>
    <row r="766" spans="4:4" ht="14.25" customHeight="1">
      <c r="D766" s="44"/>
    </row>
    <row r="767" spans="4:4" ht="14.25" customHeight="1">
      <c r="D767" s="44"/>
    </row>
    <row r="768" spans="4:4" ht="14.25" customHeight="1">
      <c r="D768" s="44"/>
    </row>
    <row r="769" spans="4:4" ht="14.25" customHeight="1">
      <c r="D769" s="44"/>
    </row>
    <row r="770" spans="4:4" ht="14.25" customHeight="1">
      <c r="D770" s="44"/>
    </row>
    <row r="771" spans="4:4" ht="14.25" customHeight="1">
      <c r="D771" s="44"/>
    </row>
    <row r="772" spans="4:4" ht="14.25" customHeight="1">
      <c r="D772" s="44"/>
    </row>
    <row r="773" spans="4:4" ht="14.25" customHeight="1">
      <c r="D773" s="44"/>
    </row>
    <row r="774" spans="4:4" ht="14.25" customHeight="1">
      <c r="D774" s="44"/>
    </row>
    <row r="775" spans="4:4" ht="14.25" customHeight="1">
      <c r="D775" s="44"/>
    </row>
    <row r="776" spans="4:4" ht="14.25" customHeight="1">
      <c r="D776" s="44"/>
    </row>
    <row r="777" spans="4:4" ht="14.25" customHeight="1">
      <c r="D777" s="44"/>
    </row>
    <row r="778" spans="4:4" ht="14.25" customHeight="1">
      <c r="D778" s="44"/>
    </row>
    <row r="779" spans="4:4" ht="14.25" customHeight="1">
      <c r="D779" s="44"/>
    </row>
    <row r="780" spans="4:4" ht="14.25" customHeight="1">
      <c r="D780" s="44"/>
    </row>
    <row r="781" spans="4:4" ht="14.25" customHeight="1">
      <c r="D781" s="44"/>
    </row>
    <row r="782" spans="4:4" ht="14.25" customHeight="1">
      <c r="D782" s="44"/>
    </row>
    <row r="783" spans="4:4" ht="14.25" customHeight="1">
      <c r="D783" s="44"/>
    </row>
    <row r="784" spans="4:4" ht="14.25" customHeight="1">
      <c r="D784" s="44"/>
    </row>
    <row r="785" spans="4:4" ht="14.25" customHeight="1">
      <c r="D785" s="44"/>
    </row>
    <row r="786" spans="4:4" ht="14.25" customHeight="1">
      <c r="D786" s="44"/>
    </row>
    <row r="787" spans="4:4" ht="14.25" customHeight="1">
      <c r="D787" s="44"/>
    </row>
    <row r="788" spans="4:4" ht="14.25" customHeight="1">
      <c r="D788" s="44"/>
    </row>
    <row r="789" spans="4:4" ht="14.25" customHeight="1">
      <c r="D789" s="44"/>
    </row>
    <row r="790" spans="4:4" ht="14.25" customHeight="1">
      <c r="D790" s="44"/>
    </row>
    <row r="791" spans="4:4" ht="14.25" customHeight="1">
      <c r="D791" s="44"/>
    </row>
    <row r="792" spans="4:4" ht="14.25" customHeight="1">
      <c r="D792" s="44"/>
    </row>
    <row r="793" spans="4:4" ht="14.25" customHeight="1">
      <c r="D793" s="44"/>
    </row>
    <row r="794" spans="4:4" ht="14.25" customHeight="1">
      <c r="D794" s="44"/>
    </row>
    <row r="795" spans="4:4" ht="14.25" customHeight="1">
      <c r="D795" s="44"/>
    </row>
    <row r="796" spans="4:4" ht="14.25" customHeight="1">
      <c r="D796" s="44"/>
    </row>
    <row r="797" spans="4:4" ht="14.25" customHeight="1">
      <c r="D797" s="44"/>
    </row>
    <row r="798" spans="4:4" ht="14.25" customHeight="1">
      <c r="D798" s="44"/>
    </row>
    <row r="799" spans="4:4" ht="14.25" customHeight="1">
      <c r="D799" s="44"/>
    </row>
    <row r="800" spans="4:4" ht="14.25" customHeight="1">
      <c r="D800" s="44"/>
    </row>
    <row r="801" spans="4:4" ht="14.25" customHeight="1">
      <c r="D801" s="44"/>
    </row>
    <row r="802" spans="4:4" ht="14.25" customHeight="1">
      <c r="D802" s="44"/>
    </row>
    <row r="803" spans="4:4" ht="14.25" customHeight="1">
      <c r="D803" s="44"/>
    </row>
    <row r="804" spans="4:4" ht="14.25" customHeight="1">
      <c r="D804" s="44"/>
    </row>
    <row r="805" spans="4:4" ht="14.25" customHeight="1">
      <c r="D805" s="44"/>
    </row>
    <row r="806" spans="4:4" ht="14.25" customHeight="1">
      <c r="D806" s="44"/>
    </row>
    <row r="807" spans="4:4" ht="14.25" customHeight="1">
      <c r="D807" s="44"/>
    </row>
    <row r="808" spans="4:4" ht="14.25" customHeight="1">
      <c r="D808" s="44"/>
    </row>
    <row r="809" spans="4:4" ht="14.25" customHeight="1">
      <c r="D809" s="44"/>
    </row>
    <row r="810" spans="4:4" ht="14.25" customHeight="1">
      <c r="D810" s="44"/>
    </row>
    <row r="811" spans="4:4" ht="14.25" customHeight="1">
      <c r="D811" s="44"/>
    </row>
    <row r="812" spans="4:4" ht="14.25" customHeight="1">
      <c r="D812" s="44"/>
    </row>
    <row r="813" spans="4:4" ht="14.25" customHeight="1">
      <c r="D813" s="44"/>
    </row>
    <row r="814" spans="4:4" ht="14.25" customHeight="1">
      <c r="D814" s="44"/>
    </row>
    <row r="815" spans="4:4" ht="14.25" customHeight="1">
      <c r="D815" s="44"/>
    </row>
    <row r="816" spans="4:4" ht="14.25" customHeight="1">
      <c r="D816" s="44"/>
    </row>
    <row r="817" spans="4:4" ht="14.25" customHeight="1">
      <c r="D817" s="44"/>
    </row>
    <row r="818" spans="4:4" ht="14.25" customHeight="1">
      <c r="D818" s="44"/>
    </row>
    <row r="819" spans="4:4" ht="14.25" customHeight="1">
      <c r="D819" s="44"/>
    </row>
    <row r="820" spans="4:4" ht="14.25" customHeight="1">
      <c r="D820" s="44"/>
    </row>
    <row r="821" spans="4:4" ht="14.25" customHeight="1">
      <c r="D821" s="44"/>
    </row>
    <row r="822" spans="4:4" ht="14.25" customHeight="1">
      <c r="D822" s="44"/>
    </row>
    <row r="823" spans="4:4" ht="14.25" customHeight="1">
      <c r="D823" s="44"/>
    </row>
    <row r="824" spans="4:4" ht="14.25" customHeight="1">
      <c r="D824" s="44"/>
    </row>
    <row r="825" spans="4:4" ht="14.25" customHeight="1">
      <c r="D825" s="44"/>
    </row>
    <row r="826" spans="4:4" ht="14.25" customHeight="1">
      <c r="D826" s="44"/>
    </row>
    <row r="827" spans="4:4" ht="14.25" customHeight="1">
      <c r="D827" s="44"/>
    </row>
    <row r="828" spans="4:4" ht="14.25" customHeight="1">
      <c r="D828" s="44"/>
    </row>
    <row r="829" spans="4:4" ht="14.25" customHeight="1">
      <c r="D829" s="44"/>
    </row>
    <row r="830" spans="4:4" ht="14.25" customHeight="1">
      <c r="D830" s="44"/>
    </row>
    <row r="831" spans="4:4" ht="14.25" customHeight="1">
      <c r="D831" s="44"/>
    </row>
    <row r="832" spans="4:4" ht="14.25" customHeight="1">
      <c r="D832" s="44"/>
    </row>
    <row r="833" spans="4:4" ht="14.25" customHeight="1">
      <c r="D833" s="44"/>
    </row>
    <row r="834" spans="4:4" ht="14.25" customHeight="1">
      <c r="D834" s="44"/>
    </row>
    <row r="835" spans="4:4" ht="14.25" customHeight="1">
      <c r="D835" s="44"/>
    </row>
    <row r="836" spans="4:4" ht="14.25" customHeight="1">
      <c r="D836" s="44"/>
    </row>
    <row r="837" spans="4:4" ht="14.25" customHeight="1">
      <c r="D837" s="44"/>
    </row>
    <row r="838" spans="4:4" ht="14.25" customHeight="1">
      <c r="D838" s="44"/>
    </row>
    <row r="839" spans="4:4" ht="14.25" customHeight="1">
      <c r="D839" s="44"/>
    </row>
    <row r="840" spans="4:4" ht="14.25" customHeight="1">
      <c r="D840" s="44"/>
    </row>
    <row r="841" spans="4:4" ht="14.25" customHeight="1">
      <c r="D841" s="44"/>
    </row>
    <row r="842" spans="4:4" ht="14.25" customHeight="1">
      <c r="D842" s="44"/>
    </row>
    <row r="843" spans="4:4" ht="14.25" customHeight="1">
      <c r="D843" s="44"/>
    </row>
    <row r="844" spans="4:4" ht="14.25" customHeight="1">
      <c r="D844" s="44"/>
    </row>
    <row r="845" spans="4:4" ht="14.25" customHeight="1">
      <c r="D845" s="44"/>
    </row>
    <row r="846" spans="4:4" ht="14.25" customHeight="1">
      <c r="D846" s="44"/>
    </row>
    <row r="847" spans="4:4" ht="14.25" customHeight="1">
      <c r="D847" s="44"/>
    </row>
    <row r="848" spans="4:4" ht="14.25" customHeight="1">
      <c r="D848" s="44"/>
    </row>
    <row r="849" spans="4:4" ht="14.25" customHeight="1">
      <c r="D849" s="44"/>
    </row>
    <row r="850" spans="4:4" ht="14.25" customHeight="1">
      <c r="D850" s="44"/>
    </row>
    <row r="851" spans="4:4" ht="14.25" customHeight="1">
      <c r="D851" s="44"/>
    </row>
    <row r="852" spans="4:4" ht="14.25" customHeight="1">
      <c r="D852" s="44"/>
    </row>
    <row r="853" spans="4:4" ht="14.25" customHeight="1">
      <c r="D853" s="44"/>
    </row>
    <row r="854" spans="4:4" ht="14.25" customHeight="1">
      <c r="D854" s="44"/>
    </row>
    <row r="855" spans="4:4" ht="14.25" customHeight="1">
      <c r="D855" s="44"/>
    </row>
    <row r="856" spans="4:4" ht="14.25" customHeight="1">
      <c r="D856" s="44"/>
    </row>
    <row r="857" spans="4:4" ht="14.25" customHeight="1">
      <c r="D857" s="44"/>
    </row>
    <row r="858" spans="4:4" ht="14.25" customHeight="1">
      <c r="D858" s="44"/>
    </row>
    <row r="859" spans="4:4" ht="14.25" customHeight="1">
      <c r="D859" s="44"/>
    </row>
    <row r="860" spans="4:4" ht="14.25" customHeight="1">
      <c r="D860" s="44"/>
    </row>
    <row r="861" spans="4:4" ht="14.25" customHeight="1">
      <c r="D861" s="44"/>
    </row>
    <row r="862" spans="4:4" ht="14.25" customHeight="1">
      <c r="D862" s="44"/>
    </row>
    <row r="863" spans="4:4" ht="14.25" customHeight="1">
      <c r="D863" s="44"/>
    </row>
    <row r="864" spans="4:4" ht="14.25" customHeight="1">
      <c r="D864" s="44"/>
    </row>
    <row r="865" spans="4:4" ht="14.25" customHeight="1">
      <c r="D865" s="44"/>
    </row>
    <row r="866" spans="4:4" ht="14.25" customHeight="1">
      <c r="D866" s="44"/>
    </row>
    <row r="867" spans="4:4" ht="14.25" customHeight="1">
      <c r="D867" s="44"/>
    </row>
    <row r="868" spans="4:4" ht="14.25" customHeight="1">
      <c r="D868" s="44"/>
    </row>
    <row r="869" spans="4:4" ht="14.25" customHeight="1">
      <c r="D869" s="44"/>
    </row>
    <row r="870" spans="4:4" ht="14.25" customHeight="1">
      <c r="D870" s="44"/>
    </row>
    <row r="871" spans="4:4" ht="14.25" customHeight="1">
      <c r="D871" s="44"/>
    </row>
    <row r="872" spans="4:4" ht="14.25" customHeight="1">
      <c r="D872" s="44"/>
    </row>
    <row r="873" spans="4:4" ht="14.25" customHeight="1">
      <c r="D873" s="44"/>
    </row>
    <row r="874" spans="4:4" ht="14.25" customHeight="1">
      <c r="D874" s="44"/>
    </row>
    <row r="875" spans="4:4" ht="14.25" customHeight="1">
      <c r="D875" s="44"/>
    </row>
    <row r="876" spans="4:4" ht="14.25" customHeight="1">
      <c r="D876" s="44"/>
    </row>
    <row r="877" spans="4:4" ht="14.25" customHeight="1">
      <c r="D877" s="44"/>
    </row>
    <row r="878" spans="4:4" ht="14.25" customHeight="1">
      <c r="D878" s="44"/>
    </row>
    <row r="879" spans="4:4" ht="14.25" customHeight="1">
      <c r="D879" s="44"/>
    </row>
    <row r="880" spans="4:4" ht="14.25" customHeight="1">
      <c r="D880" s="44"/>
    </row>
    <row r="881" spans="4:4" ht="14.25" customHeight="1">
      <c r="D881" s="44"/>
    </row>
    <row r="882" spans="4:4" ht="14.25" customHeight="1">
      <c r="D882" s="44"/>
    </row>
    <row r="883" spans="4:4" ht="14.25" customHeight="1">
      <c r="D883" s="44"/>
    </row>
    <row r="884" spans="4:4" ht="14.25" customHeight="1">
      <c r="D884" s="44"/>
    </row>
    <row r="885" spans="4:4" ht="14.25" customHeight="1">
      <c r="D885" s="44"/>
    </row>
    <row r="886" spans="4:4" ht="14.25" customHeight="1">
      <c r="D886" s="44"/>
    </row>
    <row r="887" spans="4:4" ht="14.25" customHeight="1">
      <c r="D887" s="44"/>
    </row>
    <row r="888" spans="4:4" ht="14.25" customHeight="1">
      <c r="D888" s="44"/>
    </row>
    <row r="889" spans="4:4" ht="14.25" customHeight="1">
      <c r="D889" s="44"/>
    </row>
    <row r="890" spans="4:4" ht="14.25" customHeight="1">
      <c r="D890" s="44"/>
    </row>
    <row r="891" spans="4:4" ht="14.25" customHeight="1">
      <c r="D891" s="44"/>
    </row>
    <row r="892" spans="4:4" ht="14.25" customHeight="1">
      <c r="D892" s="44"/>
    </row>
    <row r="893" spans="4:4" ht="14.25" customHeight="1">
      <c r="D893" s="44"/>
    </row>
    <row r="894" spans="4:4" ht="14.25" customHeight="1">
      <c r="D894" s="44"/>
    </row>
    <row r="895" spans="4:4" ht="14.25" customHeight="1">
      <c r="D895" s="44"/>
    </row>
    <row r="896" spans="4:4" ht="14.25" customHeight="1">
      <c r="D896" s="44"/>
    </row>
    <row r="897" spans="4:4" ht="14.25" customHeight="1">
      <c r="D897" s="44"/>
    </row>
    <row r="898" spans="4:4" ht="14.25" customHeight="1">
      <c r="D898" s="44"/>
    </row>
    <row r="899" spans="4:4" ht="14.25" customHeight="1">
      <c r="D899" s="44"/>
    </row>
    <row r="900" spans="4:4" ht="14.25" customHeight="1">
      <c r="D900" s="44"/>
    </row>
    <row r="901" spans="4:4" ht="14.25" customHeight="1">
      <c r="D901" s="44"/>
    </row>
    <row r="902" spans="4:4" ht="14.25" customHeight="1">
      <c r="D902" s="44"/>
    </row>
    <row r="903" spans="4:4" ht="14.25" customHeight="1">
      <c r="D903" s="44"/>
    </row>
    <row r="904" spans="4:4" ht="14.25" customHeight="1">
      <c r="D904" s="44"/>
    </row>
    <row r="905" spans="4:4" ht="14.25" customHeight="1">
      <c r="D905" s="44"/>
    </row>
    <row r="906" spans="4:4" ht="14.25" customHeight="1">
      <c r="D906" s="44"/>
    </row>
    <row r="907" spans="4:4" ht="14.25" customHeight="1">
      <c r="D907" s="44"/>
    </row>
    <row r="908" spans="4:4" ht="14.25" customHeight="1">
      <c r="D908" s="44"/>
    </row>
    <row r="909" spans="4:4" ht="14.25" customHeight="1">
      <c r="D909" s="44"/>
    </row>
    <row r="910" spans="4:4" ht="14.25" customHeight="1">
      <c r="D910" s="44"/>
    </row>
    <row r="911" spans="4:4" ht="14.25" customHeight="1">
      <c r="D911" s="44"/>
    </row>
    <row r="912" spans="4:4" ht="14.25" customHeight="1">
      <c r="D912" s="44"/>
    </row>
    <row r="913" spans="4:4" ht="14.25" customHeight="1">
      <c r="D913" s="44"/>
    </row>
    <row r="914" spans="4:4" ht="14.25" customHeight="1">
      <c r="D914" s="44"/>
    </row>
    <row r="915" spans="4:4" ht="14.25" customHeight="1">
      <c r="D915" s="44"/>
    </row>
    <row r="916" spans="4:4" ht="14.25" customHeight="1">
      <c r="D916" s="44"/>
    </row>
    <row r="917" spans="4:4" ht="14.25" customHeight="1">
      <c r="D917" s="44"/>
    </row>
    <row r="918" spans="4:4" ht="14.25" customHeight="1">
      <c r="D918" s="44"/>
    </row>
    <row r="919" spans="4:4" ht="14.25" customHeight="1">
      <c r="D919" s="44"/>
    </row>
    <row r="920" spans="4:4" ht="14.25" customHeight="1">
      <c r="D920" s="44"/>
    </row>
    <row r="921" spans="4:4" ht="14.25" customHeight="1">
      <c r="D921" s="44"/>
    </row>
    <row r="922" spans="4:4" ht="14.25" customHeight="1">
      <c r="D922" s="44"/>
    </row>
    <row r="923" spans="4:4" ht="14.25" customHeight="1">
      <c r="D923" s="44"/>
    </row>
    <row r="924" spans="4:4" ht="14.25" customHeight="1">
      <c r="D924" s="44"/>
    </row>
    <row r="925" spans="4:4" ht="14.25" customHeight="1">
      <c r="D925" s="44"/>
    </row>
    <row r="926" spans="4:4" ht="14.25" customHeight="1">
      <c r="D926" s="44"/>
    </row>
    <row r="927" spans="4:4" ht="14.25" customHeight="1">
      <c r="D927" s="44"/>
    </row>
    <row r="928" spans="4:4" ht="14.25" customHeight="1">
      <c r="D928" s="44"/>
    </row>
    <row r="929" spans="4:4" ht="14.25" customHeight="1">
      <c r="D929" s="44"/>
    </row>
    <row r="930" spans="4:4" ht="14.25" customHeight="1">
      <c r="D930" s="44"/>
    </row>
    <row r="931" spans="4:4" ht="14.25" customHeight="1">
      <c r="D931" s="44"/>
    </row>
    <row r="932" spans="4:4" ht="14.25" customHeight="1">
      <c r="D932" s="44"/>
    </row>
    <row r="933" spans="4:4" ht="14.25" customHeight="1">
      <c r="D933" s="44"/>
    </row>
    <row r="934" spans="4:4" ht="14.25" customHeight="1">
      <c r="D934" s="44"/>
    </row>
    <row r="935" spans="4:4" ht="14.25" customHeight="1">
      <c r="D935" s="44"/>
    </row>
    <row r="936" spans="4:4" ht="14.25" customHeight="1">
      <c r="D936" s="44"/>
    </row>
    <row r="937" spans="4:4" ht="14.25" customHeight="1">
      <c r="D937" s="44"/>
    </row>
    <row r="938" spans="4:4" ht="14.25" customHeight="1">
      <c r="D938" s="44"/>
    </row>
    <row r="939" spans="4:4" ht="14.25" customHeight="1">
      <c r="D939" s="44"/>
    </row>
    <row r="940" spans="4:4" ht="14.25" customHeight="1">
      <c r="D940" s="44"/>
    </row>
    <row r="941" spans="4:4" ht="14.25" customHeight="1">
      <c r="D941" s="44"/>
    </row>
    <row r="942" spans="4:4" ht="14.25" customHeight="1">
      <c r="D942" s="44"/>
    </row>
    <row r="943" spans="4:4" ht="14.25" customHeight="1">
      <c r="D943" s="44"/>
    </row>
    <row r="944" spans="4:4" ht="14.25" customHeight="1">
      <c r="D944" s="44"/>
    </row>
    <row r="945" spans="4:4" ht="14.25" customHeight="1">
      <c r="D945" s="44"/>
    </row>
    <row r="946" spans="4:4" ht="14.25" customHeight="1">
      <c r="D946" s="44"/>
    </row>
    <row r="947" spans="4:4" ht="14.25" customHeight="1">
      <c r="D947" s="44"/>
    </row>
    <row r="948" spans="4:4" ht="14.25" customHeight="1">
      <c r="D948" s="44"/>
    </row>
    <row r="949" spans="4:4" ht="14.25" customHeight="1">
      <c r="D949" s="44"/>
    </row>
    <row r="950" spans="4:4" ht="14.25" customHeight="1">
      <c r="D950" s="44"/>
    </row>
    <row r="951" spans="4:4" ht="14.25" customHeight="1">
      <c r="D951" s="44"/>
    </row>
    <row r="952" spans="4:4" ht="14.25" customHeight="1">
      <c r="D952" s="44"/>
    </row>
    <row r="953" spans="4:4" ht="14.25" customHeight="1">
      <c r="D953" s="44"/>
    </row>
    <row r="954" spans="4:4" ht="14.25" customHeight="1">
      <c r="D954" s="44"/>
    </row>
    <row r="955" spans="4:4" ht="14.25" customHeight="1">
      <c r="D955" s="44"/>
    </row>
    <row r="956" spans="4:4" ht="14.25" customHeight="1">
      <c r="D956" s="44"/>
    </row>
    <row r="957" spans="4:4" ht="14.25" customHeight="1">
      <c r="D957" s="44"/>
    </row>
    <row r="958" spans="4:4" ht="14.25" customHeight="1">
      <c r="D958" s="44"/>
    </row>
    <row r="959" spans="4:4" ht="14.25" customHeight="1">
      <c r="D959" s="44"/>
    </row>
    <row r="960" spans="4:4" ht="14.25" customHeight="1">
      <c r="D960" s="44"/>
    </row>
    <row r="961" spans="4:4" ht="14.25" customHeight="1">
      <c r="D961" s="44"/>
    </row>
    <row r="962" spans="4:4" ht="14.25" customHeight="1">
      <c r="D962" s="44"/>
    </row>
    <row r="963" spans="4:4" ht="14.25" customHeight="1">
      <c r="D963" s="44"/>
    </row>
    <row r="964" spans="4:4" ht="14.25" customHeight="1">
      <c r="D964" s="44"/>
    </row>
    <row r="965" spans="4:4" ht="14.25" customHeight="1">
      <c r="D965" s="44"/>
    </row>
    <row r="966" spans="4:4" ht="14.25" customHeight="1">
      <c r="D966" s="44"/>
    </row>
    <row r="967" spans="4:4" ht="14.25" customHeight="1">
      <c r="D967" s="44"/>
    </row>
    <row r="968" spans="4:4" ht="14.25" customHeight="1">
      <c r="D968" s="44"/>
    </row>
    <row r="969" spans="4:4" ht="14.25" customHeight="1">
      <c r="D969" s="44"/>
    </row>
    <row r="970" spans="4:4" ht="14.25" customHeight="1">
      <c r="D970" s="44"/>
    </row>
    <row r="971" spans="4:4" ht="14.25" customHeight="1">
      <c r="D971" s="44"/>
    </row>
    <row r="972" spans="4:4" ht="14.25" customHeight="1">
      <c r="D972" s="44"/>
    </row>
    <row r="973" spans="4:4" ht="14.25" customHeight="1">
      <c r="D973" s="44"/>
    </row>
    <row r="974" spans="4:4" ht="14.25" customHeight="1">
      <c r="D974" s="44"/>
    </row>
    <row r="975" spans="4:4" ht="14.25" customHeight="1">
      <c r="D975" s="44"/>
    </row>
    <row r="976" spans="4:4" ht="14.25" customHeight="1">
      <c r="D976" s="44"/>
    </row>
    <row r="977" spans="4:4" ht="14.25" customHeight="1">
      <c r="D977" s="44"/>
    </row>
    <row r="978" spans="4:4" ht="14.25" customHeight="1">
      <c r="D978" s="44"/>
    </row>
    <row r="979" spans="4:4" ht="14.25" customHeight="1">
      <c r="D979" s="44"/>
    </row>
    <row r="980" spans="4:4" ht="14.25" customHeight="1">
      <c r="D980" s="44"/>
    </row>
    <row r="981" spans="4:4" ht="14.25" customHeight="1">
      <c r="D981" s="44"/>
    </row>
    <row r="982" spans="4:4" ht="14.25" customHeight="1">
      <c r="D982" s="44"/>
    </row>
    <row r="983" spans="4:4" ht="14.25" customHeight="1">
      <c r="D983" s="44"/>
    </row>
    <row r="984" spans="4:4" ht="14.25" customHeight="1">
      <c r="D984" s="44"/>
    </row>
    <row r="985" spans="4:4" ht="14.25" customHeight="1">
      <c r="D985" s="44"/>
    </row>
    <row r="986" spans="4:4" ht="14.25" customHeight="1">
      <c r="D986" s="44"/>
    </row>
    <row r="987" spans="4:4" ht="14.25" customHeight="1">
      <c r="D987" s="44"/>
    </row>
    <row r="988" spans="4:4" ht="14.25" customHeight="1">
      <c r="D988" s="44"/>
    </row>
    <row r="989" spans="4:4" ht="14.25" customHeight="1">
      <c r="D989" s="44"/>
    </row>
    <row r="990" spans="4:4" ht="14.25" customHeight="1">
      <c r="D990" s="44"/>
    </row>
    <row r="991" spans="4:4" ht="14.25" customHeight="1">
      <c r="D991" s="44"/>
    </row>
    <row r="992" spans="4:4" ht="14.25" customHeight="1">
      <c r="D992" s="44"/>
    </row>
    <row r="993" spans="4:4" ht="14.25" customHeight="1">
      <c r="D993" s="44"/>
    </row>
    <row r="994" spans="4:4" ht="14.25" customHeight="1">
      <c r="D994" s="44"/>
    </row>
    <row r="995" spans="4:4" ht="14.25" customHeight="1">
      <c r="D995" s="44"/>
    </row>
    <row r="996" spans="4:4" ht="14.25" customHeight="1">
      <c r="D996" s="44"/>
    </row>
    <row r="997" spans="4:4" ht="14.25" customHeight="1">
      <c r="D997" s="44"/>
    </row>
    <row r="998" spans="4:4" ht="14.25" customHeight="1">
      <c r="D998" s="44"/>
    </row>
    <row r="999" spans="4:4" ht="14.25" customHeight="1">
      <c r="D999" s="44"/>
    </row>
    <row r="1000" spans="4:4" ht="14.25" customHeight="1">
      <c r="D1000" s="44"/>
    </row>
  </sheetData>
  <mergeCells count="16">
    <mergeCell ref="A1:F1"/>
    <mergeCell ref="A2:F2"/>
    <mergeCell ref="A3:F3"/>
    <mergeCell ref="A4:B4"/>
    <mergeCell ref="A5:B5"/>
    <mergeCell ref="A6:B6"/>
    <mergeCell ref="A7:B7"/>
    <mergeCell ref="B14:E14"/>
    <mergeCell ref="B15:E18"/>
    <mergeCell ref="A8:B8"/>
    <mergeCell ref="B10:E10"/>
    <mergeCell ref="B11:E11"/>
    <mergeCell ref="B12:C12"/>
    <mergeCell ref="D12:E12"/>
    <mergeCell ref="B13:C13"/>
    <mergeCell ref="D13:E13"/>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'Reference Sheet'!$A$1:$A$4</xm:f>
          </x14:formula1>
          <xm:sqref>C5:C8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7" workbookViewId="0">
      <selection activeCell="G10" sqref="G10"/>
    </sheetView>
  </sheetViews>
  <sheetFormatPr defaultColWidth="14.453125" defaultRowHeight="15" customHeight="1"/>
  <cols>
    <col min="1" max="1" width="21.26953125" customWidth="1"/>
    <col min="2" max="2" width="18.54296875" customWidth="1"/>
    <col min="3" max="3" width="27" customWidth="1"/>
    <col min="4" max="4" width="48.81640625" customWidth="1"/>
    <col min="5" max="5" width="43.08984375" customWidth="1"/>
    <col min="6" max="6" width="42.26953125" customWidth="1"/>
    <col min="7" max="7" width="68.54296875" customWidth="1"/>
    <col min="8" max="8" width="8.453125" hidden="1" customWidth="1"/>
    <col min="9" max="9" width="14.81640625" hidden="1" customWidth="1"/>
    <col min="10" max="10" width="13.453125" hidden="1" customWidth="1"/>
    <col min="11" max="26" width="9.08984375" customWidth="1"/>
  </cols>
  <sheetData>
    <row r="1" spans="1:26" ht="14.25" customHeight="1">
      <c r="A1" s="72" t="s">
        <v>31</v>
      </c>
      <c r="B1" s="65"/>
      <c r="C1" s="65"/>
      <c r="D1" s="65"/>
      <c r="E1" s="65"/>
      <c r="F1" s="65"/>
    </row>
    <row r="2" spans="1:26" ht="36.75" customHeight="1">
      <c r="A2" s="73" t="s">
        <v>86</v>
      </c>
      <c r="B2" s="65"/>
      <c r="C2" s="65"/>
      <c r="D2" s="65"/>
      <c r="E2" s="65"/>
      <c r="F2" s="65"/>
    </row>
    <row r="3" spans="1:26" ht="46.5" customHeight="1">
      <c r="A3" s="74" t="s">
        <v>87</v>
      </c>
      <c r="B3" s="57"/>
      <c r="C3" s="57"/>
      <c r="D3" s="57"/>
      <c r="E3" s="57"/>
      <c r="F3" s="57"/>
    </row>
    <row r="4" spans="1:26" ht="14.25" customHeight="1">
      <c r="A4" s="75" t="s">
        <v>34</v>
      </c>
      <c r="B4" s="53"/>
      <c r="C4" s="30" t="s">
        <v>35</v>
      </c>
      <c r="D4" s="30" t="s">
        <v>36</v>
      </c>
      <c r="E4" s="30" t="s">
        <v>37</v>
      </c>
      <c r="F4" s="30" t="s">
        <v>38</v>
      </c>
      <c r="G4" s="30" t="s">
        <v>39</v>
      </c>
    </row>
    <row r="5" spans="1:26" ht="186" customHeight="1">
      <c r="A5" s="76" t="s">
        <v>88</v>
      </c>
      <c r="B5" s="53"/>
      <c r="C5" s="31" t="s">
        <v>41</v>
      </c>
      <c r="D5" s="32" t="s">
        <v>89</v>
      </c>
      <c r="E5" s="32" t="s">
        <v>90</v>
      </c>
      <c r="F5" s="32" t="s">
        <v>91</v>
      </c>
      <c r="G5" s="32"/>
      <c r="H5" s="33">
        <f>VLOOKUP(C5,'Reference Sheet'!$A$2:$B$4,2)</f>
        <v>2</v>
      </c>
      <c r="I5" s="33"/>
      <c r="J5" s="34"/>
      <c r="K5" s="34"/>
      <c r="L5" s="34"/>
      <c r="M5" s="34"/>
      <c r="N5" s="34"/>
      <c r="O5" s="34"/>
      <c r="P5" s="34"/>
      <c r="Q5" s="34"/>
      <c r="R5" s="34"/>
      <c r="S5" s="34"/>
      <c r="T5" s="34"/>
      <c r="U5" s="34"/>
      <c r="V5" s="34"/>
      <c r="W5" s="34"/>
      <c r="X5" s="34"/>
      <c r="Y5" s="34"/>
      <c r="Z5" s="34"/>
    </row>
    <row r="6" spans="1:26" ht="169.5" customHeight="1">
      <c r="A6" s="63" t="s">
        <v>92</v>
      </c>
      <c r="B6" s="53"/>
      <c r="C6" s="31" t="s">
        <v>41</v>
      </c>
      <c r="D6" s="32" t="s">
        <v>93</v>
      </c>
      <c r="E6" s="32" t="s">
        <v>94</v>
      </c>
      <c r="F6" s="32" t="s">
        <v>95</v>
      </c>
      <c r="G6" s="32"/>
      <c r="H6" s="33">
        <f>VLOOKUP(C6,'Reference Sheet'!$A$2:$B$4,2)</f>
        <v>2</v>
      </c>
      <c r="I6" s="33"/>
      <c r="J6" s="34"/>
      <c r="K6" s="34"/>
      <c r="L6" s="34"/>
      <c r="M6" s="34"/>
      <c r="N6" s="34"/>
      <c r="O6" s="34"/>
      <c r="P6" s="34"/>
      <c r="Q6" s="34"/>
      <c r="R6" s="34"/>
      <c r="S6" s="34"/>
      <c r="T6" s="34"/>
      <c r="U6" s="34"/>
      <c r="V6" s="34"/>
      <c r="W6" s="34"/>
      <c r="X6" s="34"/>
      <c r="Y6" s="34"/>
      <c r="Z6" s="34"/>
    </row>
    <row r="7" spans="1:26" ht="162" customHeight="1">
      <c r="A7" s="63" t="s">
        <v>96</v>
      </c>
      <c r="B7" s="53"/>
      <c r="C7" s="31" t="s">
        <v>50</v>
      </c>
      <c r="D7" s="32" t="s">
        <v>97</v>
      </c>
      <c r="E7" s="32" t="s">
        <v>98</v>
      </c>
      <c r="F7" s="32" t="s">
        <v>99</v>
      </c>
      <c r="G7" s="46" t="s">
        <v>100</v>
      </c>
      <c r="H7" s="33">
        <f>VLOOKUP(C7,'Reference Sheet'!$A$2:$B$4,2)</f>
        <v>1</v>
      </c>
      <c r="I7" s="33"/>
      <c r="J7" s="34"/>
      <c r="K7" s="34"/>
      <c r="L7" s="34"/>
      <c r="M7" s="34"/>
      <c r="N7" s="34"/>
      <c r="O7" s="34"/>
      <c r="P7" s="34"/>
      <c r="Q7" s="34"/>
      <c r="R7" s="34"/>
      <c r="S7" s="34"/>
      <c r="T7" s="34"/>
      <c r="U7" s="34"/>
      <c r="V7" s="34"/>
      <c r="W7" s="34"/>
      <c r="X7" s="34"/>
      <c r="Y7" s="34"/>
      <c r="Z7" s="34"/>
    </row>
    <row r="8" spans="1:26" ht="34.5" customHeight="1">
      <c r="B8" s="67" t="s">
        <v>101</v>
      </c>
      <c r="C8" s="68"/>
      <c r="D8" s="68"/>
      <c r="E8" s="68"/>
      <c r="F8" s="40"/>
      <c r="G8" s="40"/>
      <c r="H8" s="40"/>
      <c r="I8" s="40"/>
      <c r="J8" s="40"/>
      <c r="K8" s="40"/>
      <c r="L8" s="40"/>
      <c r="M8" s="40"/>
      <c r="N8" s="40"/>
      <c r="O8" s="40"/>
      <c r="P8" s="40"/>
      <c r="Q8" s="40"/>
      <c r="R8" s="40"/>
      <c r="S8" s="40"/>
      <c r="T8" s="40"/>
      <c r="U8" s="40"/>
      <c r="V8" s="40"/>
      <c r="W8" s="40"/>
      <c r="X8" s="40"/>
      <c r="Y8" s="40"/>
      <c r="Z8" s="40"/>
    </row>
    <row r="9" spans="1:26" ht="14.25" customHeight="1">
      <c r="A9" s="41"/>
      <c r="B9" s="64" t="s">
        <v>102</v>
      </c>
      <c r="C9" s="65"/>
      <c r="D9" s="65"/>
      <c r="E9" s="65"/>
      <c r="H9" s="17" t="b">
        <f>IF(OR(H5=0, H6=0, H7=0), FALSE, TRUE)</f>
        <v>1</v>
      </c>
    </row>
    <row r="10" spans="1:26" ht="57" customHeight="1">
      <c r="A10" s="41"/>
      <c r="B10" s="69" t="s">
        <v>61</v>
      </c>
      <c r="C10" s="57"/>
      <c r="D10" s="70">
        <f>IFERROR(H10,"")</f>
        <v>5</v>
      </c>
      <c r="E10" s="57"/>
      <c r="H10" s="17">
        <f>SUM(H5:H7)</f>
        <v>5</v>
      </c>
    </row>
    <row r="11" spans="1:26" ht="85.5" customHeight="1">
      <c r="A11" s="41"/>
      <c r="B11" s="69" t="s">
        <v>62</v>
      </c>
      <c r="C11" s="57"/>
      <c r="D11" s="71" t="str">
        <f>IFERROR(VLOOKUP(H11,'Reference Sheet'!$A$19:$B$21,2,FALSE),"")</f>
        <v>2: Meets expectations</v>
      </c>
      <c r="E11" s="65"/>
      <c r="F11" s="34"/>
      <c r="G11" s="34"/>
      <c r="H11" s="34">
        <f>SUM(J17:J28)</f>
        <v>2</v>
      </c>
      <c r="I11" s="34"/>
      <c r="J11" s="34"/>
      <c r="K11" s="34"/>
      <c r="L11" s="34"/>
      <c r="M11" s="34"/>
      <c r="N11" s="34"/>
      <c r="O11" s="34"/>
      <c r="P11" s="34"/>
      <c r="Q11" s="34"/>
      <c r="R11" s="34"/>
      <c r="S11" s="34"/>
      <c r="T11" s="34"/>
      <c r="U11" s="34"/>
      <c r="V11" s="34"/>
      <c r="W11" s="34"/>
      <c r="X11" s="34"/>
      <c r="Y11" s="34"/>
      <c r="Z11" s="34"/>
    </row>
    <row r="12" spans="1:26" ht="14.25" customHeight="1">
      <c r="B12" s="64" t="s">
        <v>103</v>
      </c>
      <c r="C12" s="65"/>
      <c r="D12" s="65"/>
      <c r="E12" s="65"/>
    </row>
    <row r="13" spans="1:26" ht="14.25" customHeight="1">
      <c r="B13" s="66" t="s">
        <v>104</v>
      </c>
      <c r="C13" s="57"/>
      <c r="D13" s="57"/>
      <c r="E13" s="57"/>
    </row>
    <row r="14" spans="1:26" ht="14.25" customHeight="1">
      <c r="B14" s="57"/>
      <c r="C14" s="57"/>
      <c r="D14" s="57"/>
      <c r="E14" s="57"/>
    </row>
    <row r="15" spans="1:26" ht="14.25" customHeight="1">
      <c r="A15" s="33"/>
      <c r="B15" s="57"/>
      <c r="C15" s="57"/>
      <c r="D15" s="57"/>
      <c r="E15" s="57"/>
    </row>
    <row r="16" spans="1:26" ht="53.25" customHeight="1">
      <c r="B16" s="57"/>
      <c r="C16" s="57"/>
      <c r="D16" s="57"/>
      <c r="E16" s="57"/>
    </row>
    <row r="17" spans="4:26" ht="14.25" customHeight="1">
      <c r="D17" s="44"/>
      <c r="F17" s="34"/>
      <c r="G17" s="34"/>
      <c r="H17" s="43">
        <v>6</v>
      </c>
      <c r="I17" s="43">
        <v>2</v>
      </c>
      <c r="J17" s="34">
        <f t="shared" ref="J17:J22" si="0">IF(AND(H$9=TRUE,$H$10=H17),I17,0)</f>
        <v>0</v>
      </c>
      <c r="K17" s="34"/>
      <c r="L17" s="34"/>
      <c r="M17" s="34"/>
      <c r="N17" s="34"/>
      <c r="O17" s="34"/>
      <c r="P17" s="34"/>
      <c r="Q17" s="34"/>
      <c r="R17" s="34"/>
      <c r="S17" s="34"/>
      <c r="T17" s="34"/>
      <c r="U17" s="34"/>
      <c r="V17" s="34"/>
      <c r="W17" s="34"/>
      <c r="X17" s="34"/>
      <c r="Y17" s="34"/>
      <c r="Z17" s="34"/>
    </row>
    <row r="18" spans="4:26" ht="14.25" customHeight="1">
      <c r="D18" s="44"/>
      <c r="H18" s="42">
        <v>5</v>
      </c>
      <c r="I18" s="42">
        <v>2</v>
      </c>
      <c r="J18" s="17">
        <f t="shared" si="0"/>
        <v>2</v>
      </c>
    </row>
    <row r="19" spans="4:26" ht="14.25" customHeight="1">
      <c r="D19" s="44"/>
      <c r="H19" s="42">
        <v>4</v>
      </c>
      <c r="I19" s="42">
        <v>1</v>
      </c>
      <c r="J19" s="17">
        <f t="shared" si="0"/>
        <v>0</v>
      </c>
    </row>
    <row r="20" spans="4:26" ht="14.25" customHeight="1">
      <c r="D20" s="44"/>
      <c r="H20" s="42">
        <v>3</v>
      </c>
      <c r="I20" s="42">
        <v>1</v>
      </c>
      <c r="J20" s="17">
        <f t="shared" si="0"/>
        <v>0</v>
      </c>
    </row>
    <row r="21" spans="4:26" ht="14.25" customHeight="1">
      <c r="D21" s="44"/>
      <c r="H21" s="42">
        <v>2</v>
      </c>
      <c r="I21" s="42">
        <v>0</v>
      </c>
      <c r="J21" s="17">
        <f t="shared" si="0"/>
        <v>0</v>
      </c>
    </row>
    <row r="22" spans="4:26" ht="14.25" customHeight="1">
      <c r="D22" s="44"/>
      <c r="H22" s="42">
        <v>1</v>
      </c>
      <c r="I22" s="42">
        <v>0</v>
      </c>
      <c r="J22" s="17">
        <f t="shared" si="0"/>
        <v>0</v>
      </c>
    </row>
    <row r="23" spans="4:26" ht="14.25" customHeight="1">
      <c r="D23" s="44"/>
    </row>
    <row r="24" spans="4:26" ht="14.25" customHeight="1">
      <c r="D24" s="44"/>
      <c r="H24" s="45">
        <v>5</v>
      </c>
      <c r="I24" s="45">
        <v>0</v>
      </c>
      <c r="J24" s="17">
        <f t="shared" ref="J24:J28" si="1">IF(AND(H$9=FALSE,$H$10=H24),I24,0)</f>
        <v>0</v>
      </c>
    </row>
    <row r="25" spans="4:26" ht="14.25" customHeight="1">
      <c r="D25" s="44"/>
      <c r="H25" s="45">
        <v>4</v>
      </c>
      <c r="I25" s="45">
        <v>0</v>
      </c>
      <c r="J25" s="17">
        <f t="shared" si="1"/>
        <v>0</v>
      </c>
    </row>
    <row r="26" spans="4:26" ht="14.25" customHeight="1">
      <c r="D26" s="44"/>
      <c r="H26" s="45">
        <v>3</v>
      </c>
      <c r="I26" s="45">
        <v>0</v>
      </c>
      <c r="J26" s="17">
        <f t="shared" si="1"/>
        <v>0</v>
      </c>
    </row>
    <row r="27" spans="4:26" ht="14.25" customHeight="1">
      <c r="D27" s="44"/>
      <c r="H27" s="45">
        <v>2</v>
      </c>
      <c r="I27" s="45">
        <v>0</v>
      </c>
      <c r="J27" s="17">
        <f t="shared" si="1"/>
        <v>0</v>
      </c>
    </row>
    <row r="28" spans="4:26" ht="14.25" customHeight="1">
      <c r="D28" s="44"/>
      <c r="H28" s="45">
        <v>1</v>
      </c>
      <c r="I28" s="45">
        <v>0</v>
      </c>
      <c r="J28" s="17">
        <f t="shared" si="1"/>
        <v>0</v>
      </c>
    </row>
    <row r="29" spans="4:26" ht="14.25" customHeight="1">
      <c r="D29" s="44"/>
    </row>
    <row r="30" spans="4:26" ht="14.25" customHeight="1">
      <c r="D30" s="44"/>
    </row>
    <row r="31" spans="4:26" ht="14.25" customHeight="1">
      <c r="D31" s="44"/>
    </row>
    <row r="32" spans="4:26" ht="14.25" customHeight="1">
      <c r="D32" s="44"/>
    </row>
    <row r="33" spans="4:4" ht="14.25" customHeight="1">
      <c r="D33" s="44"/>
    </row>
    <row r="34" spans="4:4" ht="14.25" customHeight="1">
      <c r="D34" s="44"/>
    </row>
    <row r="35" spans="4:4" ht="14.25" customHeight="1">
      <c r="D35" s="44"/>
    </row>
    <row r="36" spans="4:4" ht="14.25" customHeight="1">
      <c r="D36" s="44"/>
    </row>
    <row r="37" spans="4:4" ht="14.25" customHeight="1">
      <c r="D37" s="44"/>
    </row>
    <row r="38" spans="4:4" ht="14.25" customHeight="1">
      <c r="D38" s="44"/>
    </row>
    <row r="39" spans="4:4" ht="14.25" customHeight="1">
      <c r="D39" s="44"/>
    </row>
    <row r="40" spans="4:4" ht="14.25" customHeight="1">
      <c r="D40" s="44"/>
    </row>
    <row r="41" spans="4:4" ht="14.25" customHeight="1">
      <c r="D41" s="44"/>
    </row>
    <row r="42" spans="4:4" ht="14.25" customHeight="1">
      <c r="D42" s="44"/>
    </row>
    <row r="43" spans="4:4" ht="14.25" customHeight="1">
      <c r="D43" s="44"/>
    </row>
    <row r="44" spans="4:4" ht="14.25" customHeight="1">
      <c r="D44" s="44"/>
    </row>
    <row r="45" spans="4:4" ht="14.25" customHeight="1">
      <c r="D45" s="44"/>
    </row>
    <row r="46" spans="4:4" ht="14.25" customHeight="1">
      <c r="D46" s="44"/>
    </row>
    <row r="47" spans="4:4" ht="14.25" customHeight="1">
      <c r="D47" s="44"/>
    </row>
    <row r="48" spans="4:4" ht="14.25" customHeight="1">
      <c r="D48" s="44"/>
    </row>
    <row r="49" spans="4:4" ht="14.25" customHeight="1">
      <c r="D49" s="44"/>
    </row>
    <row r="50" spans="4:4" ht="14.25" customHeight="1">
      <c r="D50" s="44"/>
    </row>
    <row r="51" spans="4:4" ht="14.25" customHeight="1">
      <c r="D51" s="44"/>
    </row>
    <row r="52" spans="4:4" ht="14.25" customHeight="1">
      <c r="D52" s="44"/>
    </row>
    <row r="53" spans="4:4" ht="14.25" customHeight="1">
      <c r="D53" s="44"/>
    </row>
    <row r="54" spans="4:4" ht="14.25" customHeight="1">
      <c r="D54" s="44"/>
    </row>
    <row r="55" spans="4:4" ht="14.25" customHeight="1">
      <c r="D55" s="44"/>
    </row>
    <row r="56" spans="4:4" ht="14.25" customHeight="1">
      <c r="D56" s="44"/>
    </row>
    <row r="57" spans="4:4" ht="14.25" customHeight="1">
      <c r="D57" s="44"/>
    </row>
    <row r="58" spans="4:4" ht="14.25" customHeight="1">
      <c r="D58" s="44"/>
    </row>
    <row r="59" spans="4:4" ht="14.25" customHeight="1">
      <c r="D59" s="44"/>
    </row>
    <row r="60" spans="4:4" ht="14.25" customHeight="1">
      <c r="D60" s="44"/>
    </row>
    <row r="61" spans="4:4" ht="14.25" customHeight="1">
      <c r="D61" s="44"/>
    </row>
    <row r="62" spans="4:4" ht="14.25" customHeight="1">
      <c r="D62" s="44"/>
    </row>
    <row r="63" spans="4:4" ht="14.25" customHeight="1">
      <c r="D63" s="44"/>
    </row>
    <row r="64" spans="4:4" ht="14.25" customHeight="1">
      <c r="D64" s="44"/>
    </row>
    <row r="65" spans="4:4" ht="14.25" customHeight="1">
      <c r="D65" s="44"/>
    </row>
    <row r="66" spans="4:4" ht="14.25" customHeight="1">
      <c r="D66" s="44"/>
    </row>
    <row r="67" spans="4:4" ht="14.25" customHeight="1">
      <c r="D67" s="44"/>
    </row>
    <row r="68" spans="4:4" ht="14.25" customHeight="1">
      <c r="D68" s="44"/>
    </row>
    <row r="69" spans="4:4" ht="14.25" customHeight="1">
      <c r="D69" s="44"/>
    </row>
    <row r="70" spans="4:4" ht="14.25" customHeight="1">
      <c r="D70" s="44"/>
    </row>
    <row r="71" spans="4:4" ht="14.25" customHeight="1">
      <c r="D71" s="44"/>
    </row>
    <row r="72" spans="4:4" ht="14.25" customHeight="1">
      <c r="D72" s="44"/>
    </row>
    <row r="73" spans="4:4" ht="14.25" customHeight="1">
      <c r="D73" s="44"/>
    </row>
    <row r="74" spans="4:4" ht="14.25" customHeight="1">
      <c r="D74" s="44"/>
    </row>
    <row r="75" spans="4:4" ht="14.25" customHeight="1">
      <c r="D75" s="44"/>
    </row>
    <row r="76" spans="4:4" ht="14.25" customHeight="1">
      <c r="D76" s="44"/>
    </row>
    <row r="77" spans="4:4" ht="14.25" customHeight="1">
      <c r="D77" s="44"/>
    </row>
    <row r="78" spans="4:4" ht="14.25" customHeight="1">
      <c r="D78" s="44"/>
    </row>
    <row r="79" spans="4:4" ht="14.25" customHeight="1">
      <c r="D79" s="44"/>
    </row>
    <row r="80" spans="4:4" ht="14.25" customHeight="1">
      <c r="D80" s="44"/>
    </row>
    <row r="81" spans="4:4" ht="14.25" customHeight="1">
      <c r="D81" s="44"/>
    </row>
    <row r="82" spans="4:4" ht="14.25" customHeight="1">
      <c r="D82" s="44"/>
    </row>
    <row r="83" spans="4:4" ht="14.25" customHeight="1">
      <c r="D83" s="44"/>
    </row>
    <row r="84" spans="4:4" ht="14.25" customHeight="1">
      <c r="D84" s="44"/>
    </row>
    <row r="85" spans="4:4" ht="14.25" customHeight="1">
      <c r="D85" s="44"/>
    </row>
    <row r="86" spans="4:4" ht="14.25" customHeight="1">
      <c r="D86" s="44"/>
    </row>
    <row r="87" spans="4:4" ht="14.25" customHeight="1">
      <c r="D87" s="44"/>
    </row>
    <row r="88" spans="4:4" ht="14.25" customHeight="1">
      <c r="D88" s="44"/>
    </row>
    <row r="89" spans="4:4" ht="14.25" customHeight="1">
      <c r="D89" s="44"/>
    </row>
    <row r="90" spans="4:4" ht="14.25" customHeight="1">
      <c r="D90" s="44"/>
    </row>
    <row r="91" spans="4:4" ht="14.25" customHeight="1">
      <c r="D91" s="44"/>
    </row>
    <row r="92" spans="4:4" ht="14.25" customHeight="1">
      <c r="D92" s="44"/>
    </row>
    <row r="93" spans="4:4" ht="14.25" customHeight="1">
      <c r="D93" s="44"/>
    </row>
    <row r="94" spans="4:4" ht="14.25" customHeight="1">
      <c r="D94" s="44"/>
    </row>
    <row r="95" spans="4:4" ht="14.25" customHeight="1">
      <c r="D95" s="44"/>
    </row>
    <row r="96" spans="4:4" ht="14.25" customHeight="1">
      <c r="D96" s="44"/>
    </row>
    <row r="97" spans="4:4" ht="14.25" customHeight="1">
      <c r="D97" s="44"/>
    </row>
    <row r="98" spans="4:4" ht="14.25" customHeight="1">
      <c r="D98" s="44"/>
    </row>
    <row r="99" spans="4:4" ht="14.25" customHeight="1">
      <c r="D99" s="44"/>
    </row>
    <row r="100" spans="4:4" ht="14.25" customHeight="1">
      <c r="D100" s="44"/>
    </row>
    <row r="101" spans="4:4" ht="14.25" customHeight="1">
      <c r="D101" s="44"/>
    </row>
    <row r="102" spans="4:4" ht="14.25" customHeight="1">
      <c r="D102" s="44"/>
    </row>
    <row r="103" spans="4:4" ht="14.25" customHeight="1">
      <c r="D103" s="44"/>
    </row>
    <row r="104" spans="4:4" ht="14.25" customHeight="1">
      <c r="D104" s="44"/>
    </row>
    <row r="105" spans="4:4" ht="14.25" customHeight="1">
      <c r="D105" s="44"/>
    </row>
    <row r="106" spans="4:4" ht="14.25" customHeight="1">
      <c r="D106" s="44"/>
    </row>
    <row r="107" spans="4:4" ht="14.25" customHeight="1">
      <c r="D107" s="44"/>
    </row>
    <row r="108" spans="4:4" ht="14.25" customHeight="1">
      <c r="D108" s="44"/>
    </row>
    <row r="109" spans="4:4" ht="14.25" customHeight="1">
      <c r="D109" s="44"/>
    </row>
    <row r="110" spans="4:4" ht="14.25" customHeight="1">
      <c r="D110" s="44"/>
    </row>
    <row r="111" spans="4:4" ht="14.25" customHeight="1">
      <c r="D111" s="44"/>
    </row>
    <row r="112" spans="4:4" ht="14.25" customHeight="1">
      <c r="D112" s="44"/>
    </row>
    <row r="113" spans="4:4" ht="14.25" customHeight="1">
      <c r="D113" s="44"/>
    </row>
    <row r="114" spans="4:4" ht="14.25" customHeight="1">
      <c r="D114" s="44"/>
    </row>
    <row r="115" spans="4:4" ht="14.25" customHeight="1">
      <c r="D115" s="44"/>
    </row>
    <row r="116" spans="4:4" ht="14.25" customHeight="1">
      <c r="D116" s="44"/>
    </row>
    <row r="117" spans="4:4" ht="14.25" customHeight="1">
      <c r="D117" s="44"/>
    </row>
    <row r="118" spans="4:4" ht="14.25" customHeight="1">
      <c r="D118" s="44"/>
    </row>
    <row r="119" spans="4:4" ht="14.25" customHeight="1">
      <c r="D119" s="44"/>
    </row>
    <row r="120" spans="4:4" ht="14.25" customHeight="1">
      <c r="D120" s="44"/>
    </row>
    <row r="121" spans="4:4" ht="14.25" customHeight="1">
      <c r="D121" s="44"/>
    </row>
    <row r="122" spans="4:4" ht="14.25" customHeight="1">
      <c r="D122" s="44"/>
    </row>
    <row r="123" spans="4:4" ht="14.25" customHeight="1">
      <c r="D123" s="44"/>
    </row>
    <row r="124" spans="4:4" ht="14.25" customHeight="1">
      <c r="D124" s="44"/>
    </row>
    <row r="125" spans="4:4" ht="14.25" customHeight="1">
      <c r="D125" s="44"/>
    </row>
    <row r="126" spans="4:4" ht="14.25" customHeight="1">
      <c r="D126" s="44"/>
    </row>
    <row r="127" spans="4:4" ht="14.25" customHeight="1">
      <c r="D127" s="44"/>
    </row>
    <row r="128" spans="4:4" ht="14.25" customHeight="1">
      <c r="D128" s="44"/>
    </row>
    <row r="129" spans="4:4" ht="14.25" customHeight="1">
      <c r="D129" s="44"/>
    </row>
    <row r="130" spans="4:4" ht="14.25" customHeight="1">
      <c r="D130" s="44"/>
    </row>
    <row r="131" spans="4:4" ht="14.25" customHeight="1">
      <c r="D131" s="44"/>
    </row>
    <row r="132" spans="4:4" ht="14.25" customHeight="1">
      <c r="D132" s="44"/>
    </row>
    <row r="133" spans="4:4" ht="14.25" customHeight="1">
      <c r="D133" s="44"/>
    </row>
    <row r="134" spans="4:4" ht="14.25" customHeight="1">
      <c r="D134" s="44"/>
    </row>
    <row r="135" spans="4:4" ht="14.25" customHeight="1">
      <c r="D135" s="44"/>
    </row>
    <row r="136" spans="4:4" ht="14.25" customHeight="1">
      <c r="D136" s="44"/>
    </row>
    <row r="137" spans="4:4" ht="14.25" customHeight="1">
      <c r="D137" s="44"/>
    </row>
    <row r="138" spans="4:4" ht="14.25" customHeight="1">
      <c r="D138" s="44"/>
    </row>
    <row r="139" spans="4:4" ht="14.25" customHeight="1">
      <c r="D139" s="44"/>
    </row>
    <row r="140" spans="4:4" ht="14.25" customHeight="1">
      <c r="D140" s="44"/>
    </row>
    <row r="141" spans="4:4" ht="14.25" customHeight="1">
      <c r="D141" s="44"/>
    </row>
    <row r="142" spans="4:4" ht="14.25" customHeight="1">
      <c r="D142" s="44"/>
    </row>
    <row r="143" spans="4:4" ht="14.25" customHeight="1">
      <c r="D143" s="44"/>
    </row>
    <row r="144" spans="4:4" ht="14.25" customHeight="1">
      <c r="D144" s="44"/>
    </row>
    <row r="145" spans="4:4" ht="14.25" customHeight="1">
      <c r="D145" s="44"/>
    </row>
    <row r="146" spans="4:4" ht="14.25" customHeight="1">
      <c r="D146" s="44"/>
    </row>
    <row r="147" spans="4:4" ht="14.25" customHeight="1">
      <c r="D147" s="44"/>
    </row>
    <row r="148" spans="4:4" ht="14.25" customHeight="1">
      <c r="D148" s="44"/>
    </row>
    <row r="149" spans="4:4" ht="14.25" customHeight="1">
      <c r="D149" s="44"/>
    </row>
    <row r="150" spans="4:4" ht="14.25" customHeight="1">
      <c r="D150" s="44"/>
    </row>
    <row r="151" spans="4:4" ht="14.25" customHeight="1">
      <c r="D151" s="44"/>
    </row>
    <row r="152" spans="4:4" ht="14.25" customHeight="1">
      <c r="D152" s="44"/>
    </row>
    <row r="153" spans="4:4" ht="14.25" customHeight="1">
      <c r="D153" s="44"/>
    </row>
    <row r="154" spans="4:4" ht="14.25" customHeight="1">
      <c r="D154" s="44"/>
    </row>
    <row r="155" spans="4:4" ht="14.25" customHeight="1">
      <c r="D155" s="44"/>
    </row>
    <row r="156" spans="4:4" ht="14.25" customHeight="1">
      <c r="D156" s="44"/>
    </row>
    <row r="157" spans="4:4" ht="14.25" customHeight="1">
      <c r="D157" s="44"/>
    </row>
    <row r="158" spans="4:4" ht="14.25" customHeight="1">
      <c r="D158" s="44"/>
    </row>
    <row r="159" spans="4:4" ht="14.25" customHeight="1">
      <c r="D159" s="44"/>
    </row>
    <row r="160" spans="4:4" ht="14.25" customHeight="1">
      <c r="D160" s="44"/>
    </row>
    <row r="161" spans="4:4" ht="14.25" customHeight="1">
      <c r="D161" s="44"/>
    </row>
    <row r="162" spans="4:4" ht="14.25" customHeight="1">
      <c r="D162" s="44"/>
    </row>
    <row r="163" spans="4:4" ht="14.25" customHeight="1">
      <c r="D163" s="44"/>
    </row>
    <row r="164" spans="4:4" ht="14.25" customHeight="1">
      <c r="D164" s="44"/>
    </row>
    <row r="165" spans="4:4" ht="14.25" customHeight="1">
      <c r="D165" s="44"/>
    </row>
    <row r="166" spans="4:4" ht="14.25" customHeight="1">
      <c r="D166" s="44"/>
    </row>
    <row r="167" spans="4:4" ht="14.25" customHeight="1">
      <c r="D167" s="44"/>
    </row>
    <row r="168" spans="4:4" ht="14.25" customHeight="1">
      <c r="D168" s="44"/>
    </row>
    <row r="169" spans="4:4" ht="14.25" customHeight="1">
      <c r="D169" s="44"/>
    </row>
    <row r="170" spans="4:4" ht="14.25" customHeight="1">
      <c r="D170" s="44"/>
    </row>
    <row r="171" spans="4:4" ht="14.25" customHeight="1">
      <c r="D171" s="44"/>
    </row>
    <row r="172" spans="4:4" ht="14.25" customHeight="1">
      <c r="D172" s="44"/>
    </row>
    <row r="173" spans="4:4" ht="14.25" customHeight="1">
      <c r="D173" s="44"/>
    </row>
    <row r="174" spans="4:4" ht="14.25" customHeight="1">
      <c r="D174" s="44"/>
    </row>
    <row r="175" spans="4:4" ht="14.25" customHeight="1">
      <c r="D175" s="44"/>
    </row>
    <row r="176" spans="4:4" ht="14.25" customHeight="1">
      <c r="D176" s="44"/>
    </row>
    <row r="177" spans="4:4" ht="14.25" customHeight="1">
      <c r="D177" s="44"/>
    </row>
    <row r="178" spans="4:4" ht="14.25" customHeight="1">
      <c r="D178" s="44"/>
    </row>
    <row r="179" spans="4:4" ht="14.25" customHeight="1">
      <c r="D179" s="44"/>
    </row>
    <row r="180" spans="4:4" ht="14.25" customHeight="1">
      <c r="D180" s="44"/>
    </row>
    <row r="181" spans="4:4" ht="14.25" customHeight="1">
      <c r="D181" s="44"/>
    </row>
    <row r="182" spans="4:4" ht="14.25" customHeight="1">
      <c r="D182" s="44"/>
    </row>
    <row r="183" spans="4:4" ht="14.25" customHeight="1">
      <c r="D183" s="44"/>
    </row>
    <row r="184" spans="4:4" ht="14.25" customHeight="1">
      <c r="D184" s="44"/>
    </row>
    <row r="185" spans="4:4" ht="14.25" customHeight="1">
      <c r="D185" s="44"/>
    </row>
    <row r="186" spans="4:4" ht="14.25" customHeight="1">
      <c r="D186" s="44"/>
    </row>
    <row r="187" spans="4:4" ht="14.25" customHeight="1">
      <c r="D187" s="44"/>
    </row>
    <row r="188" spans="4:4" ht="14.25" customHeight="1">
      <c r="D188" s="44"/>
    </row>
    <row r="189" spans="4:4" ht="14.25" customHeight="1">
      <c r="D189" s="44"/>
    </row>
    <row r="190" spans="4:4" ht="14.25" customHeight="1">
      <c r="D190" s="44"/>
    </row>
    <row r="191" spans="4:4" ht="14.25" customHeight="1">
      <c r="D191" s="44"/>
    </row>
    <row r="192" spans="4:4" ht="14.25" customHeight="1">
      <c r="D192" s="44"/>
    </row>
    <row r="193" spans="4:4" ht="14.25" customHeight="1">
      <c r="D193" s="44"/>
    </row>
    <row r="194" spans="4:4" ht="14.25" customHeight="1">
      <c r="D194" s="44"/>
    </row>
    <row r="195" spans="4:4" ht="14.25" customHeight="1">
      <c r="D195" s="44"/>
    </row>
    <row r="196" spans="4:4" ht="14.25" customHeight="1">
      <c r="D196" s="44"/>
    </row>
    <row r="197" spans="4:4" ht="14.25" customHeight="1">
      <c r="D197" s="44"/>
    </row>
    <row r="198" spans="4:4" ht="14.25" customHeight="1">
      <c r="D198" s="44"/>
    </row>
    <row r="199" spans="4:4" ht="14.25" customHeight="1">
      <c r="D199" s="44"/>
    </row>
    <row r="200" spans="4:4" ht="14.25" customHeight="1">
      <c r="D200" s="44"/>
    </row>
    <row r="201" spans="4:4" ht="14.25" customHeight="1">
      <c r="D201" s="44"/>
    </row>
    <row r="202" spans="4:4" ht="14.25" customHeight="1">
      <c r="D202" s="44"/>
    </row>
    <row r="203" spans="4:4" ht="14.25" customHeight="1">
      <c r="D203" s="44"/>
    </row>
    <row r="204" spans="4:4" ht="14.25" customHeight="1">
      <c r="D204" s="44"/>
    </row>
    <row r="205" spans="4:4" ht="14.25" customHeight="1">
      <c r="D205" s="44"/>
    </row>
    <row r="206" spans="4:4" ht="14.25" customHeight="1">
      <c r="D206" s="44"/>
    </row>
    <row r="207" spans="4:4" ht="14.25" customHeight="1">
      <c r="D207" s="44"/>
    </row>
    <row r="208" spans="4:4" ht="14.25" customHeight="1">
      <c r="D208" s="44"/>
    </row>
    <row r="209" spans="4:4" ht="14.25" customHeight="1">
      <c r="D209" s="44"/>
    </row>
    <row r="210" spans="4:4" ht="14.25" customHeight="1">
      <c r="D210" s="44"/>
    </row>
    <row r="211" spans="4:4" ht="14.25" customHeight="1">
      <c r="D211" s="44"/>
    </row>
    <row r="212" spans="4:4" ht="14.25" customHeight="1">
      <c r="D212" s="44"/>
    </row>
    <row r="213" spans="4:4" ht="14.25" customHeight="1">
      <c r="D213" s="44"/>
    </row>
    <row r="214" spans="4:4" ht="14.25" customHeight="1">
      <c r="D214" s="44"/>
    </row>
    <row r="215" spans="4:4" ht="14.25" customHeight="1">
      <c r="D215" s="44"/>
    </row>
    <row r="216" spans="4:4" ht="14.25" customHeight="1">
      <c r="D216" s="44"/>
    </row>
    <row r="217" spans="4:4" ht="14.25" customHeight="1">
      <c r="D217" s="44"/>
    </row>
    <row r="218" spans="4:4" ht="14.25" customHeight="1">
      <c r="D218" s="44"/>
    </row>
    <row r="219" spans="4:4" ht="14.25" customHeight="1">
      <c r="D219" s="44"/>
    </row>
    <row r="220" spans="4:4" ht="14.25" customHeight="1">
      <c r="D220" s="44"/>
    </row>
    <row r="221" spans="4:4" ht="14.25" customHeight="1">
      <c r="D221" s="44"/>
    </row>
    <row r="222" spans="4:4" ht="14.25" customHeight="1">
      <c r="D222" s="44"/>
    </row>
    <row r="223" spans="4:4" ht="14.25" customHeight="1">
      <c r="D223" s="44"/>
    </row>
    <row r="224" spans="4:4" ht="14.25" customHeight="1">
      <c r="D224" s="44"/>
    </row>
    <row r="225" spans="4:4" ht="14.25" customHeight="1">
      <c r="D225" s="44"/>
    </row>
    <row r="226" spans="4:4" ht="14.25" customHeight="1">
      <c r="D226" s="44"/>
    </row>
    <row r="227" spans="4:4" ht="14.25" customHeight="1">
      <c r="D227" s="44"/>
    </row>
    <row r="228" spans="4:4" ht="14.25" customHeight="1">
      <c r="D228" s="44"/>
    </row>
    <row r="229" spans="4:4" ht="14.25" customHeight="1">
      <c r="D229" s="44"/>
    </row>
    <row r="230" spans="4:4" ht="14.25" customHeight="1">
      <c r="D230" s="44"/>
    </row>
    <row r="231" spans="4:4" ht="14.25" customHeight="1">
      <c r="D231" s="44"/>
    </row>
    <row r="232" spans="4:4" ht="14.25" customHeight="1">
      <c r="D232" s="44"/>
    </row>
    <row r="233" spans="4:4" ht="14.25" customHeight="1">
      <c r="D233" s="44"/>
    </row>
    <row r="234" spans="4:4" ht="14.25" customHeight="1">
      <c r="D234" s="44"/>
    </row>
    <row r="235" spans="4:4" ht="14.25" customHeight="1">
      <c r="D235" s="44"/>
    </row>
    <row r="236" spans="4:4" ht="14.25" customHeight="1">
      <c r="D236" s="44"/>
    </row>
    <row r="237" spans="4:4" ht="14.25" customHeight="1">
      <c r="D237" s="44"/>
    </row>
    <row r="238" spans="4:4" ht="14.25" customHeight="1">
      <c r="D238" s="44"/>
    </row>
    <row r="239" spans="4:4" ht="14.25" customHeight="1">
      <c r="D239" s="44"/>
    </row>
    <row r="240" spans="4:4" ht="14.25" customHeight="1">
      <c r="D240" s="44"/>
    </row>
    <row r="241" spans="4:4" ht="14.25" customHeight="1">
      <c r="D241" s="44"/>
    </row>
    <row r="242" spans="4:4" ht="14.25" customHeight="1">
      <c r="D242" s="44"/>
    </row>
    <row r="243" spans="4:4" ht="14.25" customHeight="1">
      <c r="D243" s="44"/>
    </row>
    <row r="244" spans="4:4" ht="14.25" customHeight="1">
      <c r="D244" s="44"/>
    </row>
    <row r="245" spans="4:4" ht="14.25" customHeight="1">
      <c r="D245" s="44"/>
    </row>
    <row r="246" spans="4:4" ht="14.25" customHeight="1">
      <c r="D246" s="44"/>
    </row>
    <row r="247" spans="4:4" ht="14.25" customHeight="1">
      <c r="D247" s="44"/>
    </row>
    <row r="248" spans="4:4" ht="14.25" customHeight="1">
      <c r="D248" s="44"/>
    </row>
    <row r="249" spans="4:4" ht="14.25" customHeight="1">
      <c r="D249" s="44"/>
    </row>
    <row r="250" spans="4:4" ht="14.25" customHeight="1">
      <c r="D250" s="44"/>
    </row>
    <row r="251" spans="4:4" ht="14.25" customHeight="1">
      <c r="D251" s="44"/>
    </row>
    <row r="252" spans="4:4" ht="14.25" customHeight="1">
      <c r="D252" s="44"/>
    </row>
    <row r="253" spans="4:4" ht="14.25" customHeight="1">
      <c r="D253" s="44"/>
    </row>
    <row r="254" spans="4:4" ht="14.25" customHeight="1">
      <c r="D254" s="44"/>
    </row>
    <row r="255" spans="4:4" ht="14.25" customHeight="1">
      <c r="D255" s="44"/>
    </row>
    <row r="256" spans="4:4" ht="14.25" customHeight="1">
      <c r="D256" s="44"/>
    </row>
    <row r="257" spans="4:4" ht="14.25" customHeight="1">
      <c r="D257" s="44"/>
    </row>
    <row r="258" spans="4:4" ht="14.25" customHeight="1">
      <c r="D258" s="44"/>
    </row>
    <row r="259" spans="4:4" ht="14.25" customHeight="1">
      <c r="D259" s="44"/>
    </row>
    <row r="260" spans="4:4" ht="14.25" customHeight="1">
      <c r="D260" s="44"/>
    </row>
    <row r="261" spans="4:4" ht="14.25" customHeight="1">
      <c r="D261" s="44"/>
    </row>
    <row r="262" spans="4:4" ht="14.25" customHeight="1">
      <c r="D262" s="44"/>
    </row>
    <row r="263" spans="4:4" ht="14.25" customHeight="1">
      <c r="D263" s="44"/>
    </row>
    <row r="264" spans="4:4" ht="14.25" customHeight="1">
      <c r="D264" s="44"/>
    </row>
    <row r="265" spans="4:4" ht="14.25" customHeight="1">
      <c r="D265" s="44"/>
    </row>
    <row r="266" spans="4:4" ht="14.25" customHeight="1">
      <c r="D266" s="44"/>
    </row>
    <row r="267" spans="4:4" ht="14.25" customHeight="1">
      <c r="D267" s="44"/>
    </row>
    <row r="268" spans="4:4" ht="14.25" customHeight="1">
      <c r="D268" s="44"/>
    </row>
    <row r="269" spans="4:4" ht="14.25" customHeight="1">
      <c r="D269" s="44"/>
    </row>
    <row r="270" spans="4:4" ht="14.25" customHeight="1">
      <c r="D270" s="44"/>
    </row>
    <row r="271" spans="4:4" ht="14.25" customHeight="1">
      <c r="D271" s="44"/>
    </row>
    <row r="272" spans="4:4" ht="14.25" customHeight="1">
      <c r="D272" s="44"/>
    </row>
    <row r="273" spans="4:4" ht="14.25" customHeight="1">
      <c r="D273" s="44"/>
    </row>
    <row r="274" spans="4:4" ht="14.25" customHeight="1">
      <c r="D274" s="44"/>
    </row>
    <row r="275" spans="4:4" ht="14.25" customHeight="1">
      <c r="D275" s="44"/>
    </row>
    <row r="276" spans="4:4" ht="14.25" customHeight="1">
      <c r="D276" s="44"/>
    </row>
    <row r="277" spans="4:4" ht="14.25" customHeight="1">
      <c r="D277" s="44"/>
    </row>
    <row r="278" spans="4:4" ht="14.25" customHeight="1">
      <c r="D278" s="44"/>
    </row>
    <row r="279" spans="4:4" ht="14.25" customHeight="1">
      <c r="D279" s="44"/>
    </row>
    <row r="280" spans="4:4" ht="14.25" customHeight="1">
      <c r="D280" s="44"/>
    </row>
    <row r="281" spans="4:4" ht="14.25" customHeight="1">
      <c r="D281" s="44"/>
    </row>
    <row r="282" spans="4:4" ht="14.25" customHeight="1">
      <c r="D282" s="44"/>
    </row>
    <row r="283" spans="4:4" ht="14.25" customHeight="1">
      <c r="D283" s="44"/>
    </row>
    <row r="284" spans="4:4" ht="14.25" customHeight="1">
      <c r="D284" s="44"/>
    </row>
    <row r="285" spans="4:4" ht="14.25" customHeight="1">
      <c r="D285" s="44"/>
    </row>
    <row r="286" spans="4:4" ht="14.25" customHeight="1">
      <c r="D286" s="44"/>
    </row>
    <row r="287" spans="4:4" ht="14.25" customHeight="1">
      <c r="D287" s="44"/>
    </row>
    <row r="288" spans="4:4" ht="14.25" customHeight="1">
      <c r="D288" s="44"/>
    </row>
    <row r="289" spans="4:4" ht="14.25" customHeight="1">
      <c r="D289" s="44"/>
    </row>
    <row r="290" spans="4:4" ht="14.25" customHeight="1">
      <c r="D290" s="44"/>
    </row>
    <row r="291" spans="4:4" ht="14.25" customHeight="1">
      <c r="D291" s="44"/>
    </row>
    <row r="292" spans="4:4" ht="14.25" customHeight="1">
      <c r="D292" s="44"/>
    </row>
    <row r="293" spans="4:4" ht="14.25" customHeight="1">
      <c r="D293" s="44"/>
    </row>
    <row r="294" spans="4:4" ht="14.25" customHeight="1">
      <c r="D294" s="44"/>
    </row>
    <row r="295" spans="4:4" ht="14.25" customHeight="1">
      <c r="D295" s="44"/>
    </row>
    <row r="296" spans="4:4" ht="14.25" customHeight="1">
      <c r="D296" s="44"/>
    </row>
    <row r="297" spans="4:4" ht="14.25" customHeight="1">
      <c r="D297" s="44"/>
    </row>
    <row r="298" spans="4:4" ht="14.25" customHeight="1">
      <c r="D298" s="44"/>
    </row>
    <row r="299" spans="4:4" ht="14.25" customHeight="1">
      <c r="D299" s="44"/>
    </row>
    <row r="300" spans="4:4" ht="14.25" customHeight="1">
      <c r="D300" s="44"/>
    </row>
    <row r="301" spans="4:4" ht="14.25" customHeight="1">
      <c r="D301" s="44"/>
    </row>
    <row r="302" spans="4:4" ht="14.25" customHeight="1">
      <c r="D302" s="44"/>
    </row>
    <row r="303" spans="4:4" ht="14.25" customHeight="1">
      <c r="D303" s="44"/>
    </row>
    <row r="304" spans="4:4" ht="14.25" customHeight="1">
      <c r="D304" s="44"/>
    </row>
    <row r="305" spans="4:4" ht="14.25" customHeight="1">
      <c r="D305" s="44"/>
    </row>
    <row r="306" spans="4:4" ht="14.25" customHeight="1">
      <c r="D306" s="44"/>
    </row>
    <row r="307" spans="4:4" ht="14.25" customHeight="1">
      <c r="D307" s="44"/>
    </row>
    <row r="308" spans="4:4" ht="14.25" customHeight="1">
      <c r="D308" s="44"/>
    </row>
    <row r="309" spans="4:4" ht="14.25" customHeight="1">
      <c r="D309" s="44"/>
    </row>
    <row r="310" spans="4:4" ht="14.25" customHeight="1">
      <c r="D310" s="44"/>
    </row>
    <row r="311" spans="4:4" ht="14.25" customHeight="1">
      <c r="D311" s="44"/>
    </row>
    <row r="312" spans="4:4" ht="14.25" customHeight="1">
      <c r="D312" s="44"/>
    </row>
    <row r="313" spans="4:4" ht="14.25" customHeight="1">
      <c r="D313" s="44"/>
    </row>
    <row r="314" spans="4:4" ht="14.25" customHeight="1">
      <c r="D314" s="44"/>
    </row>
    <row r="315" spans="4:4" ht="14.25" customHeight="1">
      <c r="D315" s="44"/>
    </row>
    <row r="316" spans="4:4" ht="14.25" customHeight="1">
      <c r="D316" s="44"/>
    </row>
    <row r="317" spans="4:4" ht="14.25" customHeight="1">
      <c r="D317" s="44"/>
    </row>
    <row r="318" spans="4:4" ht="14.25" customHeight="1">
      <c r="D318" s="44"/>
    </row>
    <row r="319" spans="4:4" ht="14.25" customHeight="1">
      <c r="D319" s="44"/>
    </row>
    <row r="320" spans="4:4" ht="14.25" customHeight="1">
      <c r="D320" s="44"/>
    </row>
    <row r="321" spans="4:4" ht="14.25" customHeight="1">
      <c r="D321" s="44"/>
    </row>
    <row r="322" spans="4:4" ht="14.25" customHeight="1">
      <c r="D322" s="44"/>
    </row>
    <row r="323" spans="4:4" ht="14.25" customHeight="1">
      <c r="D323" s="44"/>
    </row>
    <row r="324" spans="4:4" ht="14.25" customHeight="1">
      <c r="D324" s="44"/>
    </row>
    <row r="325" spans="4:4" ht="14.25" customHeight="1">
      <c r="D325" s="44"/>
    </row>
    <row r="326" spans="4:4" ht="14.25" customHeight="1">
      <c r="D326" s="44"/>
    </row>
    <row r="327" spans="4:4" ht="14.25" customHeight="1">
      <c r="D327" s="44"/>
    </row>
    <row r="328" spans="4:4" ht="14.25" customHeight="1">
      <c r="D328" s="44"/>
    </row>
    <row r="329" spans="4:4" ht="14.25" customHeight="1">
      <c r="D329" s="44"/>
    </row>
    <row r="330" spans="4:4" ht="14.25" customHeight="1">
      <c r="D330" s="44"/>
    </row>
    <row r="331" spans="4:4" ht="14.25" customHeight="1">
      <c r="D331" s="44"/>
    </row>
    <row r="332" spans="4:4" ht="14.25" customHeight="1">
      <c r="D332" s="44"/>
    </row>
    <row r="333" spans="4:4" ht="14.25" customHeight="1">
      <c r="D333" s="44"/>
    </row>
    <row r="334" spans="4:4" ht="14.25" customHeight="1">
      <c r="D334" s="44"/>
    </row>
    <row r="335" spans="4:4" ht="14.25" customHeight="1">
      <c r="D335" s="44"/>
    </row>
    <row r="336" spans="4:4" ht="14.25" customHeight="1">
      <c r="D336" s="44"/>
    </row>
    <row r="337" spans="4:4" ht="14.25" customHeight="1">
      <c r="D337" s="44"/>
    </row>
    <row r="338" spans="4:4" ht="14.25" customHeight="1">
      <c r="D338" s="44"/>
    </row>
    <row r="339" spans="4:4" ht="14.25" customHeight="1">
      <c r="D339" s="44"/>
    </row>
    <row r="340" spans="4:4" ht="14.25" customHeight="1">
      <c r="D340" s="44"/>
    </row>
    <row r="341" spans="4:4" ht="14.25" customHeight="1">
      <c r="D341" s="44"/>
    </row>
    <row r="342" spans="4:4" ht="14.25" customHeight="1">
      <c r="D342" s="44"/>
    </row>
    <row r="343" spans="4:4" ht="14.25" customHeight="1">
      <c r="D343" s="44"/>
    </row>
    <row r="344" spans="4:4" ht="14.25" customHeight="1">
      <c r="D344" s="44"/>
    </row>
    <row r="345" spans="4:4" ht="14.25" customHeight="1">
      <c r="D345" s="44"/>
    </row>
    <row r="346" spans="4:4" ht="14.25" customHeight="1">
      <c r="D346" s="44"/>
    </row>
    <row r="347" spans="4:4" ht="14.25" customHeight="1">
      <c r="D347" s="44"/>
    </row>
    <row r="348" spans="4:4" ht="14.25" customHeight="1">
      <c r="D348" s="44"/>
    </row>
    <row r="349" spans="4:4" ht="14.25" customHeight="1">
      <c r="D349" s="44"/>
    </row>
    <row r="350" spans="4:4" ht="14.25" customHeight="1">
      <c r="D350" s="44"/>
    </row>
    <row r="351" spans="4:4" ht="14.25" customHeight="1">
      <c r="D351" s="44"/>
    </row>
    <row r="352" spans="4:4" ht="14.25" customHeight="1">
      <c r="D352" s="44"/>
    </row>
    <row r="353" spans="4:4" ht="14.25" customHeight="1">
      <c r="D353" s="44"/>
    </row>
    <row r="354" spans="4:4" ht="14.25" customHeight="1">
      <c r="D354" s="44"/>
    </row>
    <row r="355" spans="4:4" ht="14.25" customHeight="1">
      <c r="D355" s="44"/>
    </row>
    <row r="356" spans="4:4" ht="14.25" customHeight="1">
      <c r="D356" s="44"/>
    </row>
    <row r="357" spans="4:4" ht="14.25" customHeight="1">
      <c r="D357" s="44"/>
    </row>
    <row r="358" spans="4:4" ht="14.25" customHeight="1">
      <c r="D358" s="44"/>
    </row>
    <row r="359" spans="4:4" ht="14.25" customHeight="1">
      <c r="D359" s="44"/>
    </row>
    <row r="360" spans="4:4" ht="14.25" customHeight="1">
      <c r="D360" s="44"/>
    </row>
    <row r="361" spans="4:4" ht="14.25" customHeight="1">
      <c r="D361" s="44"/>
    </row>
    <row r="362" spans="4:4" ht="14.25" customHeight="1">
      <c r="D362" s="44"/>
    </row>
    <row r="363" spans="4:4" ht="14.25" customHeight="1">
      <c r="D363" s="44"/>
    </row>
    <row r="364" spans="4:4" ht="14.25" customHeight="1">
      <c r="D364" s="44"/>
    </row>
    <row r="365" spans="4:4" ht="14.25" customHeight="1">
      <c r="D365" s="44"/>
    </row>
    <row r="366" spans="4:4" ht="14.25" customHeight="1">
      <c r="D366" s="44"/>
    </row>
    <row r="367" spans="4:4" ht="14.25" customHeight="1">
      <c r="D367" s="44"/>
    </row>
    <row r="368" spans="4:4" ht="14.25" customHeight="1">
      <c r="D368" s="44"/>
    </row>
    <row r="369" spans="4:4" ht="14.25" customHeight="1">
      <c r="D369" s="44"/>
    </row>
    <row r="370" spans="4:4" ht="14.25" customHeight="1">
      <c r="D370" s="44"/>
    </row>
    <row r="371" spans="4:4" ht="14.25" customHeight="1">
      <c r="D371" s="44"/>
    </row>
    <row r="372" spans="4:4" ht="14.25" customHeight="1">
      <c r="D372" s="44"/>
    </row>
    <row r="373" spans="4:4" ht="14.25" customHeight="1">
      <c r="D373" s="44"/>
    </row>
    <row r="374" spans="4:4" ht="14.25" customHeight="1">
      <c r="D374" s="44"/>
    </row>
    <row r="375" spans="4:4" ht="14.25" customHeight="1">
      <c r="D375" s="44"/>
    </row>
    <row r="376" spans="4:4" ht="14.25" customHeight="1">
      <c r="D376" s="44"/>
    </row>
    <row r="377" spans="4:4" ht="14.25" customHeight="1">
      <c r="D377" s="44"/>
    </row>
    <row r="378" spans="4:4" ht="14.25" customHeight="1">
      <c r="D378" s="44"/>
    </row>
    <row r="379" spans="4:4" ht="14.25" customHeight="1">
      <c r="D379" s="44"/>
    </row>
    <row r="380" spans="4:4" ht="14.25" customHeight="1">
      <c r="D380" s="44"/>
    </row>
    <row r="381" spans="4:4" ht="14.25" customHeight="1">
      <c r="D381" s="44"/>
    </row>
    <row r="382" spans="4:4" ht="14.25" customHeight="1">
      <c r="D382" s="44"/>
    </row>
    <row r="383" spans="4:4" ht="14.25" customHeight="1">
      <c r="D383" s="44"/>
    </row>
    <row r="384" spans="4:4" ht="14.25" customHeight="1">
      <c r="D384" s="44"/>
    </row>
    <row r="385" spans="4:4" ht="14.25" customHeight="1">
      <c r="D385" s="44"/>
    </row>
    <row r="386" spans="4:4" ht="14.25" customHeight="1">
      <c r="D386" s="44"/>
    </row>
    <row r="387" spans="4:4" ht="14.25" customHeight="1">
      <c r="D387" s="44"/>
    </row>
    <row r="388" spans="4:4" ht="14.25" customHeight="1">
      <c r="D388" s="44"/>
    </row>
    <row r="389" spans="4:4" ht="14.25" customHeight="1">
      <c r="D389" s="44"/>
    </row>
    <row r="390" spans="4:4" ht="14.25" customHeight="1">
      <c r="D390" s="44"/>
    </row>
    <row r="391" spans="4:4" ht="14.25" customHeight="1">
      <c r="D391" s="44"/>
    </row>
    <row r="392" spans="4:4" ht="14.25" customHeight="1">
      <c r="D392" s="44"/>
    </row>
    <row r="393" spans="4:4" ht="14.25" customHeight="1">
      <c r="D393" s="44"/>
    </row>
    <row r="394" spans="4:4" ht="14.25" customHeight="1">
      <c r="D394" s="44"/>
    </row>
    <row r="395" spans="4:4" ht="14.25" customHeight="1">
      <c r="D395" s="44"/>
    </row>
    <row r="396" spans="4:4" ht="14.25" customHeight="1">
      <c r="D396" s="44"/>
    </row>
    <row r="397" spans="4:4" ht="14.25" customHeight="1">
      <c r="D397" s="44"/>
    </row>
    <row r="398" spans="4:4" ht="14.25" customHeight="1">
      <c r="D398" s="44"/>
    </row>
    <row r="399" spans="4:4" ht="14.25" customHeight="1">
      <c r="D399" s="44"/>
    </row>
    <row r="400" spans="4:4" ht="14.25" customHeight="1">
      <c r="D400" s="44"/>
    </row>
    <row r="401" spans="4:4" ht="14.25" customHeight="1">
      <c r="D401" s="44"/>
    </row>
    <row r="402" spans="4:4" ht="14.25" customHeight="1">
      <c r="D402" s="44"/>
    </row>
    <row r="403" spans="4:4" ht="14.25" customHeight="1">
      <c r="D403" s="44"/>
    </row>
    <row r="404" spans="4:4" ht="14.25" customHeight="1">
      <c r="D404" s="44"/>
    </row>
    <row r="405" spans="4:4" ht="14.25" customHeight="1">
      <c r="D405" s="44"/>
    </row>
    <row r="406" spans="4:4" ht="14.25" customHeight="1">
      <c r="D406" s="44"/>
    </row>
    <row r="407" spans="4:4" ht="14.25" customHeight="1">
      <c r="D407" s="44"/>
    </row>
    <row r="408" spans="4:4" ht="14.25" customHeight="1">
      <c r="D408" s="44"/>
    </row>
    <row r="409" spans="4:4" ht="14.25" customHeight="1">
      <c r="D409" s="44"/>
    </row>
    <row r="410" spans="4:4" ht="14.25" customHeight="1">
      <c r="D410" s="44"/>
    </row>
    <row r="411" spans="4:4" ht="14.25" customHeight="1">
      <c r="D411" s="44"/>
    </row>
    <row r="412" spans="4:4" ht="14.25" customHeight="1">
      <c r="D412" s="44"/>
    </row>
    <row r="413" spans="4:4" ht="14.25" customHeight="1">
      <c r="D413" s="44"/>
    </row>
    <row r="414" spans="4:4" ht="14.25" customHeight="1">
      <c r="D414" s="44"/>
    </row>
    <row r="415" spans="4:4" ht="14.25" customHeight="1">
      <c r="D415" s="44"/>
    </row>
    <row r="416" spans="4:4" ht="14.25" customHeight="1">
      <c r="D416" s="44"/>
    </row>
    <row r="417" spans="4:4" ht="14.25" customHeight="1">
      <c r="D417" s="44"/>
    </row>
    <row r="418" spans="4:4" ht="14.25" customHeight="1">
      <c r="D418" s="44"/>
    </row>
    <row r="419" spans="4:4" ht="14.25" customHeight="1">
      <c r="D419" s="44"/>
    </row>
    <row r="420" spans="4:4" ht="14.25" customHeight="1">
      <c r="D420" s="44"/>
    </row>
    <row r="421" spans="4:4" ht="14.25" customHeight="1">
      <c r="D421" s="44"/>
    </row>
    <row r="422" spans="4:4" ht="14.25" customHeight="1">
      <c r="D422" s="44"/>
    </row>
    <row r="423" spans="4:4" ht="14.25" customHeight="1">
      <c r="D423" s="44"/>
    </row>
    <row r="424" spans="4:4" ht="14.25" customHeight="1">
      <c r="D424" s="44"/>
    </row>
    <row r="425" spans="4:4" ht="14.25" customHeight="1">
      <c r="D425" s="44"/>
    </row>
    <row r="426" spans="4:4" ht="14.25" customHeight="1">
      <c r="D426" s="44"/>
    </row>
    <row r="427" spans="4:4" ht="14.25" customHeight="1">
      <c r="D427" s="44"/>
    </row>
    <row r="428" spans="4:4" ht="14.25" customHeight="1">
      <c r="D428" s="44"/>
    </row>
    <row r="429" spans="4:4" ht="14.25" customHeight="1">
      <c r="D429" s="44"/>
    </row>
    <row r="430" spans="4:4" ht="14.25" customHeight="1">
      <c r="D430" s="44"/>
    </row>
    <row r="431" spans="4:4" ht="14.25" customHeight="1">
      <c r="D431" s="44"/>
    </row>
    <row r="432" spans="4:4" ht="14.25" customHeight="1">
      <c r="D432" s="44"/>
    </row>
    <row r="433" spans="4:4" ht="14.25" customHeight="1">
      <c r="D433" s="44"/>
    </row>
    <row r="434" spans="4:4" ht="14.25" customHeight="1">
      <c r="D434" s="44"/>
    </row>
    <row r="435" spans="4:4" ht="14.25" customHeight="1">
      <c r="D435" s="44"/>
    </row>
    <row r="436" spans="4:4" ht="14.25" customHeight="1">
      <c r="D436" s="44"/>
    </row>
    <row r="437" spans="4:4" ht="14.25" customHeight="1">
      <c r="D437" s="44"/>
    </row>
    <row r="438" spans="4:4" ht="14.25" customHeight="1">
      <c r="D438" s="44"/>
    </row>
    <row r="439" spans="4:4" ht="14.25" customHeight="1">
      <c r="D439" s="44"/>
    </row>
    <row r="440" spans="4:4" ht="14.25" customHeight="1">
      <c r="D440" s="44"/>
    </row>
    <row r="441" spans="4:4" ht="14.25" customHeight="1">
      <c r="D441" s="44"/>
    </row>
    <row r="442" spans="4:4" ht="14.25" customHeight="1">
      <c r="D442" s="44"/>
    </row>
    <row r="443" spans="4:4" ht="14.25" customHeight="1">
      <c r="D443" s="44"/>
    </row>
    <row r="444" spans="4:4" ht="14.25" customHeight="1">
      <c r="D444" s="44"/>
    </row>
    <row r="445" spans="4:4" ht="14.25" customHeight="1">
      <c r="D445" s="44"/>
    </row>
    <row r="446" spans="4:4" ht="14.25" customHeight="1">
      <c r="D446" s="44"/>
    </row>
    <row r="447" spans="4:4" ht="14.25" customHeight="1">
      <c r="D447" s="44"/>
    </row>
    <row r="448" spans="4:4" ht="14.25" customHeight="1">
      <c r="D448" s="44"/>
    </row>
    <row r="449" spans="4:4" ht="14.25" customHeight="1">
      <c r="D449" s="44"/>
    </row>
    <row r="450" spans="4:4" ht="14.25" customHeight="1">
      <c r="D450" s="44"/>
    </row>
    <row r="451" spans="4:4" ht="14.25" customHeight="1">
      <c r="D451" s="44"/>
    </row>
    <row r="452" spans="4:4" ht="14.25" customHeight="1">
      <c r="D452" s="44"/>
    </row>
    <row r="453" spans="4:4" ht="14.25" customHeight="1">
      <c r="D453" s="44"/>
    </row>
    <row r="454" spans="4:4" ht="14.25" customHeight="1">
      <c r="D454" s="44"/>
    </row>
    <row r="455" spans="4:4" ht="14.25" customHeight="1">
      <c r="D455" s="44"/>
    </row>
    <row r="456" spans="4:4" ht="14.25" customHeight="1">
      <c r="D456" s="44"/>
    </row>
    <row r="457" spans="4:4" ht="14.25" customHeight="1">
      <c r="D457" s="44"/>
    </row>
    <row r="458" spans="4:4" ht="14.25" customHeight="1">
      <c r="D458" s="44"/>
    </row>
    <row r="459" spans="4:4" ht="14.25" customHeight="1">
      <c r="D459" s="44"/>
    </row>
    <row r="460" spans="4:4" ht="14.25" customHeight="1">
      <c r="D460" s="44"/>
    </row>
    <row r="461" spans="4:4" ht="14.25" customHeight="1">
      <c r="D461" s="44"/>
    </row>
    <row r="462" spans="4:4" ht="14.25" customHeight="1">
      <c r="D462" s="44"/>
    </row>
    <row r="463" spans="4:4" ht="14.25" customHeight="1">
      <c r="D463" s="44"/>
    </row>
    <row r="464" spans="4:4" ht="14.25" customHeight="1">
      <c r="D464" s="44"/>
    </row>
    <row r="465" spans="4:4" ht="14.25" customHeight="1">
      <c r="D465" s="44"/>
    </row>
    <row r="466" spans="4:4" ht="14.25" customHeight="1">
      <c r="D466" s="44"/>
    </row>
    <row r="467" spans="4:4" ht="14.25" customHeight="1">
      <c r="D467" s="44"/>
    </row>
    <row r="468" spans="4:4" ht="14.25" customHeight="1">
      <c r="D468" s="44"/>
    </row>
    <row r="469" spans="4:4" ht="14.25" customHeight="1">
      <c r="D469" s="44"/>
    </row>
    <row r="470" spans="4:4" ht="14.25" customHeight="1">
      <c r="D470" s="44"/>
    </row>
    <row r="471" spans="4:4" ht="14.25" customHeight="1">
      <c r="D471" s="44"/>
    </row>
    <row r="472" spans="4:4" ht="14.25" customHeight="1">
      <c r="D472" s="44"/>
    </row>
    <row r="473" spans="4:4" ht="14.25" customHeight="1">
      <c r="D473" s="44"/>
    </row>
    <row r="474" spans="4:4" ht="14.25" customHeight="1">
      <c r="D474" s="44"/>
    </row>
    <row r="475" spans="4:4" ht="14.25" customHeight="1">
      <c r="D475" s="44"/>
    </row>
    <row r="476" spans="4:4" ht="14.25" customHeight="1">
      <c r="D476" s="44"/>
    </row>
    <row r="477" spans="4:4" ht="14.25" customHeight="1">
      <c r="D477" s="44"/>
    </row>
    <row r="478" spans="4:4" ht="14.25" customHeight="1">
      <c r="D478" s="44"/>
    </row>
    <row r="479" spans="4:4" ht="14.25" customHeight="1">
      <c r="D479" s="44"/>
    </row>
    <row r="480" spans="4:4" ht="14.25" customHeight="1">
      <c r="D480" s="44"/>
    </row>
    <row r="481" spans="4:4" ht="14.25" customHeight="1">
      <c r="D481" s="44"/>
    </row>
    <row r="482" spans="4:4" ht="14.25" customHeight="1">
      <c r="D482" s="44"/>
    </row>
    <row r="483" spans="4:4" ht="14.25" customHeight="1">
      <c r="D483" s="44"/>
    </row>
    <row r="484" spans="4:4" ht="14.25" customHeight="1">
      <c r="D484" s="44"/>
    </row>
    <row r="485" spans="4:4" ht="14.25" customHeight="1">
      <c r="D485" s="44"/>
    </row>
    <row r="486" spans="4:4" ht="14.25" customHeight="1">
      <c r="D486" s="44"/>
    </row>
    <row r="487" spans="4:4" ht="14.25" customHeight="1">
      <c r="D487" s="44"/>
    </row>
    <row r="488" spans="4:4" ht="14.25" customHeight="1">
      <c r="D488" s="44"/>
    </row>
    <row r="489" spans="4:4" ht="14.25" customHeight="1">
      <c r="D489" s="44"/>
    </row>
    <row r="490" spans="4:4" ht="14.25" customHeight="1">
      <c r="D490" s="44"/>
    </row>
    <row r="491" spans="4:4" ht="14.25" customHeight="1">
      <c r="D491" s="44"/>
    </row>
    <row r="492" spans="4:4" ht="14.25" customHeight="1">
      <c r="D492" s="44"/>
    </row>
    <row r="493" spans="4:4" ht="14.25" customHeight="1">
      <c r="D493" s="44"/>
    </row>
    <row r="494" spans="4:4" ht="14.25" customHeight="1">
      <c r="D494" s="44"/>
    </row>
    <row r="495" spans="4:4" ht="14.25" customHeight="1">
      <c r="D495" s="44"/>
    </row>
    <row r="496" spans="4:4" ht="14.25" customHeight="1">
      <c r="D496" s="44"/>
    </row>
    <row r="497" spans="4:4" ht="14.25" customHeight="1">
      <c r="D497" s="44"/>
    </row>
    <row r="498" spans="4:4" ht="14.25" customHeight="1">
      <c r="D498" s="44"/>
    </row>
    <row r="499" spans="4:4" ht="14.25" customHeight="1">
      <c r="D499" s="44"/>
    </row>
    <row r="500" spans="4:4" ht="14.25" customHeight="1">
      <c r="D500" s="44"/>
    </row>
    <row r="501" spans="4:4" ht="14.25" customHeight="1">
      <c r="D501" s="44"/>
    </row>
    <row r="502" spans="4:4" ht="14.25" customHeight="1">
      <c r="D502" s="44"/>
    </row>
    <row r="503" spans="4:4" ht="14.25" customHeight="1">
      <c r="D503" s="44"/>
    </row>
    <row r="504" spans="4:4" ht="14.25" customHeight="1">
      <c r="D504" s="44"/>
    </row>
    <row r="505" spans="4:4" ht="14.25" customHeight="1">
      <c r="D505" s="44"/>
    </row>
    <row r="506" spans="4:4" ht="14.25" customHeight="1">
      <c r="D506" s="44"/>
    </row>
    <row r="507" spans="4:4" ht="14.25" customHeight="1">
      <c r="D507" s="44"/>
    </row>
    <row r="508" spans="4:4" ht="14.25" customHeight="1">
      <c r="D508" s="44"/>
    </row>
    <row r="509" spans="4:4" ht="14.25" customHeight="1">
      <c r="D509" s="44"/>
    </row>
    <row r="510" spans="4:4" ht="14.25" customHeight="1">
      <c r="D510" s="44"/>
    </row>
    <row r="511" spans="4:4" ht="14.25" customHeight="1">
      <c r="D511" s="44"/>
    </row>
    <row r="512" spans="4:4" ht="14.25" customHeight="1">
      <c r="D512" s="44"/>
    </row>
    <row r="513" spans="4:4" ht="14.25" customHeight="1">
      <c r="D513" s="44"/>
    </row>
    <row r="514" spans="4:4" ht="14.25" customHeight="1">
      <c r="D514" s="44"/>
    </row>
    <row r="515" spans="4:4" ht="14.25" customHeight="1">
      <c r="D515" s="44"/>
    </row>
    <row r="516" spans="4:4" ht="14.25" customHeight="1">
      <c r="D516" s="44"/>
    </row>
    <row r="517" spans="4:4" ht="14.25" customHeight="1">
      <c r="D517" s="44"/>
    </row>
    <row r="518" spans="4:4" ht="14.25" customHeight="1">
      <c r="D518" s="44"/>
    </row>
    <row r="519" spans="4:4" ht="14.25" customHeight="1">
      <c r="D519" s="44"/>
    </row>
    <row r="520" spans="4:4" ht="14.25" customHeight="1">
      <c r="D520" s="44"/>
    </row>
    <row r="521" spans="4:4" ht="14.25" customHeight="1">
      <c r="D521" s="44"/>
    </row>
    <row r="522" spans="4:4" ht="14.25" customHeight="1">
      <c r="D522" s="44"/>
    </row>
    <row r="523" spans="4:4" ht="14.25" customHeight="1">
      <c r="D523" s="44"/>
    </row>
    <row r="524" spans="4:4" ht="14.25" customHeight="1">
      <c r="D524" s="44"/>
    </row>
    <row r="525" spans="4:4" ht="14.25" customHeight="1">
      <c r="D525" s="44"/>
    </row>
    <row r="526" spans="4:4" ht="14.25" customHeight="1">
      <c r="D526" s="44"/>
    </row>
    <row r="527" spans="4:4" ht="14.25" customHeight="1">
      <c r="D527" s="44"/>
    </row>
    <row r="528" spans="4:4" ht="14.25" customHeight="1">
      <c r="D528" s="44"/>
    </row>
    <row r="529" spans="4:4" ht="14.25" customHeight="1">
      <c r="D529" s="44"/>
    </row>
    <row r="530" spans="4:4" ht="14.25" customHeight="1">
      <c r="D530" s="44"/>
    </row>
    <row r="531" spans="4:4" ht="14.25" customHeight="1">
      <c r="D531" s="44"/>
    </row>
    <row r="532" spans="4:4" ht="14.25" customHeight="1">
      <c r="D532" s="44"/>
    </row>
    <row r="533" spans="4:4" ht="14.25" customHeight="1">
      <c r="D533" s="44"/>
    </row>
    <row r="534" spans="4:4" ht="14.25" customHeight="1">
      <c r="D534" s="44"/>
    </row>
    <row r="535" spans="4:4" ht="14.25" customHeight="1">
      <c r="D535" s="44"/>
    </row>
    <row r="536" spans="4:4" ht="14.25" customHeight="1">
      <c r="D536" s="44"/>
    </row>
    <row r="537" spans="4:4" ht="14.25" customHeight="1">
      <c r="D537" s="44"/>
    </row>
    <row r="538" spans="4:4" ht="14.25" customHeight="1">
      <c r="D538" s="44"/>
    </row>
    <row r="539" spans="4:4" ht="14.25" customHeight="1">
      <c r="D539" s="44"/>
    </row>
    <row r="540" spans="4:4" ht="14.25" customHeight="1">
      <c r="D540" s="44"/>
    </row>
    <row r="541" spans="4:4" ht="14.25" customHeight="1">
      <c r="D541" s="44"/>
    </row>
    <row r="542" spans="4:4" ht="14.25" customHeight="1">
      <c r="D542" s="44"/>
    </row>
    <row r="543" spans="4:4" ht="14.25" customHeight="1">
      <c r="D543" s="44"/>
    </row>
    <row r="544" spans="4:4" ht="14.25" customHeight="1">
      <c r="D544" s="44"/>
    </row>
    <row r="545" spans="4:4" ht="14.25" customHeight="1">
      <c r="D545" s="44"/>
    </row>
    <row r="546" spans="4:4" ht="14.25" customHeight="1">
      <c r="D546" s="44"/>
    </row>
    <row r="547" spans="4:4" ht="14.25" customHeight="1">
      <c r="D547" s="44"/>
    </row>
    <row r="548" spans="4:4" ht="14.25" customHeight="1">
      <c r="D548" s="44"/>
    </row>
    <row r="549" spans="4:4" ht="14.25" customHeight="1">
      <c r="D549" s="44"/>
    </row>
    <row r="550" spans="4:4" ht="14.25" customHeight="1">
      <c r="D550" s="44"/>
    </row>
    <row r="551" spans="4:4" ht="14.25" customHeight="1">
      <c r="D551" s="44"/>
    </row>
    <row r="552" spans="4:4" ht="14.25" customHeight="1">
      <c r="D552" s="44"/>
    </row>
    <row r="553" spans="4:4" ht="14.25" customHeight="1">
      <c r="D553" s="44"/>
    </row>
    <row r="554" spans="4:4" ht="14.25" customHeight="1">
      <c r="D554" s="44"/>
    </row>
    <row r="555" spans="4:4" ht="14.25" customHeight="1">
      <c r="D555" s="44"/>
    </row>
    <row r="556" spans="4:4" ht="14.25" customHeight="1">
      <c r="D556" s="44"/>
    </row>
    <row r="557" spans="4:4" ht="14.25" customHeight="1">
      <c r="D557" s="44"/>
    </row>
    <row r="558" spans="4:4" ht="14.25" customHeight="1">
      <c r="D558" s="44"/>
    </row>
    <row r="559" spans="4:4" ht="14.25" customHeight="1">
      <c r="D559" s="44"/>
    </row>
    <row r="560" spans="4:4" ht="14.25" customHeight="1">
      <c r="D560" s="44"/>
    </row>
    <row r="561" spans="4:4" ht="14.25" customHeight="1">
      <c r="D561" s="44"/>
    </row>
    <row r="562" spans="4:4" ht="14.25" customHeight="1">
      <c r="D562" s="44"/>
    </row>
    <row r="563" spans="4:4" ht="14.25" customHeight="1">
      <c r="D563" s="44"/>
    </row>
    <row r="564" spans="4:4" ht="14.25" customHeight="1">
      <c r="D564" s="44"/>
    </row>
    <row r="565" spans="4:4" ht="14.25" customHeight="1">
      <c r="D565" s="44"/>
    </row>
    <row r="566" spans="4:4" ht="14.25" customHeight="1">
      <c r="D566" s="44"/>
    </row>
    <row r="567" spans="4:4" ht="14.25" customHeight="1">
      <c r="D567" s="44"/>
    </row>
    <row r="568" spans="4:4" ht="14.25" customHeight="1">
      <c r="D568" s="44"/>
    </row>
    <row r="569" spans="4:4" ht="14.25" customHeight="1">
      <c r="D569" s="44"/>
    </row>
    <row r="570" spans="4:4" ht="14.25" customHeight="1">
      <c r="D570" s="44"/>
    </row>
    <row r="571" spans="4:4" ht="14.25" customHeight="1">
      <c r="D571" s="44"/>
    </row>
    <row r="572" spans="4:4" ht="14.25" customHeight="1">
      <c r="D572" s="44"/>
    </row>
    <row r="573" spans="4:4" ht="14.25" customHeight="1">
      <c r="D573" s="44"/>
    </row>
    <row r="574" spans="4:4" ht="14.25" customHeight="1">
      <c r="D574" s="44"/>
    </row>
    <row r="575" spans="4:4" ht="14.25" customHeight="1">
      <c r="D575" s="44"/>
    </row>
    <row r="576" spans="4:4" ht="14.25" customHeight="1">
      <c r="D576" s="44"/>
    </row>
    <row r="577" spans="4:4" ht="14.25" customHeight="1">
      <c r="D577" s="44"/>
    </row>
    <row r="578" spans="4:4" ht="14.25" customHeight="1">
      <c r="D578" s="44"/>
    </row>
    <row r="579" spans="4:4" ht="14.25" customHeight="1">
      <c r="D579" s="44"/>
    </row>
    <row r="580" spans="4:4" ht="14.25" customHeight="1">
      <c r="D580" s="44"/>
    </row>
    <row r="581" spans="4:4" ht="14.25" customHeight="1">
      <c r="D581" s="44"/>
    </row>
    <row r="582" spans="4:4" ht="14.25" customHeight="1">
      <c r="D582" s="44"/>
    </row>
    <row r="583" spans="4:4" ht="14.25" customHeight="1">
      <c r="D583" s="44"/>
    </row>
    <row r="584" spans="4:4" ht="14.25" customHeight="1">
      <c r="D584" s="44"/>
    </row>
    <row r="585" spans="4:4" ht="14.25" customHeight="1">
      <c r="D585" s="44"/>
    </row>
    <row r="586" spans="4:4" ht="14.25" customHeight="1">
      <c r="D586" s="44"/>
    </row>
    <row r="587" spans="4:4" ht="14.25" customHeight="1">
      <c r="D587" s="44"/>
    </row>
    <row r="588" spans="4:4" ht="14.25" customHeight="1">
      <c r="D588" s="44"/>
    </row>
    <row r="589" spans="4:4" ht="14.25" customHeight="1">
      <c r="D589" s="44"/>
    </row>
    <row r="590" spans="4:4" ht="14.25" customHeight="1">
      <c r="D590" s="44"/>
    </row>
    <row r="591" spans="4:4" ht="14.25" customHeight="1">
      <c r="D591" s="44"/>
    </row>
    <row r="592" spans="4:4" ht="14.25" customHeight="1">
      <c r="D592" s="44"/>
    </row>
    <row r="593" spans="4:4" ht="14.25" customHeight="1">
      <c r="D593" s="44"/>
    </row>
    <row r="594" spans="4:4" ht="14.25" customHeight="1">
      <c r="D594" s="44"/>
    </row>
    <row r="595" spans="4:4" ht="14.25" customHeight="1">
      <c r="D595" s="44"/>
    </row>
    <row r="596" spans="4:4" ht="14.25" customHeight="1">
      <c r="D596" s="44"/>
    </row>
    <row r="597" spans="4:4" ht="14.25" customHeight="1">
      <c r="D597" s="44"/>
    </row>
    <row r="598" spans="4:4" ht="14.25" customHeight="1">
      <c r="D598" s="44"/>
    </row>
    <row r="599" spans="4:4" ht="14.25" customHeight="1">
      <c r="D599" s="44"/>
    </row>
    <row r="600" spans="4:4" ht="14.25" customHeight="1">
      <c r="D600" s="44"/>
    </row>
    <row r="601" spans="4:4" ht="14.25" customHeight="1">
      <c r="D601" s="44"/>
    </row>
    <row r="602" spans="4:4" ht="14.25" customHeight="1">
      <c r="D602" s="44"/>
    </row>
    <row r="603" spans="4:4" ht="14.25" customHeight="1">
      <c r="D603" s="44"/>
    </row>
    <row r="604" spans="4:4" ht="14.25" customHeight="1">
      <c r="D604" s="44"/>
    </row>
    <row r="605" spans="4:4" ht="14.25" customHeight="1">
      <c r="D605" s="44"/>
    </row>
    <row r="606" spans="4:4" ht="14.25" customHeight="1">
      <c r="D606" s="44"/>
    </row>
    <row r="607" spans="4:4" ht="14.25" customHeight="1">
      <c r="D607" s="44"/>
    </row>
    <row r="608" spans="4:4" ht="14.25" customHeight="1">
      <c r="D608" s="44"/>
    </row>
    <row r="609" spans="4:4" ht="14.25" customHeight="1">
      <c r="D609" s="44"/>
    </row>
    <row r="610" spans="4:4" ht="14.25" customHeight="1">
      <c r="D610" s="44"/>
    </row>
    <row r="611" spans="4:4" ht="14.25" customHeight="1">
      <c r="D611" s="44"/>
    </row>
    <row r="612" spans="4:4" ht="14.25" customHeight="1">
      <c r="D612" s="44"/>
    </row>
    <row r="613" spans="4:4" ht="14.25" customHeight="1">
      <c r="D613" s="44"/>
    </row>
    <row r="614" spans="4:4" ht="14.25" customHeight="1">
      <c r="D614" s="44"/>
    </row>
    <row r="615" spans="4:4" ht="14.25" customHeight="1">
      <c r="D615" s="44"/>
    </row>
    <row r="616" spans="4:4" ht="14.25" customHeight="1">
      <c r="D616" s="44"/>
    </row>
    <row r="617" spans="4:4" ht="14.25" customHeight="1">
      <c r="D617" s="44"/>
    </row>
    <row r="618" spans="4:4" ht="14.25" customHeight="1">
      <c r="D618" s="44"/>
    </row>
    <row r="619" spans="4:4" ht="14.25" customHeight="1">
      <c r="D619" s="44"/>
    </row>
    <row r="620" spans="4:4" ht="14.25" customHeight="1">
      <c r="D620" s="44"/>
    </row>
    <row r="621" spans="4:4" ht="14.25" customHeight="1">
      <c r="D621" s="44"/>
    </row>
    <row r="622" spans="4:4" ht="14.25" customHeight="1">
      <c r="D622" s="44"/>
    </row>
    <row r="623" spans="4:4" ht="14.25" customHeight="1">
      <c r="D623" s="44"/>
    </row>
    <row r="624" spans="4:4" ht="14.25" customHeight="1">
      <c r="D624" s="44"/>
    </row>
    <row r="625" spans="4:4" ht="14.25" customHeight="1">
      <c r="D625" s="44"/>
    </row>
    <row r="626" spans="4:4" ht="14.25" customHeight="1">
      <c r="D626" s="44"/>
    </row>
    <row r="627" spans="4:4" ht="14.25" customHeight="1">
      <c r="D627" s="44"/>
    </row>
    <row r="628" spans="4:4" ht="14.25" customHeight="1">
      <c r="D628" s="44"/>
    </row>
    <row r="629" spans="4:4" ht="14.25" customHeight="1">
      <c r="D629" s="44"/>
    </row>
    <row r="630" spans="4:4" ht="14.25" customHeight="1">
      <c r="D630" s="44"/>
    </row>
    <row r="631" spans="4:4" ht="14.25" customHeight="1">
      <c r="D631" s="44"/>
    </row>
    <row r="632" spans="4:4" ht="14.25" customHeight="1">
      <c r="D632" s="44"/>
    </row>
    <row r="633" spans="4:4" ht="14.25" customHeight="1">
      <c r="D633" s="44"/>
    </row>
    <row r="634" spans="4:4" ht="14.25" customHeight="1">
      <c r="D634" s="44"/>
    </row>
    <row r="635" spans="4:4" ht="14.25" customHeight="1">
      <c r="D635" s="44"/>
    </row>
    <row r="636" spans="4:4" ht="14.25" customHeight="1">
      <c r="D636" s="44"/>
    </row>
    <row r="637" spans="4:4" ht="14.25" customHeight="1">
      <c r="D637" s="44"/>
    </row>
    <row r="638" spans="4:4" ht="14.25" customHeight="1">
      <c r="D638" s="44"/>
    </row>
    <row r="639" spans="4:4" ht="14.25" customHeight="1">
      <c r="D639" s="44"/>
    </row>
    <row r="640" spans="4:4" ht="14.25" customHeight="1">
      <c r="D640" s="44"/>
    </row>
    <row r="641" spans="4:4" ht="14.25" customHeight="1">
      <c r="D641" s="44"/>
    </row>
    <row r="642" spans="4:4" ht="14.25" customHeight="1">
      <c r="D642" s="44"/>
    </row>
    <row r="643" spans="4:4" ht="14.25" customHeight="1">
      <c r="D643" s="44"/>
    </row>
    <row r="644" spans="4:4" ht="14.25" customHeight="1">
      <c r="D644" s="44"/>
    </row>
    <row r="645" spans="4:4" ht="14.25" customHeight="1">
      <c r="D645" s="44"/>
    </row>
    <row r="646" spans="4:4" ht="14.25" customHeight="1">
      <c r="D646" s="44"/>
    </row>
    <row r="647" spans="4:4" ht="14.25" customHeight="1">
      <c r="D647" s="44"/>
    </row>
    <row r="648" spans="4:4" ht="14.25" customHeight="1">
      <c r="D648" s="44"/>
    </row>
    <row r="649" spans="4:4" ht="14.25" customHeight="1">
      <c r="D649" s="44"/>
    </row>
    <row r="650" spans="4:4" ht="14.25" customHeight="1">
      <c r="D650" s="44"/>
    </row>
    <row r="651" spans="4:4" ht="14.25" customHeight="1">
      <c r="D651" s="44"/>
    </row>
    <row r="652" spans="4:4" ht="14.25" customHeight="1">
      <c r="D652" s="44"/>
    </row>
    <row r="653" spans="4:4" ht="14.25" customHeight="1">
      <c r="D653" s="44"/>
    </row>
    <row r="654" spans="4:4" ht="14.25" customHeight="1">
      <c r="D654" s="44"/>
    </row>
    <row r="655" spans="4:4" ht="14.25" customHeight="1">
      <c r="D655" s="44"/>
    </row>
    <row r="656" spans="4:4" ht="14.25" customHeight="1">
      <c r="D656" s="44"/>
    </row>
    <row r="657" spans="4:4" ht="14.25" customHeight="1">
      <c r="D657" s="44"/>
    </row>
    <row r="658" spans="4:4" ht="14.25" customHeight="1">
      <c r="D658" s="44"/>
    </row>
    <row r="659" spans="4:4" ht="14.25" customHeight="1">
      <c r="D659" s="44"/>
    </row>
    <row r="660" spans="4:4" ht="14.25" customHeight="1">
      <c r="D660" s="44"/>
    </row>
    <row r="661" spans="4:4" ht="14.25" customHeight="1">
      <c r="D661" s="44"/>
    </row>
    <row r="662" spans="4:4" ht="14.25" customHeight="1">
      <c r="D662" s="44"/>
    </row>
    <row r="663" spans="4:4" ht="14.25" customHeight="1">
      <c r="D663" s="44"/>
    </row>
    <row r="664" spans="4:4" ht="14.25" customHeight="1">
      <c r="D664" s="44"/>
    </row>
    <row r="665" spans="4:4" ht="14.25" customHeight="1">
      <c r="D665" s="44"/>
    </row>
    <row r="666" spans="4:4" ht="14.25" customHeight="1">
      <c r="D666" s="44"/>
    </row>
    <row r="667" spans="4:4" ht="14.25" customHeight="1">
      <c r="D667" s="44"/>
    </row>
    <row r="668" spans="4:4" ht="14.25" customHeight="1">
      <c r="D668" s="44"/>
    </row>
    <row r="669" spans="4:4" ht="14.25" customHeight="1">
      <c r="D669" s="44"/>
    </row>
    <row r="670" spans="4:4" ht="14.25" customHeight="1">
      <c r="D670" s="44"/>
    </row>
    <row r="671" spans="4:4" ht="14.25" customHeight="1">
      <c r="D671" s="44"/>
    </row>
    <row r="672" spans="4:4" ht="14.25" customHeight="1">
      <c r="D672" s="44"/>
    </row>
    <row r="673" spans="4:4" ht="14.25" customHeight="1">
      <c r="D673" s="44"/>
    </row>
    <row r="674" spans="4:4" ht="14.25" customHeight="1">
      <c r="D674" s="44"/>
    </row>
    <row r="675" spans="4:4" ht="14.25" customHeight="1">
      <c r="D675" s="44"/>
    </row>
    <row r="676" spans="4:4" ht="14.25" customHeight="1">
      <c r="D676" s="44"/>
    </row>
    <row r="677" spans="4:4" ht="14.25" customHeight="1">
      <c r="D677" s="44"/>
    </row>
    <row r="678" spans="4:4" ht="14.25" customHeight="1">
      <c r="D678" s="44"/>
    </row>
    <row r="679" spans="4:4" ht="14.25" customHeight="1">
      <c r="D679" s="44"/>
    </row>
    <row r="680" spans="4:4" ht="14.25" customHeight="1">
      <c r="D680" s="44"/>
    </row>
    <row r="681" spans="4:4" ht="14.25" customHeight="1">
      <c r="D681" s="44"/>
    </row>
    <row r="682" spans="4:4" ht="14.25" customHeight="1">
      <c r="D682" s="44"/>
    </row>
    <row r="683" spans="4:4" ht="14.25" customHeight="1">
      <c r="D683" s="44"/>
    </row>
    <row r="684" spans="4:4" ht="14.25" customHeight="1">
      <c r="D684" s="44"/>
    </row>
    <row r="685" spans="4:4" ht="14.25" customHeight="1">
      <c r="D685" s="44"/>
    </row>
    <row r="686" spans="4:4" ht="14.25" customHeight="1">
      <c r="D686" s="44"/>
    </row>
    <row r="687" spans="4:4" ht="14.25" customHeight="1">
      <c r="D687" s="44"/>
    </row>
    <row r="688" spans="4:4" ht="14.25" customHeight="1">
      <c r="D688" s="44"/>
    </row>
    <row r="689" spans="4:4" ht="14.25" customHeight="1">
      <c r="D689" s="44"/>
    </row>
    <row r="690" spans="4:4" ht="14.25" customHeight="1">
      <c r="D690" s="44"/>
    </row>
    <row r="691" spans="4:4" ht="14.25" customHeight="1">
      <c r="D691" s="44"/>
    </row>
    <row r="692" spans="4:4" ht="14.25" customHeight="1">
      <c r="D692" s="44"/>
    </row>
    <row r="693" spans="4:4" ht="14.25" customHeight="1">
      <c r="D693" s="44"/>
    </row>
    <row r="694" spans="4:4" ht="14.25" customHeight="1">
      <c r="D694" s="44"/>
    </row>
    <row r="695" spans="4:4" ht="14.25" customHeight="1">
      <c r="D695" s="44"/>
    </row>
    <row r="696" spans="4:4" ht="14.25" customHeight="1">
      <c r="D696" s="44"/>
    </row>
    <row r="697" spans="4:4" ht="14.25" customHeight="1">
      <c r="D697" s="44"/>
    </row>
    <row r="698" spans="4:4" ht="14.25" customHeight="1">
      <c r="D698" s="44"/>
    </row>
    <row r="699" spans="4:4" ht="14.25" customHeight="1">
      <c r="D699" s="44"/>
    </row>
    <row r="700" spans="4:4" ht="14.25" customHeight="1">
      <c r="D700" s="44"/>
    </row>
    <row r="701" spans="4:4" ht="14.25" customHeight="1">
      <c r="D701" s="44"/>
    </row>
    <row r="702" spans="4:4" ht="14.25" customHeight="1">
      <c r="D702" s="44"/>
    </row>
    <row r="703" spans="4:4" ht="14.25" customHeight="1">
      <c r="D703" s="44"/>
    </row>
    <row r="704" spans="4:4" ht="14.25" customHeight="1">
      <c r="D704" s="44"/>
    </row>
    <row r="705" spans="4:4" ht="14.25" customHeight="1">
      <c r="D705" s="44"/>
    </row>
    <row r="706" spans="4:4" ht="14.25" customHeight="1">
      <c r="D706" s="44"/>
    </row>
    <row r="707" spans="4:4" ht="14.25" customHeight="1">
      <c r="D707" s="44"/>
    </row>
    <row r="708" spans="4:4" ht="14.25" customHeight="1">
      <c r="D708" s="44"/>
    </row>
    <row r="709" spans="4:4" ht="14.25" customHeight="1">
      <c r="D709" s="44"/>
    </row>
    <row r="710" spans="4:4" ht="14.25" customHeight="1">
      <c r="D710" s="44"/>
    </row>
    <row r="711" spans="4:4" ht="14.25" customHeight="1">
      <c r="D711" s="44"/>
    </row>
    <row r="712" spans="4:4" ht="14.25" customHeight="1">
      <c r="D712" s="44"/>
    </row>
    <row r="713" spans="4:4" ht="14.25" customHeight="1">
      <c r="D713" s="44"/>
    </row>
    <row r="714" spans="4:4" ht="14.25" customHeight="1">
      <c r="D714" s="44"/>
    </row>
    <row r="715" spans="4:4" ht="14.25" customHeight="1">
      <c r="D715" s="44"/>
    </row>
    <row r="716" spans="4:4" ht="14.25" customHeight="1">
      <c r="D716" s="44"/>
    </row>
    <row r="717" spans="4:4" ht="14.25" customHeight="1">
      <c r="D717" s="44"/>
    </row>
    <row r="718" spans="4:4" ht="14.25" customHeight="1">
      <c r="D718" s="44"/>
    </row>
    <row r="719" spans="4:4" ht="14.25" customHeight="1">
      <c r="D719" s="44"/>
    </row>
    <row r="720" spans="4:4" ht="14.25" customHeight="1">
      <c r="D720" s="44"/>
    </row>
    <row r="721" spans="4:4" ht="14.25" customHeight="1">
      <c r="D721" s="44"/>
    </row>
    <row r="722" spans="4:4" ht="14.25" customHeight="1">
      <c r="D722" s="44"/>
    </row>
    <row r="723" spans="4:4" ht="14.25" customHeight="1">
      <c r="D723" s="44"/>
    </row>
    <row r="724" spans="4:4" ht="14.25" customHeight="1">
      <c r="D724" s="44"/>
    </row>
    <row r="725" spans="4:4" ht="14.25" customHeight="1">
      <c r="D725" s="44"/>
    </row>
    <row r="726" spans="4:4" ht="14.25" customHeight="1">
      <c r="D726" s="44"/>
    </row>
    <row r="727" spans="4:4" ht="14.25" customHeight="1">
      <c r="D727" s="44"/>
    </row>
    <row r="728" spans="4:4" ht="14.25" customHeight="1">
      <c r="D728" s="44"/>
    </row>
    <row r="729" spans="4:4" ht="14.25" customHeight="1">
      <c r="D729" s="44"/>
    </row>
    <row r="730" spans="4:4" ht="14.25" customHeight="1">
      <c r="D730" s="44"/>
    </row>
    <row r="731" spans="4:4" ht="14.25" customHeight="1">
      <c r="D731" s="44"/>
    </row>
    <row r="732" spans="4:4" ht="14.25" customHeight="1">
      <c r="D732" s="44"/>
    </row>
    <row r="733" spans="4:4" ht="14.25" customHeight="1">
      <c r="D733" s="44"/>
    </row>
    <row r="734" spans="4:4" ht="14.25" customHeight="1">
      <c r="D734" s="44"/>
    </row>
    <row r="735" spans="4:4" ht="14.25" customHeight="1">
      <c r="D735" s="44"/>
    </row>
    <row r="736" spans="4:4" ht="14.25" customHeight="1">
      <c r="D736" s="44"/>
    </row>
    <row r="737" spans="4:4" ht="14.25" customHeight="1">
      <c r="D737" s="44"/>
    </row>
    <row r="738" spans="4:4" ht="14.25" customHeight="1">
      <c r="D738" s="44"/>
    </row>
    <row r="739" spans="4:4" ht="14.25" customHeight="1">
      <c r="D739" s="44"/>
    </row>
    <row r="740" spans="4:4" ht="14.25" customHeight="1">
      <c r="D740" s="44"/>
    </row>
    <row r="741" spans="4:4" ht="14.25" customHeight="1">
      <c r="D741" s="44"/>
    </row>
    <row r="742" spans="4:4" ht="14.25" customHeight="1">
      <c r="D742" s="44"/>
    </row>
    <row r="743" spans="4:4" ht="14.25" customHeight="1">
      <c r="D743" s="44"/>
    </row>
    <row r="744" spans="4:4" ht="14.25" customHeight="1">
      <c r="D744" s="44"/>
    </row>
    <row r="745" spans="4:4" ht="14.25" customHeight="1">
      <c r="D745" s="44"/>
    </row>
    <row r="746" spans="4:4" ht="14.25" customHeight="1">
      <c r="D746" s="44"/>
    </row>
    <row r="747" spans="4:4" ht="14.25" customHeight="1">
      <c r="D747" s="44"/>
    </row>
    <row r="748" spans="4:4" ht="14.25" customHeight="1">
      <c r="D748" s="44"/>
    </row>
    <row r="749" spans="4:4" ht="14.25" customHeight="1">
      <c r="D749" s="44"/>
    </row>
    <row r="750" spans="4:4" ht="14.25" customHeight="1">
      <c r="D750" s="44"/>
    </row>
    <row r="751" spans="4:4" ht="14.25" customHeight="1">
      <c r="D751" s="44"/>
    </row>
    <row r="752" spans="4:4" ht="14.25" customHeight="1">
      <c r="D752" s="44"/>
    </row>
    <row r="753" spans="4:4" ht="14.25" customHeight="1">
      <c r="D753" s="44"/>
    </row>
    <row r="754" spans="4:4" ht="14.25" customHeight="1">
      <c r="D754" s="44"/>
    </row>
    <row r="755" spans="4:4" ht="14.25" customHeight="1">
      <c r="D755" s="44"/>
    </row>
    <row r="756" spans="4:4" ht="14.25" customHeight="1">
      <c r="D756" s="44"/>
    </row>
    <row r="757" spans="4:4" ht="14.25" customHeight="1">
      <c r="D757" s="44"/>
    </row>
    <row r="758" spans="4:4" ht="14.25" customHeight="1">
      <c r="D758" s="44"/>
    </row>
    <row r="759" spans="4:4" ht="14.25" customHeight="1">
      <c r="D759" s="44"/>
    </row>
    <row r="760" spans="4:4" ht="14.25" customHeight="1">
      <c r="D760" s="44"/>
    </row>
    <row r="761" spans="4:4" ht="14.25" customHeight="1">
      <c r="D761" s="44"/>
    </row>
    <row r="762" spans="4:4" ht="14.25" customHeight="1">
      <c r="D762" s="44"/>
    </row>
    <row r="763" spans="4:4" ht="14.25" customHeight="1">
      <c r="D763" s="44"/>
    </row>
    <row r="764" spans="4:4" ht="14.25" customHeight="1">
      <c r="D764" s="44"/>
    </row>
    <row r="765" spans="4:4" ht="14.25" customHeight="1">
      <c r="D765" s="44"/>
    </row>
    <row r="766" spans="4:4" ht="14.25" customHeight="1">
      <c r="D766" s="44"/>
    </row>
    <row r="767" spans="4:4" ht="14.25" customHeight="1">
      <c r="D767" s="44"/>
    </row>
    <row r="768" spans="4:4" ht="14.25" customHeight="1">
      <c r="D768" s="44"/>
    </row>
    <row r="769" spans="4:4" ht="14.25" customHeight="1">
      <c r="D769" s="44"/>
    </row>
    <row r="770" spans="4:4" ht="14.25" customHeight="1">
      <c r="D770" s="44"/>
    </row>
    <row r="771" spans="4:4" ht="14.25" customHeight="1">
      <c r="D771" s="44"/>
    </row>
    <row r="772" spans="4:4" ht="14.25" customHeight="1">
      <c r="D772" s="44"/>
    </row>
    <row r="773" spans="4:4" ht="14.25" customHeight="1">
      <c r="D773" s="44"/>
    </row>
    <row r="774" spans="4:4" ht="14.25" customHeight="1">
      <c r="D774" s="44"/>
    </row>
    <row r="775" spans="4:4" ht="14.25" customHeight="1">
      <c r="D775" s="44"/>
    </row>
    <row r="776" spans="4:4" ht="14.25" customHeight="1">
      <c r="D776" s="44"/>
    </row>
    <row r="777" spans="4:4" ht="14.25" customHeight="1">
      <c r="D777" s="44"/>
    </row>
    <row r="778" spans="4:4" ht="14.25" customHeight="1">
      <c r="D778" s="44"/>
    </row>
    <row r="779" spans="4:4" ht="14.25" customHeight="1">
      <c r="D779" s="44"/>
    </row>
    <row r="780" spans="4:4" ht="14.25" customHeight="1">
      <c r="D780" s="44"/>
    </row>
    <row r="781" spans="4:4" ht="14.25" customHeight="1">
      <c r="D781" s="44"/>
    </row>
    <row r="782" spans="4:4" ht="14.25" customHeight="1">
      <c r="D782" s="44"/>
    </row>
    <row r="783" spans="4:4" ht="14.25" customHeight="1">
      <c r="D783" s="44"/>
    </row>
    <row r="784" spans="4:4" ht="14.25" customHeight="1">
      <c r="D784" s="44"/>
    </row>
    <row r="785" spans="4:4" ht="14.25" customHeight="1">
      <c r="D785" s="44"/>
    </row>
    <row r="786" spans="4:4" ht="14.25" customHeight="1">
      <c r="D786" s="44"/>
    </row>
    <row r="787" spans="4:4" ht="14.25" customHeight="1">
      <c r="D787" s="44"/>
    </row>
    <row r="788" spans="4:4" ht="14.25" customHeight="1">
      <c r="D788" s="44"/>
    </row>
    <row r="789" spans="4:4" ht="14.25" customHeight="1">
      <c r="D789" s="44"/>
    </row>
    <row r="790" spans="4:4" ht="14.25" customHeight="1">
      <c r="D790" s="44"/>
    </row>
    <row r="791" spans="4:4" ht="14.25" customHeight="1">
      <c r="D791" s="44"/>
    </row>
    <row r="792" spans="4:4" ht="14.25" customHeight="1">
      <c r="D792" s="44"/>
    </row>
    <row r="793" spans="4:4" ht="14.25" customHeight="1">
      <c r="D793" s="44"/>
    </row>
    <row r="794" spans="4:4" ht="14.25" customHeight="1">
      <c r="D794" s="44"/>
    </row>
    <row r="795" spans="4:4" ht="14.25" customHeight="1">
      <c r="D795" s="44"/>
    </row>
    <row r="796" spans="4:4" ht="14.25" customHeight="1">
      <c r="D796" s="44"/>
    </row>
    <row r="797" spans="4:4" ht="14.25" customHeight="1">
      <c r="D797" s="44"/>
    </row>
    <row r="798" spans="4:4" ht="14.25" customHeight="1">
      <c r="D798" s="44"/>
    </row>
    <row r="799" spans="4:4" ht="14.25" customHeight="1">
      <c r="D799" s="44"/>
    </row>
    <row r="800" spans="4:4" ht="14.25" customHeight="1">
      <c r="D800" s="44"/>
    </row>
    <row r="801" spans="4:4" ht="14.25" customHeight="1">
      <c r="D801" s="44"/>
    </row>
    <row r="802" spans="4:4" ht="14.25" customHeight="1">
      <c r="D802" s="44"/>
    </row>
    <row r="803" spans="4:4" ht="14.25" customHeight="1">
      <c r="D803" s="44"/>
    </row>
    <row r="804" spans="4:4" ht="14.25" customHeight="1">
      <c r="D804" s="44"/>
    </row>
    <row r="805" spans="4:4" ht="14.25" customHeight="1">
      <c r="D805" s="44"/>
    </row>
    <row r="806" spans="4:4" ht="14.25" customHeight="1">
      <c r="D806" s="44"/>
    </row>
    <row r="807" spans="4:4" ht="14.25" customHeight="1">
      <c r="D807" s="44"/>
    </row>
    <row r="808" spans="4:4" ht="14.25" customHeight="1">
      <c r="D808" s="44"/>
    </row>
    <row r="809" spans="4:4" ht="14.25" customHeight="1">
      <c r="D809" s="44"/>
    </row>
    <row r="810" spans="4:4" ht="14.25" customHeight="1">
      <c r="D810" s="44"/>
    </row>
    <row r="811" spans="4:4" ht="14.25" customHeight="1">
      <c r="D811" s="44"/>
    </row>
    <row r="812" spans="4:4" ht="14.25" customHeight="1">
      <c r="D812" s="44"/>
    </row>
    <row r="813" spans="4:4" ht="14.25" customHeight="1">
      <c r="D813" s="44"/>
    </row>
    <row r="814" spans="4:4" ht="14.25" customHeight="1">
      <c r="D814" s="44"/>
    </row>
    <row r="815" spans="4:4" ht="14.25" customHeight="1">
      <c r="D815" s="44"/>
    </row>
    <row r="816" spans="4:4" ht="14.25" customHeight="1">
      <c r="D816" s="44"/>
    </row>
    <row r="817" spans="4:4" ht="14.25" customHeight="1">
      <c r="D817" s="44"/>
    </row>
    <row r="818" spans="4:4" ht="14.25" customHeight="1">
      <c r="D818" s="44"/>
    </row>
    <row r="819" spans="4:4" ht="14.25" customHeight="1">
      <c r="D819" s="44"/>
    </row>
    <row r="820" spans="4:4" ht="14.25" customHeight="1">
      <c r="D820" s="44"/>
    </row>
    <row r="821" spans="4:4" ht="14.25" customHeight="1">
      <c r="D821" s="44"/>
    </row>
    <row r="822" spans="4:4" ht="14.25" customHeight="1">
      <c r="D822" s="44"/>
    </row>
    <row r="823" spans="4:4" ht="14.25" customHeight="1">
      <c r="D823" s="44"/>
    </row>
    <row r="824" spans="4:4" ht="14.25" customHeight="1">
      <c r="D824" s="44"/>
    </row>
    <row r="825" spans="4:4" ht="14.25" customHeight="1">
      <c r="D825" s="44"/>
    </row>
    <row r="826" spans="4:4" ht="14.25" customHeight="1">
      <c r="D826" s="44"/>
    </row>
    <row r="827" spans="4:4" ht="14.25" customHeight="1">
      <c r="D827" s="44"/>
    </row>
    <row r="828" spans="4:4" ht="14.25" customHeight="1">
      <c r="D828" s="44"/>
    </row>
    <row r="829" spans="4:4" ht="14.25" customHeight="1">
      <c r="D829" s="44"/>
    </row>
    <row r="830" spans="4:4" ht="14.25" customHeight="1">
      <c r="D830" s="44"/>
    </row>
    <row r="831" spans="4:4" ht="14.25" customHeight="1">
      <c r="D831" s="44"/>
    </row>
    <row r="832" spans="4:4" ht="14.25" customHeight="1">
      <c r="D832" s="44"/>
    </row>
    <row r="833" spans="4:4" ht="14.25" customHeight="1">
      <c r="D833" s="44"/>
    </row>
    <row r="834" spans="4:4" ht="14.25" customHeight="1">
      <c r="D834" s="44"/>
    </row>
    <row r="835" spans="4:4" ht="14.25" customHeight="1">
      <c r="D835" s="44"/>
    </row>
    <row r="836" spans="4:4" ht="14.25" customHeight="1">
      <c r="D836" s="44"/>
    </row>
    <row r="837" spans="4:4" ht="14.25" customHeight="1">
      <c r="D837" s="44"/>
    </row>
    <row r="838" spans="4:4" ht="14.25" customHeight="1">
      <c r="D838" s="44"/>
    </row>
    <row r="839" spans="4:4" ht="14.25" customHeight="1">
      <c r="D839" s="44"/>
    </row>
    <row r="840" spans="4:4" ht="14.25" customHeight="1">
      <c r="D840" s="44"/>
    </row>
    <row r="841" spans="4:4" ht="14.25" customHeight="1">
      <c r="D841" s="44"/>
    </row>
    <row r="842" spans="4:4" ht="14.25" customHeight="1">
      <c r="D842" s="44"/>
    </row>
    <row r="843" spans="4:4" ht="14.25" customHeight="1">
      <c r="D843" s="44"/>
    </row>
    <row r="844" spans="4:4" ht="14.25" customHeight="1">
      <c r="D844" s="44"/>
    </row>
    <row r="845" spans="4:4" ht="14.25" customHeight="1">
      <c r="D845" s="44"/>
    </row>
    <row r="846" spans="4:4" ht="14.25" customHeight="1">
      <c r="D846" s="44"/>
    </row>
    <row r="847" spans="4:4" ht="14.25" customHeight="1">
      <c r="D847" s="44"/>
    </row>
    <row r="848" spans="4:4" ht="14.25" customHeight="1">
      <c r="D848" s="44"/>
    </row>
    <row r="849" spans="4:4" ht="14.25" customHeight="1">
      <c r="D849" s="44"/>
    </row>
    <row r="850" spans="4:4" ht="14.25" customHeight="1">
      <c r="D850" s="44"/>
    </row>
    <row r="851" spans="4:4" ht="14.25" customHeight="1">
      <c r="D851" s="44"/>
    </row>
    <row r="852" spans="4:4" ht="14.25" customHeight="1">
      <c r="D852" s="44"/>
    </row>
    <row r="853" spans="4:4" ht="14.25" customHeight="1">
      <c r="D853" s="44"/>
    </row>
    <row r="854" spans="4:4" ht="14.25" customHeight="1">
      <c r="D854" s="44"/>
    </row>
    <row r="855" spans="4:4" ht="14.25" customHeight="1">
      <c r="D855" s="44"/>
    </row>
    <row r="856" spans="4:4" ht="14.25" customHeight="1">
      <c r="D856" s="44"/>
    </row>
    <row r="857" spans="4:4" ht="14.25" customHeight="1">
      <c r="D857" s="44"/>
    </row>
    <row r="858" spans="4:4" ht="14.25" customHeight="1">
      <c r="D858" s="44"/>
    </row>
    <row r="859" spans="4:4" ht="14.25" customHeight="1">
      <c r="D859" s="44"/>
    </row>
    <row r="860" spans="4:4" ht="14.25" customHeight="1">
      <c r="D860" s="44"/>
    </row>
    <row r="861" spans="4:4" ht="14.25" customHeight="1">
      <c r="D861" s="44"/>
    </row>
    <row r="862" spans="4:4" ht="14.25" customHeight="1">
      <c r="D862" s="44"/>
    </row>
    <row r="863" spans="4:4" ht="14.25" customHeight="1">
      <c r="D863" s="44"/>
    </row>
    <row r="864" spans="4:4" ht="14.25" customHeight="1">
      <c r="D864" s="44"/>
    </row>
    <row r="865" spans="4:4" ht="14.25" customHeight="1">
      <c r="D865" s="44"/>
    </row>
    <row r="866" spans="4:4" ht="14.25" customHeight="1">
      <c r="D866" s="44"/>
    </row>
    <row r="867" spans="4:4" ht="14.25" customHeight="1">
      <c r="D867" s="44"/>
    </row>
    <row r="868" spans="4:4" ht="14.25" customHeight="1">
      <c r="D868" s="44"/>
    </row>
    <row r="869" spans="4:4" ht="14.25" customHeight="1">
      <c r="D869" s="44"/>
    </row>
    <row r="870" spans="4:4" ht="14.25" customHeight="1">
      <c r="D870" s="44"/>
    </row>
    <row r="871" spans="4:4" ht="14.25" customHeight="1">
      <c r="D871" s="44"/>
    </row>
    <row r="872" spans="4:4" ht="14.25" customHeight="1">
      <c r="D872" s="44"/>
    </row>
    <row r="873" spans="4:4" ht="14.25" customHeight="1">
      <c r="D873" s="44"/>
    </row>
    <row r="874" spans="4:4" ht="14.25" customHeight="1">
      <c r="D874" s="44"/>
    </row>
    <row r="875" spans="4:4" ht="14.25" customHeight="1">
      <c r="D875" s="44"/>
    </row>
    <row r="876" spans="4:4" ht="14.25" customHeight="1">
      <c r="D876" s="44"/>
    </row>
    <row r="877" spans="4:4" ht="14.25" customHeight="1">
      <c r="D877" s="44"/>
    </row>
    <row r="878" spans="4:4" ht="14.25" customHeight="1">
      <c r="D878" s="44"/>
    </row>
    <row r="879" spans="4:4" ht="14.25" customHeight="1">
      <c r="D879" s="44"/>
    </row>
    <row r="880" spans="4:4" ht="14.25" customHeight="1">
      <c r="D880" s="44"/>
    </row>
    <row r="881" spans="4:4" ht="14.25" customHeight="1">
      <c r="D881" s="44"/>
    </row>
    <row r="882" spans="4:4" ht="14.25" customHeight="1">
      <c r="D882" s="44"/>
    </row>
    <row r="883" spans="4:4" ht="14.25" customHeight="1">
      <c r="D883" s="44"/>
    </row>
    <row r="884" spans="4:4" ht="14.25" customHeight="1">
      <c r="D884" s="44"/>
    </row>
    <row r="885" spans="4:4" ht="14.25" customHeight="1">
      <c r="D885" s="44"/>
    </row>
    <row r="886" spans="4:4" ht="14.25" customHeight="1">
      <c r="D886" s="44"/>
    </row>
    <row r="887" spans="4:4" ht="14.25" customHeight="1">
      <c r="D887" s="44"/>
    </row>
    <row r="888" spans="4:4" ht="14.25" customHeight="1">
      <c r="D888" s="44"/>
    </row>
    <row r="889" spans="4:4" ht="14.25" customHeight="1">
      <c r="D889" s="44"/>
    </row>
    <row r="890" spans="4:4" ht="14.25" customHeight="1">
      <c r="D890" s="44"/>
    </row>
    <row r="891" spans="4:4" ht="14.25" customHeight="1">
      <c r="D891" s="44"/>
    </row>
    <row r="892" spans="4:4" ht="14.25" customHeight="1">
      <c r="D892" s="44"/>
    </row>
    <row r="893" spans="4:4" ht="14.25" customHeight="1">
      <c r="D893" s="44"/>
    </row>
    <row r="894" spans="4:4" ht="14.25" customHeight="1">
      <c r="D894" s="44"/>
    </row>
    <row r="895" spans="4:4" ht="14.25" customHeight="1">
      <c r="D895" s="44"/>
    </row>
    <row r="896" spans="4:4" ht="14.25" customHeight="1">
      <c r="D896" s="44"/>
    </row>
    <row r="897" spans="4:4" ht="14.25" customHeight="1">
      <c r="D897" s="44"/>
    </row>
    <row r="898" spans="4:4" ht="14.25" customHeight="1">
      <c r="D898" s="44"/>
    </row>
    <row r="899" spans="4:4" ht="14.25" customHeight="1">
      <c r="D899" s="44"/>
    </row>
    <row r="900" spans="4:4" ht="14.25" customHeight="1">
      <c r="D900" s="44"/>
    </row>
    <row r="901" spans="4:4" ht="14.25" customHeight="1">
      <c r="D901" s="44"/>
    </row>
    <row r="902" spans="4:4" ht="14.25" customHeight="1">
      <c r="D902" s="44"/>
    </row>
    <row r="903" spans="4:4" ht="14.25" customHeight="1">
      <c r="D903" s="44"/>
    </row>
    <row r="904" spans="4:4" ht="14.25" customHeight="1">
      <c r="D904" s="44"/>
    </row>
    <row r="905" spans="4:4" ht="14.25" customHeight="1">
      <c r="D905" s="44"/>
    </row>
    <row r="906" spans="4:4" ht="14.25" customHeight="1">
      <c r="D906" s="44"/>
    </row>
    <row r="907" spans="4:4" ht="14.25" customHeight="1">
      <c r="D907" s="44"/>
    </row>
    <row r="908" spans="4:4" ht="14.25" customHeight="1">
      <c r="D908" s="44"/>
    </row>
    <row r="909" spans="4:4" ht="14.25" customHeight="1">
      <c r="D909" s="44"/>
    </row>
    <row r="910" spans="4:4" ht="14.25" customHeight="1">
      <c r="D910" s="44"/>
    </row>
    <row r="911" spans="4:4" ht="14.25" customHeight="1">
      <c r="D911" s="44"/>
    </row>
    <row r="912" spans="4:4" ht="14.25" customHeight="1">
      <c r="D912" s="44"/>
    </row>
    <row r="913" spans="4:4" ht="14.25" customHeight="1">
      <c r="D913" s="44"/>
    </row>
    <row r="914" spans="4:4" ht="14.25" customHeight="1">
      <c r="D914" s="44"/>
    </row>
    <row r="915" spans="4:4" ht="14.25" customHeight="1">
      <c r="D915" s="44"/>
    </row>
    <row r="916" spans="4:4" ht="14.25" customHeight="1">
      <c r="D916" s="44"/>
    </row>
    <row r="917" spans="4:4" ht="14.25" customHeight="1">
      <c r="D917" s="44"/>
    </row>
    <row r="918" spans="4:4" ht="14.25" customHeight="1">
      <c r="D918" s="44"/>
    </row>
    <row r="919" spans="4:4" ht="14.25" customHeight="1">
      <c r="D919" s="44"/>
    </row>
    <row r="920" spans="4:4" ht="14.25" customHeight="1">
      <c r="D920" s="44"/>
    </row>
    <row r="921" spans="4:4" ht="14.25" customHeight="1">
      <c r="D921" s="44"/>
    </row>
    <row r="922" spans="4:4" ht="14.25" customHeight="1">
      <c r="D922" s="44"/>
    </row>
    <row r="923" spans="4:4" ht="14.25" customHeight="1">
      <c r="D923" s="44"/>
    </row>
    <row r="924" spans="4:4" ht="14.25" customHeight="1">
      <c r="D924" s="44"/>
    </row>
    <row r="925" spans="4:4" ht="14.25" customHeight="1">
      <c r="D925" s="44"/>
    </row>
    <row r="926" spans="4:4" ht="14.25" customHeight="1">
      <c r="D926" s="44"/>
    </row>
    <row r="927" spans="4:4" ht="14.25" customHeight="1">
      <c r="D927" s="44"/>
    </row>
    <row r="928" spans="4:4" ht="14.25" customHeight="1">
      <c r="D928" s="44"/>
    </row>
    <row r="929" spans="4:4" ht="14.25" customHeight="1">
      <c r="D929" s="44"/>
    </row>
    <row r="930" spans="4:4" ht="14.25" customHeight="1">
      <c r="D930" s="44"/>
    </row>
    <row r="931" spans="4:4" ht="14.25" customHeight="1">
      <c r="D931" s="44"/>
    </row>
    <row r="932" spans="4:4" ht="14.25" customHeight="1">
      <c r="D932" s="44"/>
    </row>
    <row r="933" spans="4:4" ht="14.25" customHeight="1">
      <c r="D933" s="44"/>
    </row>
    <row r="934" spans="4:4" ht="14.25" customHeight="1">
      <c r="D934" s="44"/>
    </row>
    <row r="935" spans="4:4" ht="14.25" customHeight="1">
      <c r="D935" s="44"/>
    </row>
    <row r="936" spans="4:4" ht="14.25" customHeight="1">
      <c r="D936" s="44"/>
    </row>
    <row r="937" spans="4:4" ht="14.25" customHeight="1">
      <c r="D937" s="44"/>
    </row>
    <row r="938" spans="4:4" ht="14.25" customHeight="1">
      <c r="D938" s="44"/>
    </row>
    <row r="939" spans="4:4" ht="14.25" customHeight="1">
      <c r="D939" s="44"/>
    </row>
    <row r="940" spans="4:4" ht="14.25" customHeight="1">
      <c r="D940" s="44"/>
    </row>
    <row r="941" spans="4:4" ht="14.25" customHeight="1">
      <c r="D941" s="44"/>
    </row>
    <row r="942" spans="4:4" ht="14.25" customHeight="1">
      <c r="D942" s="44"/>
    </row>
    <row r="943" spans="4:4" ht="14.25" customHeight="1">
      <c r="D943" s="44"/>
    </row>
    <row r="944" spans="4:4" ht="14.25" customHeight="1">
      <c r="D944" s="44"/>
    </row>
    <row r="945" spans="4:4" ht="14.25" customHeight="1">
      <c r="D945" s="44"/>
    </row>
    <row r="946" spans="4:4" ht="14.25" customHeight="1">
      <c r="D946" s="44"/>
    </row>
    <row r="947" spans="4:4" ht="14.25" customHeight="1">
      <c r="D947" s="44"/>
    </row>
    <row r="948" spans="4:4" ht="14.25" customHeight="1">
      <c r="D948" s="44"/>
    </row>
    <row r="949" spans="4:4" ht="14.25" customHeight="1">
      <c r="D949" s="44"/>
    </row>
    <row r="950" spans="4:4" ht="14.25" customHeight="1">
      <c r="D950" s="44"/>
    </row>
    <row r="951" spans="4:4" ht="14.25" customHeight="1">
      <c r="D951" s="44"/>
    </row>
    <row r="952" spans="4:4" ht="14.25" customHeight="1">
      <c r="D952" s="44"/>
    </row>
    <row r="953" spans="4:4" ht="14.25" customHeight="1">
      <c r="D953" s="44"/>
    </row>
    <row r="954" spans="4:4" ht="14.25" customHeight="1">
      <c r="D954" s="44"/>
    </row>
    <row r="955" spans="4:4" ht="14.25" customHeight="1">
      <c r="D955" s="44"/>
    </row>
    <row r="956" spans="4:4" ht="14.25" customHeight="1">
      <c r="D956" s="44"/>
    </row>
    <row r="957" spans="4:4" ht="14.25" customHeight="1">
      <c r="D957" s="44"/>
    </row>
    <row r="958" spans="4:4" ht="14.25" customHeight="1">
      <c r="D958" s="44"/>
    </row>
    <row r="959" spans="4:4" ht="14.25" customHeight="1">
      <c r="D959" s="44"/>
    </row>
    <row r="960" spans="4:4" ht="14.25" customHeight="1">
      <c r="D960" s="44"/>
    </row>
    <row r="961" spans="4:4" ht="14.25" customHeight="1">
      <c r="D961" s="44"/>
    </row>
    <row r="962" spans="4:4" ht="14.25" customHeight="1">
      <c r="D962" s="44"/>
    </row>
    <row r="963" spans="4:4" ht="14.25" customHeight="1">
      <c r="D963" s="44"/>
    </row>
    <row r="964" spans="4:4" ht="14.25" customHeight="1">
      <c r="D964" s="44"/>
    </row>
    <row r="965" spans="4:4" ht="14.25" customHeight="1">
      <c r="D965" s="44"/>
    </row>
    <row r="966" spans="4:4" ht="14.25" customHeight="1">
      <c r="D966" s="44"/>
    </row>
    <row r="967" spans="4:4" ht="14.25" customHeight="1">
      <c r="D967" s="44"/>
    </row>
    <row r="968" spans="4:4" ht="14.25" customHeight="1">
      <c r="D968" s="44"/>
    </row>
    <row r="969" spans="4:4" ht="14.25" customHeight="1">
      <c r="D969" s="44"/>
    </row>
    <row r="970" spans="4:4" ht="14.25" customHeight="1">
      <c r="D970" s="44"/>
    </row>
    <row r="971" spans="4:4" ht="14.25" customHeight="1">
      <c r="D971" s="44"/>
    </row>
    <row r="972" spans="4:4" ht="14.25" customHeight="1">
      <c r="D972" s="44"/>
    </row>
    <row r="973" spans="4:4" ht="14.25" customHeight="1">
      <c r="D973" s="44"/>
    </row>
    <row r="974" spans="4:4" ht="14.25" customHeight="1">
      <c r="D974" s="44"/>
    </row>
    <row r="975" spans="4:4" ht="14.25" customHeight="1">
      <c r="D975" s="44"/>
    </row>
    <row r="976" spans="4:4" ht="14.25" customHeight="1">
      <c r="D976" s="44"/>
    </row>
    <row r="977" spans="4:4" ht="14.25" customHeight="1">
      <c r="D977" s="44"/>
    </row>
    <row r="978" spans="4:4" ht="14.25" customHeight="1">
      <c r="D978" s="44"/>
    </row>
    <row r="979" spans="4:4" ht="14.25" customHeight="1">
      <c r="D979" s="44"/>
    </row>
    <row r="980" spans="4:4" ht="14.25" customHeight="1">
      <c r="D980" s="44"/>
    </row>
    <row r="981" spans="4:4" ht="14.25" customHeight="1">
      <c r="D981" s="44"/>
    </row>
    <row r="982" spans="4:4" ht="14.25" customHeight="1">
      <c r="D982" s="44"/>
    </row>
    <row r="983" spans="4:4" ht="14.25" customHeight="1">
      <c r="D983" s="44"/>
    </row>
    <row r="984" spans="4:4" ht="14.25" customHeight="1">
      <c r="D984" s="44"/>
    </row>
    <row r="985" spans="4:4" ht="14.25" customHeight="1">
      <c r="D985" s="44"/>
    </row>
    <row r="986" spans="4:4" ht="14.25" customHeight="1">
      <c r="D986" s="44"/>
    </row>
    <row r="987" spans="4:4" ht="14.25" customHeight="1">
      <c r="D987" s="44"/>
    </row>
    <row r="988" spans="4:4" ht="14.25" customHeight="1">
      <c r="D988" s="44"/>
    </row>
    <row r="989" spans="4:4" ht="14.25" customHeight="1">
      <c r="D989" s="44"/>
    </row>
    <row r="990" spans="4:4" ht="14.25" customHeight="1">
      <c r="D990" s="44"/>
    </row>
    <row r="991" spans="4:4" ht="14.25" customHeight="1">
      <c r="D991" s="44"/>
    </row>
    <row r="992" spans="4:4" ht="14.25" customHeight="1">
      <c r="D992" s="44"/>
    </row>
    <row r="993" spans="4:4" ht="14.25" customHeight="1">
      <c r="D993" s="44"/>
    </row>
    <row r="994" spans="4:4" ht="14.25" customHeight="1">
      <c r="D994" s="44"/>
    </row>
    <row r="995" spans="4:4" ht="14.25" customHeight="1">
      <c r="D995" s="44"/>
    </row>
    <row r="996" spans="4:4" ht="14.25" customHeight="1">
      <c r="D996" s="44"/>
    </row>
    <row r="997" spans="4:4" ht="14.25" customHeight="1">
      <c r="D997" s="44"/>
    </row>
    <row r="998" spans="4:4" ht="14.25" customHeight="1">
      <c r="D998" s="44"/>
    </row>
    <row r="999" spans="4:4" ht="14.25" customHeight="1">
      <c r="D999" s="44"/>
    </row>
    <row r="1000" spans="4:4" ht="14.25" customHeight="1">
      <c r="D1000" s="44"/>
    </row>
  </sheetData>
  <mergeCells count="15">
    <mergeCell ref="B12:E12"/>
    <mergeCell ref="B13:E16"/>
    <mergeCell ref="A1:F1"/>
    <mergeCell ref="A2:F2"/>
    <mergeCell ref="A3:F3"/>
    <mergeCell ref="A4:B4"/>
    <mergeCell ref="A5:B5"/>
    <mergeCell ref="A6:B6"/>
    <mergeCell ref="A7:B7"/>
    <mergeCell ref="B8:E8"/>
    <mergeCell ref="B9:E9"/>
    <mergeCell ref="B10:C10"/>
    <mergeCell ref="D10:E10"/>
    <mergeCell ref="B11:C11"/>
    <mergeCell ref="D11:E11"/>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'Reference Sheet'!$A$1:$A$4</xm:f>
          </x14:formula1>
          <xm:sqref>C5:C7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A8" workbookViewId="0">
      <selection sqref="A1:F1"/>
    </sheetView>
  </sheetViews>
  <sheetFormatPr defaultColWidth="14.453125" defaultRowHeight="15" customHeight="1"/>
  <cols>
    <col min="1" max="1" width="21.26953125" customWidth="1"/>
    <col min="2" max="2" width="18.54296875" customWidth="1"/>
    <col min="3" max="3" width="27" customWidth="1"/>
    <col min="4" max="4" width="48.81640625" customWidth="1"/>
    <col min="5" max="5" width="43.08984375" customWidth="1"/>
    <col min="6" max="6" width="42.26953125" customWidth="1"/>
    <col min="7" max="7" width="68.54296875" customWidth="1"/>
    <col min="8" max="8" width="8" hidden="1" customWidth="1"/>
    <col min="9" max="9" width="10.81640625" hidden="1" customWidth="1"/>
    <col min="10" max="10" width="10.08984375" hidden="1" customWidth="1"/>
    <col min="11" max="26" width="9.08984375" customWidth="1"/>
  </cols>
  <sheetData>
    <row r="1" spans="1:26" ht="14.25" customHeight="1">
      <c r="A1" s="72" t="s">
        <v>31</v>
      </c>
      <c r="B1" s="65"/>
      <c r="C1" s="65"/>
      <c r="D1" s="65"/>
      <c r="E1" s="65"/>
      <c r="F1" s="65"/>
    </row>
    <row r="2" spans="1:26" ht="36.75" customHeight="1">
      <c r="A2" s="73" t="s">
        <v>105</v>
      </c>
      <c r="B2" s="65"/>
      <c r="C2" s="65"/>
      <c r="D2" s="65"/>
      <c r="E2" s="65"/>
      <c r="F2" s="65"/>
    </row>
    <row r="3" spans="1:26" ht="46.5" customHeight="1">
      <c r="A3" s="74" t="s">
        <v>106</v>
      </c>
      <c r="B3" s="57"/>
      <c r="C3" s="57"/>
      <c r="D3" s="57"/>
      <c r="E3" s="57"/>
      <c r="F3" s="57"/>
    </row>
    <row r="4" spans="1:26" ht="14.25" customHeight="1">
      <c r="A4" s="75" t="s">
        <v>34</v>
      </c>
      <c r="B4" s="53"/>
      <c r="C4" s="30" t="s">
        <v>35</v>
      </c>
      <c r="D4" s="30" t="s">
        <v>36</v>
      </c>
      <c r="E4" s="30" t="s">
        <v>37</v>
      </c>
      <c r="F4" s="30" t="s">
        <v>38</v>
      </c>
      <c r="G4" s="30" t="s">
        <v>39</v>
      </c>
    </row>
    <row r="5" spans="1:26" ht="319.5" customHeight="1">
      <c r="A5" s="76" t="s">
        <v>107</v>
      </c>
      <c r="B5" s="53"/>
      <c r="C5" s="31" t="s">
        <v>41</v>
      </c>
      <c r="D5" s="32" t="s">
        <v>108</v>
      </c>
      <c r="E5" s="32" t="s">
        <v>109</v>
      </c>
      <c r="F5" s="32" t="s">
        <v>110</v>
      </c>
      <c r="G5" s="32"/>
      <c r="H5" s="33">
        <f>VLOOKUP(C5,'Reference Sheet'!$A$2:$B$4,2)</f>
        <v>2</v>
      </c>
      <c r="I5" s="33"/>
      <c r="J5" s="34"/>
      <c r="K5" s="34"/>
      <c r="L5" s="34"/>
      <c r="M5" s="34"/>
      <c r="N5" s="34"/>
      <c r="O5" s="34"/>
      <c r="P5" s="34"/>
      <c r="Q5" s="34"/>
      <c r="R5" s="34"/>
      <c r="S5" s="34"/>
      <c r="T5" s="34"/>
      <c r="U5" s="34"/>
      <c r="V5" s="34"/>
      <c r="W5" s="34"/>
      <c r="X5" s="34"/>
      <c r="Y5" s="34"/>
      <c r="Z5" s="34"/>
    </row>
    <row r="6" spans="1:26" ht="279" customHeight="1">
      <c r="A6" s="63" t="s">
        <v>111</v>
      </c>
      <c r="B6" s="53"/>
      <c r="C6" s="31" t="s">
        <v>41</v>
      </c>
      <c r="D6" s="32" t="s">
        <v>112</v>
      </c>
      <c r="E6" s="32" t="s">
        <v>113</v>
      </c>
      <c r="F6" s="32" t="s">
        <v>114</v>
      </c>
      <c r="G6" s="32"/>
      <c r="H6" s="33">
        <f>VLOOKUP(C6,'Reference Sheet'!$A$2:$B$4,2)</f>
        <v>2</v>
      </c>
      <c r="I6" s="33"/>
      <c r="J6" s="34"/>
      <c r="K6" s="34"/>
      <c r="L6" s="34"/>
      <c r="M6" s="34"/>
      <c r="N6" s="34"/>
      <c r="O6" s="34"/>
      <c r="P6" s="34"/>
      <c r="Q6" s="34"/>
      <c r="R6" s="34"/>
      <c r="S6" s="34"/>
      <c r="T6" s="34"/>
      <c r="U6" s="34"/>
      <c r="V6" s="34"/>
      <c r="W6" s="34"/>
      <c r="X6" s="34"/>
      <c r="Y6" s="34"/>
      <c r="Z6" s="34"/>
    </row>
    <row r="7" spans="1:26" ht="285" customHeight="1">
      <c r="A7" s="63" t="s">
        <v>115</v>
      </c>
      <c r="B7" s="53"/>
      <c r="C7" s="31" t="s">
        <v>41</v>
      </c>
      <c r="D7" s="32" t="s">
        <v>116</v>
      </c>
      <c r="E7" s="32" t="s">
        <v>117</v>
      </c>
      <c r="F7" s="32" t="s">
        <v>118</v>
      </c>
      <c r="G7" s="32"/>
      <c r="H7" s="33">
        <f>VLOOKUP(C7,'Reference Sheet'!$A$2:$B$4,2)</f>
        <v>2</v>
      </c>
      <c r="I7" s="33"/>
      <c r="J7" s="34"/>
      <c r="K7" s="34"/>
      <c r="L7" s="34"/>
      <c r="M7" s="34"/>
      <c r="N7" s="34"/>
      <c r="O7" s="34"/>
      <c r="P7" s="34"/>
      <c r="Q7" s="34"/>
      <c r="R7" s="34"/>
      <c r="S7" s="34"/>
      <c r="T7" s="34"/>
      <c r="U7" s="34"/>
      <c r="V7" s="34"/>
      <c r="W7" s="34"/>
      <c r="X7" s="34"/>
      <c r="Y7" s="34"/>
      <c r="Z7" s="34"/>
    </row>
    <row r="8" spans="1:26" ht="228.75" customHeight="1">
      <c r="A8" s="63" t="s">
        <v>119</v>
      </c>
      <c r="B8" s="53"/>
      <c r="C8" s="31" t="s">
        <v>41</v>
      </c>
      <c r="D8" s="32" t="s">
        <v>120</v>
      </c>
      <c r="E8" s="32" t="s">
        <v>121</v>
      </c>
      <c r="F8" s="32" t="s">
        <v>122</v>
      </c>
      <c r="G8" s="32"/>
      <c r="H8" s="33">
        <f>VLOOKUP(C8,'Reference Sheet'!$A$2:$B$4,2)</f>
        <v>2</v>
      </c>
      <c r="I8" s="33"/>
      <c r="J8" s="34"/>
      <c r="K8" s="34"/>
      <c r="L8" s="34"/>
      <c r="M8" s="34"/>
      <c r="N8" s="34"/>
      <c r="O8" s="34"/>
      <c r="P8" s="34"/>
      <c r="Q8" s="34"/>
      <c r="R8" s="34"/>
      <c r="S8" s="34"/>
      <c r="T8" s="34"/>
      <c r="U8" s="34"/>
      <c r="V8" s="34"/>
      <c r="W8" s="34"/>
      <c r="X8" s="34"/>
      <c r="Y8" s="34"/>
      <c r="Z8" s="34"/>
    </row>
    <row r="9" spans="1:26" ht="14.25" customHeight="1">
      <c r="A9" s="35"/>
      <c r="B9" s="36"/>
      <c r="C9" s="37"/>
      <c r="D9" s="38"/>
      <c r="E9" s="38"/>
      <c r="F9" s="39"/>
      <c r="G9" s="39"/>
      <c r="H9" s="33"/>
      <c r="I9" s="33"/>
      <c r="J9" s="34"/>
      <c r="K9" s="34"/>
      <c r="L9" s="34"/>
      <c r="M9" s="34"/>
      <c r="N9" s="34"/>
      <c r="O9" s="34"/>
      <c r="P9" s="34"/>
      <c r="Q9" s="34"/>
      <c r="R9" s="34"/>
      <c r="S9" s="34"/>
      <c r="T9" s="34"/>
      <c r="U9" s="34"/>
      <c r="V9" s="34"/>
      <c r="W9" s="34"/>
      <c r="X9" s="34"/>
      <c r="Y9" s="34"/>
      <c r="Z9" s="34"/>
    </row>
    <row r="10" spans="1:26" ht="34.5" customHeight="1">
      <c r="B10" s="67" t="s">
        <v>59</v>
      </c>
      <c r="C10" s="68"/>
      <c r="D10" s="68"/>
      <c r="E10" s="68"/>
      <c r="F10" s="40"/>
      <c r="G10" s="40"/>
      <c r="H10" s="17" t="b">
        <f>IF(OR(H5=0, H6=0, H7=0, H8=0), FALSE, TRUE)</f>
        <v>1</v>
      </c>
      <c r="I10" s="40"/>
      <c r="J10" s="40"/>
      <c r="K10" s="40"/>
      <c r="L10" s="40"/>
      <c r="M10" s="40"/>
      <c r="N10" s="40"/>
      <c r="O10" s="40"/>
      <c r="P10" s="40"/>
      <c r="Q10" s="40"/>
      <c r="R10" s="40"/>
      <c r="S10" s="40"/>
      <c r="T10" s="40"/>
      <c r="U10" s="40"/>
      <c r="V10" s="40"/>
      <c r="W10" s="40"/>
      <c r="X10" s="40"/>
      <c r="Y10" s="40"/>
      <c r="Z10" s="40"/>
    </row>
    <row r="11" spans="1:26" ht="14.25" customHeight="1">
      <c r="A11" s="41"/>
      <c r="B11" s="64" t="s">
        <v>123</v>
      </c>
      <c r="C11" s="65"/>
      <c r="D11" s="65"/>
      <c r="E11" s="65"/>
      <c r="H11" s="17">
        <f>SUM(H5:H8)</f>
        <v>8</v>
      </c>
    </row>
    <row r="12" spans="1:26" ht="57" customHeight="1">
      <c r="A12" s="41"/>
      <c r="B12" s="69" t="s">
        <v>61</v>
      </c>
      <c r="C12" s="57"/>
      <c r="D12" s="70">
        <f>IFERROR(H11,"")</f>
        <v>8</v>
      </c>
      <c r="E12" s="57"/>
      <c r="H12" s="34">
        <f>SUM(J17:J31)</f>
        <v>2</v>
      </c>
    </row>
    <row r="13" spans="1:26" ht="85.5" customHeight="1">
      <c r="A13" s="41"/>
      <c r="B13" s="69" t="s">
        <v>62</v>
      </c>
      <c r="C13" s="57"/>
      <c r="D13" s="71" t="str">
        <f>IFERROR(VLOOKUP(H12,'Reference Sheet'!$A$19:$B$21,2,FALSE),"")</f>
        <v>2: Meets expectations</v>
      </c>
      <c r="E13" s="65"/>
      <c r="F13" s="34"/>
      <c r="G13" s="34"/>
      <c r="H13" s="34"/>
      <c r="I13" s="34"/>
      <c r="J13" s="34"/>
      <c r="K13" s="34"/>
      <c r="L13" s="34"/>
      <c r="M13" s="34"/>
      <c r="N13" s="34"/>
      <c r="O13" s="34"/>
      <c r="P13" s="34"/>
      <c r="Q13" s="34"/>
      <c r="R13" s="34"/>
      <c r="S13" s="34"/>
      <c r="T13" s="34"/>
      <c r="U13" s="34"/>
      <c r="V13" s="34"/>
      <c r="W13" s="34"/>
      <c r="X13" s="34"/>
      <c r="Y13" s="34"/>
      <c r="Z13" s="34"/>
    </row>
    <row r="14" spans="1:26" ht="14.25" customHeight="1">
      <c r="B14" s="64" t="s">
        <v>105</v>
      </c>
      <c r="C14" s="65"/>
      <c r="D14" s="65"/>
      <c r="E14" s="65"/>
    </row>
    <row r="15" spans="1:26" ht="14.25" customHeight="1">
      <c r="B15" s="66" t="s">
        <v>124</v>
      </c>
      <c r="C15" s="57"/>
      <c r="D15" s="57"/>
      <c r="E15" s="57"/>
    </row>
    <row r="16" spans="1:26" ht="14.25" customHeight="1">
      <c r="B16" s="57"/>
      <c r="C16" s="57"/>
      <c r="D16" s="57"/>
      <c r="E16" s="57"/>
    </row>
    <row r="17" spans="1:26" ht="14.25" customHeight="1">
      <c r="A17" s="33"/>
      <c r="B17" s="57"/>
      <c r="C17" s="57"/>
      <c r="D17" s="57"/>
      <c r="E17" s="57"/>
      <c r="H17" s="42">
        <v>8</v>
      </c>
      <c r="I17" s="42">
        <v>2</v>
      </c>
      <c r="J17" s="17">
        <f t="shared" ref="J17:J24" si="0">IF(AND(H$10=TRUE,$H$11=H17),I17,0)</f>
        <v>2</v>
      </c>
    </row>
    <row r="18" spans="1:26" ht="53.25" customHeight="1">
      <c r="B18" s="57"/>
      <c r="C18" s="57"/>
      <c r="D18" s="57"/>
      <c r="E18" s="57"/>
      <c r="H18" s="43">
        <v>7</v>
      </c>
      <c r="I18" s="43">
        <v>2</v>
      </c>
      <c r="J18" s="34">
        <f t="shared" si="0"/>
        <v>0</v>
      </c>
    </row>
    <row r="19" spans="1:26" ht="14.25" customHeight="1">
      <c r="D19" s="44"/>
      <c r="F19" s="34"/>
      <c r="G19" s="34"/>
      <c r="H19" s="42">
        <v>6</v>
      </c>
      <c r="I19" s="42">
        <v>1</v>
      </c>
      <c r="J19" s="17">
        <f t="shared" si="0"/>
        <v>0</v>
      </c>
      <c r="K19" s="34"/>
      <c r="L19" s="34"/>
      <c r="M19" s="34"/>
      <c r="N19" s="34"/>
      <c r="O19" s="34"/>
      <c r="P19" s="34"/>
      <c r="Q19" s="34"/>
      <c r="R19" s="34"/>
      <c r="S19" s="34"/>
      <c r="T19" s="34"/>
      <c r="U19" s="34"/>
      <c r="V19" s="34"/>
      <c r="W19" s="34"/>
      <c r="X19" s="34"/>
      <c r="Y19" s="34"/>
      <c r="Z19" s="34"/>
    </row>
    <row r="20" spans="1:26" ht="14.25" customHeight="1">
      <c r="D20" s="44"/>
      <c r="H20" s="42">
        <v>5</v>
      </c>
      <c r="I20" s="42">
        <v>1</v>
      </c>
      <c r="J20" s="17">
        <f t="shared" si="0"/>
        <v>0</v>
      </c>
    </row>
    <row r="21" spans="1:26" ht="14.25" customHeight="1">
      <c r="D21" s="44"/>
      <c r="H21" s="42">
        <v>4</v>
      </c>
      <c r="I21" s="42">
        <v>1</v>
      </c>
      <c r="J21" s="17">
        <f t="shared" si="0"/>
        <v>0</v>
      </c>
    </row>
    <row r="22" spans="1:26" ht="14.25" customHeight="1">
      <c r="D22" s="44"/>
      <c r="H22" s="42">
        <v>3</v>
      </c>
      <c r="I22" s="42">
        <v>0</v>
      </c>
      <c r="J22" s="17">
        <f t="shared" si="0"/>
        <v>0</v>
      </c>
    </row>
    <row r="23" spans="1:26" ht="14.25" customHeight="1">
      <c r="D23" s="44"/>
      <c r="H23" s="42">
        <v>2</v>
      </c>
      <c r="I23" s="42">
        <v>0</v>
      </c>
      <c r="J23" s="17">
        <f t="shared" si="0"/>
        <v>0</v>
      </c>
    </row>
    <row r="24" spans="1:26" ht="17.25" customHeight="1">
      <c r="D24" s="44"/>
      <c r="H24" s="42">
        <v>1</v>
      </c>
      <c r="I24" s="42">
        <v>0</v>
      </c>
      <c r="J24" s="17">
        <f t="shared" si="0"/>
        <v>0</v>
      </c>
    </row>
    <row r="25" spans="1:26" ht="14.25" customHeight="1">
      <c r="D25" s="44"/>
    </row>
    <row r="26" spans="1:26" ht="14.25" customHeight="1">
      <c r="D26" s="44"/>
      <c r="H26" s="45">
        <v>6</v>
      </c>
      <c r="I26" s="45">
        <v>0</v>
      </c>
      <c r="J26" s="17">
        <f t="shared" ref="J26:J31" si="1">IF(AND(H$10=FALSE,$H$11=H26),I26,0)</f>
        <v>0</v>
      </c>
    </row>
    <row r="27" spans="1:26" ht="14.25" customHeight="1">
      <c r="D27" s="44"/>
      <c r="H27" s="45">
        <v>5</v>
      </c>
      <c r="I27" s="45">
        <v>0</v>
      </c>
      <c r="J27" s="17">
        <f t="shared" si="1"/>
        <v>0</v>
      </c>
    </row>
    <row r="28" spans="1:26" ht="14.25" customHeight="1">
      <c r="D28" s="44"/>
      <c r="H28" s="45">
        <v>4</v>
      </c>
      <c r="I28" s="45">
        <v>0</v>
      </c>
      <c r="J28" s="17">
        <f t="shared" si="1"/>
        <v>0</v>
      </c>
    </row>
    <row r="29" spans="1:26" ht="14.25" customHeight="1">
      <c r="D29" s="44"/>
      <c r="H29" s="45">
        <v>3</v>
      </c>
      <c r="I29" s="45">
        <v>0</v>
      </c>
      <c r="J29" s="17">
        <f t="shared" si="1"/>
        <v>0</v>
      </c>
    </row>
    <row r="30" spans="1:26" ht="14.25" customHeight="1">
      <c r="D30" s="44"/>
      <c r="H30" s="45">
        <v>2</v>
      </c>
      <c r="I30" s="45">
        <v>0</v>
      </c>
      <c r="J30" s="17">
        <f t="shared" si="1"/>
        <v>0</v>
      </c>
    </row>
    <row r="31" spans="1:26" ht="14.25" customHeight="1">
      <c r="D31" s="44"/>
      <c r="H31" s="45">
        <v>1</v>
      </c>
      <c r="I31" s="45">
        <v>0</v>
      </c>
      <c r="J31" s="17">
        <f t="shared" si="1"/>
        <v>0</v>
      </c>
    </row>
    <row r="32" spans="1:26" ht="14.25" customHeight="1">
      <c r="D32" s="44"/>
    </row>
    <row r="33" spans="4:4" ht="14.25" customHeight="1">
      <c r="D33" s="44"/>
    </row>
    <row r="34" spans="4:4" ht="14.25" customHeight="1">
      <c r="D34" s="44"/>
    </row>
    <row r="35" spans="4:4" ht="14.25" customHeight="1">
      <c r="D35" s="44"/>
    </row>
    <row r="36" spans="4:4" ht="14.25" customHeight="1">
      <c r="D36" s="44"/>
    </row>
    <row r="37" spans="4:4" ht="14.25" customHeight="1">
      <c r="D37" s="44"/>
    </row>
    <row r="38" spans="4:4" ht="14.25" customHeight="1">
      <c r="D38" s="44"/>
    </row>
    <row r="39" spans="4:4" ht="14.25" customHeight="1">
      <c r="D39" s="44"/>
    </row>
    <row r="40" spans="4:4" ht="14.25" customHeight="1">
      <c r="D40" s="44"/>
    </row>
    <row r="41" spans="4:4" ht="14.25" customHeight="1">
      <c r="D41" s="44"/>
    </row>
    <row r="42" spans="4:4" ht="14.25" customHeight="1">
      <c r="D42" s="44"/>
    </row>
    <row r="43" spans="4:4" ht="14.25" customHeight="1">
      <c r="D43" s="44"/>
    </row>
    <row r="44" spans="4:4" ht="14.25" customHeight="1">
      <c r="D44" s="44"/>
    </row>
    <row r="45" spans="4:4" ht="14.25" customHeight="1">
      <c r="D45" s="44"/>
    </row>
    <row r="46" spans="4:4" ht="14.25" customHeight="1">
      <c r="D46" s="44"/>
    </row>
    <row r="47" spans="4:4" ht="14.25" customHeight="1">
      <c r="D47" s="44"/>
    </row>
    <row r="48" spans="4:4" ht="14.25" customHeight="1">
      <c r="D48" s="44"/>
    </row>
    <row r="49" spans="4:4" ht="14.25" customHeight="1">
      <c r="D49" s="44"/>
    </row>
    <row r="50" spans="4:4" ht="14.25" customHeight="1">
      <c r="D50" s="44"/>
    </row>
    <row r="51" spans="4:4" ht="14.25" customHeight="1">
      <c r="D51" s="44"/>
    </row>
    <row r="52" spans="4:4" ht="14.25" customHeight="1">
      <c r="D52" s="44"/>
    </row>
    <row r="53" spans="4:4" ht="14.25" customHeight="1">
      <c r="D53" s="44"/>
    </row>
    <row r="54" spans="4:4" ht="14.25" customHeight="1">
      <c r="D54" s="44"/>
    </row>
    <row r="55" spans="4:4" ht="14.25" customHeight="1">
      <c r="D55" s="44"/>
    </row>
    <row r="56" spans="4:4" ht="14.25" customHeight="1">
      <c r="D56" s="44"/>
    </row>
    <row r="57" spans="4:4" ht="14.25" customHeight="1">
      <c r="D57" s="44"/>
    </row>
    <row r="58" spans="4:4" ht="14.25" customHeight="1">
      <c r="D58" s="44"/>
    </row>
    <row r="59" spans="4:4" ht="14.25" customHeight="1">
      <c r="D59" s="44"/>
    </row>
    <row r="60" spans="4:4" ht="14.25" customHeight="1">
      <c r="D60" s="44"/>
    </row>
    <row r="61" spans="4:4" ht="14.25" customHeight="1">
      <c r="D61" s="44"/>
    </row>
    <row r="62" spans="4:4" ht="14.25" customHeight="1">
      <c r="D62" s="44"/>
    </row>
    <row r="63" spans="4:4" ht="14.25" customHeight="1">
      <c r="D63" s="44"/>
    </row>
    <row r="64" spans="4:4" ht="14.25" customHeight="1">
      <c r="D64" s="44"/>
    </row>
    <row r="65" spans="4:4" ht="14.25" customHeight="1">
      <c r="D65" s="44"/>
    </row>
    <row r="66" spans="4:4" ht="14.25" customHeight="1">
      <c r="D66" s="44"/>
    </row>
    <row r="67" spans="4:4" ht="14.25" customHeight="1">
      <c r="D67" s="44"/>
    </row>
    <row r="68" spans="4:4" ht="14.25" customHeight="1">
      <c r="D68" s="44"/>
    </row>
    <row r="69" spans="4:4" ht="14.25" customHeight="1">
      <c r="D69" s="44"/>
    </row>
    <row r="70" spans="4:4" ht="14.25" customHeight="1">
      <c r="D70" s="44"/>
    </row>
    <row r="71" spans="4:4" ht="14.25" customHeight="1">
      <c r="D71" s="44"/>
    </row>
    <row r="72" spans="4:4" ht="14.25" customHeight="1">
      <c r="D72" s="44"/>
    </row>
    <row r="73" spans="4:4" ht="14.25" customHeight="1">
      <c r="D73" s="44"/>
    </row>
    <row r="74" spans="4:4" ht="14.25" customHeight="1">
      <c r="D74" s="44"/>
    </row>
    <row r="75" spans="4:4" ht="14.25" customHeight="1">
      <c r="D75" s="44"/>
    </row>
    <row r="76" spans="4:4" ht="14.25" customHeight="1">
      <c r="D76" s="44"/>
    </row>
    <row r="77" spans="4:4" ht="14.25" customHeight="1">
      <c r="D77" s="44"/>
    </row>
    <row r="78" spans="4:4" ht="14.25" customHeight="1">
      <c r="D78" s="44"/>
    </row>
    <row r="79" spans="4:4" ht="14.25" customHeight="1">
      <c r="D79" s="44"/>
    </row>
    <row r="80" spans="4:4" ht="14.25" customHeight="1">
      <c r="D80" s="44"/>
    </row>
    <row r="81" spans="4:4" ht="14.25" customHeight="1">
      <c r="D81" s="44"/>
    </row>
    <row r="82" spans="4:4" ht="14.25" customHeight="1">
      <c r="D82" s="44"/>
    </row>
    <row r="83" spans="4:4" ht="14.25" customHeight="1">
      <c r="D83" s="44"/>
    </row>
    <row r="84" spans="4:4" ht="14.25" customHeight="1">
      <c r="D84" s="44"/>
    </row>
    <row r="85" spans="4:4" ht="14.25" customHeight="1">
      <c r="D85" s="44"/>
    </row>
    <row r="86" spans="4:4" ht="14.25" customHeight="1">
      <c r="D86" s="44"/>
    </row>
    <row r="87" spans="4:4" ht="14.25" customHeight="1">
      <c r="D87" s="44"/>
    </row>
    <row r="88" spans="4:4" ht="14.25" customHeight="1">
      <c r="D88" s="44"/>
    </row>
    <row r="89" spans="4:4" ht="14.25" customHeight="1">
      <c r="D89" s="44"/>
    </row>
    <row r="90" spans="4:4" ht="14.25" customHeight="1">
      <c r="D90" s="44"/>
    </row>
    <row r="91" spans="4:4" ht="14.25" customHeight="1">
      <c r="D91" s="44"/>
    </row>
    <row r="92" spans="4:4" ht="14.25" customHeight="1">
      <c r="D92" s="44"/>
    </row>
    <row r="93" spans="4:4" ht="14.25" customHeight="1">
      <c r="D93" s="44"/>
    </row>
    <row r="94" spans="4:4" ht="14.25" customHeight="1">
      <c r="D94" s="44"/>
    </row>
    <row r="95" spans="4:4" ht="14.25" customHeight="1">
      <c r="D95" s="44"/>
    </row>
    <row r="96" spans="4:4" ht="14.25" customHeight="1">
      <c r="D96" s="44"/>
    </row>
    <row r="97" spans="4:4" ht="14.25" customHeight="1">
      <c r="D97" s="44"/>
    </row>
    <row r="98" spans="4:4" ht="14.25" customHeight="1">
      <c r="D98" s="44"/>
    </row>
    <row r="99" spans="4:4" ht="14.25" customHeight="1">
      <c r="D99" s="44"/>
    </row>
    <row r="100" spans="4:4" ht="14.25" customHeight="1">
      <c r="D100" s="44"/>
    </row>
    <row r="101" spans="4:4" ht="14.25" customHeight="1">
      <c r="D101" s="44"/>
    </row>
    <row r="102" spans="4:4" ht="14.25" customHeight="1">
      <c r="D102" s="44"/>
    </row>
    <row r="103" spans="4:4" ht="14.25" customHeight="1">
      <c r="D103" s="44"/>
    </row>
    <row r="104" spans="4:4" ht="14.25" customHeight="1">
      <c r="D104" s="44"/>
    </row>
    <row r="105" spans="4:4" ht="14.25" customHeight="1">
      <c r="D105" s="44"/>
    </row>
    <row r="106" spans="4:4" ht="14.25" customHeight="1">
      <c r="D106" s="44"/>
    </row>
    <row r="107" spans="4:4" ht="14.25" customHeight="1">
      <c r="D107" s="44"/>
    </row>
    <row r="108" spans="4:4" ht="14.25" customHeight="1">
      <c r="D108" s="44"/>
    </row>
    <row r="109" spans="4:4" ht="14.25" customHeight="1">
      <c r="D109" s="44"/>
    </row>
    <row r="110" spans="4:4" ht="14.25" customHeight="1">
      <c r="D110" s="44"/>
    </row>
    <row r="111" spans="4:4" ht="14.25" customHeight="1">
      <c r="D111" s="44"/>
    </row>
    <row r="112" spans="4:4" ht="14.25" customHeight="1">
      <c r="D112" s="44"/>
    </row>
    <row r="113" spans="4:4" ht="14.25" customHeight="1">
      <c r="D113" s="44"/>
    </row>
    <row r="114" spans="4:4" ht="14.25" customHeight="1">
      <c r="D114" s="44"/>
    </row>
    <row r="115" spans="4:4" ht="14.25" customHeight="1">
      <c r="D115" s="44"/>
    </row>
    <row r="116" spans="4:4" ht="14.25" customHeight="1">
      <c r="D116" s="44"/>
    </row>
    <row r="117" spans="4:4" ht="14.25" customHeight="1">
      <c r="D117" s="44"/>
    </row>
    <row r="118" spans="4:4" ht="14.25" customHeight="1">
      <c r="D118" s="44"/>
    </row>
    <row r="119" spans="4:4" ht="14.25" customHeight="1">
      <c r="D119" s="44"/>
    </row>
    <row r="120" spans="4:4" ht="14.25" customHeight="1">
      <c r="D120" s="44"/>
    </row>
    <row r="121" spans="4:4" ht="14.25" customHeight="1">
      <c r="D121" s="44"/>
    </row>
    <row r="122" spans="4:4" ht="14.25" customHeight="1">
      <c r="D122" s="44"/>
    </row>
    <row r="123" spans="4:4" ht="14.25" customHeight="1">
      <c r="D123" s="44"/>
    </row>
    <row r="124" spans="4:4" ht="14.25" customHeight="1">
      <c r="D124" s="44"/>
    </row>
    <row r="125" spans="4:4" ht="14.25" customHeight="1">
      <c r="D125" s="44"/>
    </row>
    <row r="126" spans="4:4" ht="14.25" customHeight="1">
      <c r="D126" s="44"/>
    </row>
    <row r="127" spans="4:4" ht="14.25" customHeight="1">
      <c r="D127" s="44"/>
    </row>
    <row r="128" spans="4:4" ht="14.25" customHeight="1">
      <c r="D128" s="44"/>
    </row>
    <row r="129" spans="4:4" ht="14.25" customHeight="1">
      <c r="D129" s="44"/>
    </row>
    <row r="130" spans="4:4" ht="14.25" customHeight="1">
      <c r="D130" s="44"/>
    </row>
    <row r="131" spans="4:4" ht="14.25" customHeight="1">
      <c r="D131" s="44"/>
    </row>
    <row r="132" spans="4:4" ht="14.25" customHeight="1">
      <c r="D132" s="44"/>
    </row>
    <row r="133" spans="4:4" ht="14.25" customHeight="1">
      <c r="D133" s="44"/>
    </row>
    <row r="134" spans="4:4" ht="14.25" customHeight="1">
      <c r="D134" s="44"/>
    </row>
    <row r="135" spans="4:4" ht="14.25" customHeight="1">
      <c r="D135" s="44"/>
    </row>
    <row r="136" spans="4:4" ht="14.25" customHeight="1">
      <c r="D136" s="44"/>
    </row>
    <row r="137" spans="4:4" ht="14.25" customHeight="1">
      <c r="D137" s="44"/>
    </row>
    <row r="138" spans="4:4" ht="14.25" customHeight="1">
      <c r="D138" s="44"/>
    </row>
    <row r="139" spans="4:4" ht="14.25" customHeight="1">
      <c r="D139" s="44"/>
    </row>
    <row r="140" spans="4:4" ht="14.25" customHeight="1">
      <c r="D140" s="44"/>
    </row>
    <row r="141" spans="4:4" ht="14.25" customHeight="1">
      <c r="D141" s="44"/>
    </row>
    <row r="142" spans="4:4" ht="14.25" customHeight="1">
      <c r="D142" s="44"/>
    </row>
    <row r="143" spans="4:4" ht="14.25" customHeight="1">
      <c r="D143" s="44"/>
    </row>
    <row r="144" spans="4:4" ht="14.25" customHeight="1">
      <c r="D144" s="44"/>
    </row>
    <row r="145" spans="4:4" ht="14.25" customHeight="1">
      <c r="D145" s="44"/>
    </row>
    <row r="146" spans="4:4" ht="14.25" customHeight="1">
      <c r="D146" s="44"/>
    </row>
    <row r="147" spans="4:4" ht="14.25" customHeight="1">
      <c r="D147" s="44"/>
    </row>
    <row r="148" spans="4:4" ht="14.25" customHeight="1">
      <c r="D148" s="44"/>
    </row>
    <row r="149" spans="4:4" ht="14.25" customHeight="1">
      <c r="D149" s="44"/>
    </row>
    <row r="150" spans="4:4" ht="14.25" customHeight="1">
      <c r="D150" s="44"/>
    </row>
    <row r="151" spans="4:4" ht="14.25" customHeight="1">
      <c r="D151" s="44"/>
    </row>
    <row r="152" spans="4:4" ht="14.25" customHeight="1">
      <c r="D152" s="44"/>
    </row>
    <row r="153" spans="4:4" ht="14.25" customHeight="1">
      <c r="D153" s="44"/>
    </row>
    <row r="154" spans="4:4" ht="14.25" customHeight="1">
      <c r="D154" s="44"/>
    </row>
    <row r="155" spans="4:4" ht="14.25" customHeight="1">
      <c r="D155" s="44"/>
    </row>
    <row r="156" spans="4:4" ht="14.25" customHeight="1">
      <c r="D156" s="44"/>
    </row>
    <row r="157" spans="4:4" ht="14.25" customHeight="1">
      <c r="D157" s="44"/>
    </row>
    <row r="158" spans="4:4" ht="14.25" customHeight="1">
      <c r="D158" s="44"/>
    </row>
    <row r="159" spans="4:4" ht="14.25" customHeight="1">
      <c r="D159" s="44"/>
    </row>
    <row r="160" spans="4:4" ht="14.25" customHeight="1">
      <c r="D160" s="44"/>
    </row>
    <row r="161" spans="4:4" ht="14.25" customHeight="1">
      <c r="D161" s="44"/>
    </row>
    <row r="162" spans="4:4" ht="14.25" customHeight="1">
      <c r="D162" s="44"/>
    </row>
    <row r="163" spans="4:4" ht="14.25" customHeight="1">
      <c r="D163" s="44"/>
    </row>
    <row r="164" spans="4:4" ht="14.25" customHeight="1">
      <c r="D164" s="44"/>
    </row>
    <row r="165" spans="4:4" ht="14.25" customHeight="1">
      <c r="D165" s="44"/>
    </row>
    <row r="166" spans="4:4" ht="14.25" customHeight="1">
      <c r="D166" s="44"/>
    </row>
    <row r="167" spans="4:4" ht="14.25" customHeight="1">
      <c r="D167" s="44"/>
    </row>
    <row r="168" spans="4:4" ht="14.25" customHeight="1">
      <c r="D168" s="44"/>
    </row>
    <row r="169" spans="4:4" ht="14.25" customHeight="1">
      <c r="D169" s="44"/>
    </row>
    <row r="170" spans="4:4" ht="14.25" customHeight="1">
      <c r="D170" s="44"/>
    </row>
    <row r="171" spans="4:4" ht="14.25" customHeight="1">
      <c r="D171" s="44"/>
    </row>
    <row r="172" spans="4:4" ht="14.25" customHeight="1">
      <c r="D172" s="44"/>
    </row>
    <row r="173" spans="4:4" ht="14.25" customHeight="1">
      <c r="D173" s="44"/>
    </row>
    <row r="174" spans="4:4" ht="14.25" customHeight="1">
      <c r="D174" s="44"/>
    </row>
    <row r="175" spans="4:4" ht="14.25" customHeight="1">
      <c r="D175" s="44"/>
    </row>
    <row r="176" spans="4:4" ht="14.25" customHeight="1">
      <c r="D176" s="44"/>
    </row>
    <row r="177" spans="4:4" ht="14.25" customHeight="1">
      <c r="D177" s="44"/>
    </row>
    <row r="178" spans="4:4" ht="14.25" customHeight="1">
      <c r="D178" s="44"/>
    </row>
    <row r="179" spans="4:4" ht="14.25" customHeight="1">
      <c r="D179" s="44"/>
    </row>
    <row r="180" spans="4:4" ht="14.25" customHeight="1">
      <c r="D180" s="44"/>
    </row>
    <row r="181" spans="4:4" ht="14.25" customHeight="1">
      <c r="D181" s="44"/>
    </row>
    <row r="182" spans="4:4" ht="14.25" customHeight="1">
      <c r="D182" s="44"/>
    </row>
    <row r="183" spans="4:4" ht="14.25" customHeight="1">
      <c r="D183" s="44"/>
    </row>
    <row r="184" spans="4:4" ht="14.25" customHeight="1">
      <c r="D184" s="44"/>
    </row>
    <row r="185" spans="4:4" ht="14.25" customHeight="1">
      <c r="D185" s="44"/>
    </row>
    <row r="186" spans="4:4" ht="14.25" customHeight="1">
      <c r="D186" s="44"/>
    </row>
    <row r="187" spans="4:4" ht="14.25" customHeight="1">
      <c r="D187" s="44"/>
    </row>
    <row r="188" spans="4:4" ht="14.25" customHeight="1">
      <c r="D188" s="44"/>
    </row>
    <row r="189" spans="4:4" ht="14.25" customHeight="1">
      <c r="D189" s="44"/>
    </row>
    <row r="190" spans="4:4" ht="14.25" customHeight="1">
      <c r="D190" s="44"/>
    </row>
    <row r="191" spans="4:4" ht="14.25" customHeight="1">
      <c r="D191" s="44"/>
    </row>
    <row r="192" spans="4:4" ht="14.25" customHeight="1">
      <c r="D192" s="44"/>
    </row>
    <row r="193" spans="4:4" ht="14.25" customHeight="1">
      <c r="D193" s="44"/>
    </row>
    <row r="194" spans="4:4" ht="14.25" customHeight="1">
      <c r="D194" s="44"/>
    </row>
    <row r="195" spans="4:4" ht="14.25" customHeight="1">
      <c r="D195" s="44"/>
    </row>
    <row r="196" spans="4:4" ht="14.25" customHeight="1">
      <c r="D196" s="44"/>
    </row>
    <row r="197" spans="4:4" ht="14.25" customHeight="1">
      <c r="D197" s="44"/>
    </row>
    <row r="198" spans="4:4" ht="14.25" customHeight="1">
      <c r="D198" s="44"/>
    </row>
    <row r="199" spans="4:4" ht="14.25" customHeight="1">
      <c r="D199" s="44"/>
    </row>
    <row r="200" spans="4:4" ht="14.25" customHeight="1">
      <c r="D200" s="44"/>
    </row>
    <row r="201" spans="4:4" ht="14.25" customHeight="1">
      <c r="D201" s="44"/>
    </row>
    <row r="202" spans="4:4" ht="14.25" customHeight="1">
      <c r="D202" s="44"/>
    </row>
    <row r="203" spans="4:4" ht="14.25" customHeight="1">
      <c r="D203" s="44"/>
    </row>
    <row r="204" spans="4:4" ht="14.25" customHeight="1">
      <c r="D204" s="44"/>
    </row>
    <row r="205" spans="4:4" ht="14.25" customHeight="1">
      <c r="D205" s="44"/>
    </row>
    <row r="206" spans="4:4" ht="14.25" customHeight="1">
      <c r="D206" s="44"/>
    </row>
    <row r="207" spans="4:4" ht="14.25" customHeight="1">
      <c r="D207" s="44"/>
    </row>
    <row r="208" spans="4:4" ht="14.25" customHeight="1">
      <c r="D208" s="44"/>
    </row>
    <row r="209" spans="4:4" ht="14.25" customHeight="1">
      <c r="D209" s="44"/>
    </row>
    <row r="210" spans="4:4" ht="14.25" customHeight="1">
      <c r="D210" s="44"/>
    </row>
    <row r="211" spans="4:4" ht="14.25" customHeight="1">
      <c r="D211" s="44"/>
    </row>
    <row r="212" spans="4:4" ht="14.25" customHeight="1">
      <c r="D212" s="44"/>
    </row>
    <row r="213" spans="4:4" ht="14.25" customHeight="1">
      <c r="D213" s="44"/>
    </row>
    <row r="214" spans="4:4" ht="14.25" customHeight="1">
      <c r="D214" s="44"/>
    </row>
    <row r="215" spans="4:4" ht="14.25" customHeight="1">
      <c r="D215" s="44"/>
    </row>
    <row r="216" spans="4:4" ht="14.25" customHeight="1">
      <c r="D216" s="44"/>
    </row>
    <row r="217" spans="4:4" ht="14.25" customHeight="1">
      <c r="D217" s="44"/>
    </row>
    <row r="218" spans="4:4" ht="14.25" customHeight="1">
      <c r="D218" s="44"/>
    </row>
    <row r="219" spans="4:4" ht="14.25" customHeight="1">
      <c r="D219" s="44"/>
    </row>
    <row r="220" spans="4:4" ht="14.25" customHeight="1">
      <c r="D220" s="44"/>
    </row>
    <row r="221" spans="4:4" ht="14.25" customHeight="1">
      <c r="D221" s="44"/>
    </row>
    <row r="222" spans="4:4" ht="14.25" customHeight="1">
      <c r="D222" s="44"/>
    </row>
    <row r="223" spans="4:4" ht="14.25" customHeight="1">
      <c r="D223" s="44"/>
    </row>
    <row r="224" spans="4:4" ht="14.25" customHeight="1">
      <c r="D224" s="44"/>
    </row>
    <row r="225" spans="4:4" ht="14.25" customHeight="1">
      <c r="D225" s="44"/>
    </row>
    <row r="226" spans="4:4" ht="14.25" customHeight="1">
      <c r="D226" s="44"/>
    </row>
    <row r="227" spans="4:4" ht="14.25" customHeight="1">
      <c r="D227" s="44"/>
    </row>
    <row r="228" spans="4:4" ht="14.25" customHeight="1">
      <c r="D228" s="44"/>
    </row>
    <row r="229" spans="4:4" ht="14.25" customHeight="1">
      <c r="D229" s="44"/>
    </row>
    <row r="230" spans="4:4" ht="14.25" customHeight="1">
      <c r="D230" s="44"/>
    </row>
    <row r="231" spans="4:4" ht="14.25" customHeight="1">
      <c r="D231" s="44"/>
    </row>
    <row r="232" spans="4:4" ht="14.25" customHeight="1">
      <c r="D232" s="44"/>
    </row>
    <row r="233" spans="4:4" ht="14.25" customHeight="1">
      <c r="D233" s="44"/>
    </row>
    <row r="234" spans="4:4" ht="14.25" customHeight="1">
      <c r="D234" s="44"/>
    </row>
    <row r="235" spans="4:4" ht="14.25" customHeight="1">
      <c r="D235" s="44"/>
    </row>
    <row r="236" spans="4:4" ht="14.25" customHeight="1">
      <c r="D236" s="44"/>
    </row>
    <row r="237" spans="4:4" ht="14.25" customHeight="1">
      <c r="D237" s="44"/>
    </row>
    <row r="238" spans="4:4" ht="14.25" customHeight="1">
      <c r="D238" s="44"/>
    </row>
    <row r="239" spans="4:4" ht="14.25" customHeight="1">
      <c r="D239" s="44"/>
    </row>
    <row r="240" spans="4:4" ht="14.25" customHeight="1">
      <c r="D240" s="44"/>
    </row>
    <row r="241" spans="4:4" ht="14.25" customHeight="1">
      <c r="D241" s="44"/>
    </row>
    <row r="242" spans="4:4" ht="14.25" customHeight="1">
      <c r="D242" s="44"/>
    </row>
    <row r="243" spans="4:4" ht="14.25" customHeight="1">
      <c r="D243" s="44"/>
    </row>
    <row r="244" spans="4:4" ht="14.25" customHeight="1">
      <c r="D244" s="44"/>
    </row>
    <row r="245" spans="4:4" ht="14.25" customHeight="1">
      <c r="D245" s="44"/>
    </row>
    <row r="246" spans="4:4" ht="14.25" customHeight="1">
      <c r="D246" s="44"/>
    </row>
    <row r="247" spans="4:4" ht="14.25" customHeight="1">
      <c r="D247" s="44"/>
    </row>
    <row r="248" spans="4:4" ht="14.25" customHeight="1">
      <c r="D248" s="44"/>
    </row>
    <row r="249" spans="4:4" ht="14.25" customHeight="1">
      <c r="D249" s="44"/>
    </row>
    <row r="250" spans="4:4" ht="14.25" customHeight="1">
      <c r="D250" s="44"/>
    </row>
    <row r="251" spans="4:4" ht="14.25" customHeight="1">
      <c r="D251" s="44"/>
    </row>
    <row r="252" spans="4:4" ht="14.25" customHeight="1">
      <c r="D252" s="44"/>
    </row>
    <row r="253" spans="4:4" ht="14.25" customHeight="1">
      <c r="D253" s="44"/>
    </row>
    <row r="254" spans="4:4" ht="14.25" customHeight="1">
      <c r="D254" s="44"/>
    </row>
    <row r="255" spans="4:4" ht="14.25" customHeight="1">
      <c r="D255" s="44"/>
    </row>
    <row r="256" spans="4:4" ht="14.25" customHeight="1">
      <c r="D256" s="44"/>
    </row>
    <row r="257" spans="4:4" ht="14.25" customHeight="1">
      <c r="D257" s="44"/>
    </row>
    <row r="258" spans="4:4" ht="14.25" customHeight="1">
      <c r="D258" s="44"/>
    </row>
    <row r="259" spans="4:4" ht="14.25" customHeight="1">
      <c r="D259" s="44"/>
    </row>
    <row r="260" spans="4:4" ht="14.25" customHeight="1">
      <c r="D260" s="44"/>
    </row>
    <row r="261" spans="4:4" ht="14.25" customHeight="1">
      <c r="D261" s="44"/>
    </row>
    <row r="262" spans="4:4" ht="14.25" customHeight="1">
      <c r="D262" s="44"/>
    </row>
    <row r="263" spans="4:4" ht="14.25" customHeight="1">
      <c r="D263" s="44"/>
    </row>
    <row r="264" spans="4:4" ht="14.25" customHeight="1">
      <c r="D264" s="44"/>
    </row>
    <row r="265" spans="4:4" ht="14.25" customHeight="1">
      <c r="D265" s="44"/>
    </row>
    <row r="266" spans="4:4" ht="14.25" customHeight="1">
      <c r="D266" s="44"/>
    </row>
    <row r="267" spans="4:4" ht="14.25" customHeight="1">
      <c r="D267" s="44"/>
    </row>
    <row r="268" spans="4:4" ht="14.25" customHeight="1">
      <c r="D268" s="44"/>
    </row>
    <row r="269" spans="4:4" ht="14.25" customHeight="1">
      <c r="D269" s="44"/>
    </row>
    <row r="270" spans="4:4" ht="14.25" customHeight="1">
      <c r="D270" s="44"/>
    </row>
    <row r="271" spans="4:4" ht="14.25" customHeight="1">
      <c r="D271" s="44"/>
    </row>
    <row r="272" spans="4:4" ht="14.25" customHeight="1">
      <c r="D272" s="44"/>
    </row>
    <row r="273" spans="4:4" ht="14.25" customHeight="1">
      <c r="D273" s="44"/>
    </row>
    <row r="274" spans="4:4" ht="14.25" customHeight="1">
      <c r="D274" s="44"/>
    </row>
    <row r="275" spans="4:4" ht="14.25" customHeight="1">
      <c r="D275" s="44"/>
    </row>
    <row r="276" spans="4:4" ht="14.25" customHeight="1">
      <c r="D276" s="44"/>
    </row>
    <row r="277" spans="4:4" ht="14.25" customHeight="1">
      <c r="D277" s="44"/>
    </row>
    <row r="278" spans="4:4" ht="14.25" customHeight="1">
      <c r="D278" s="44"/>
    </row>
    <row r="279" spans="4:4" ht="14.25" customHeight="1">
      <c r="D279" s="44"/>
    </row>
    <row r="280" spans="4:4" ht="14.25" customHeight="1">
      <c r="D280" s="44"/>
    </row>
    <row r="281" spans="4:4" ht="14.25" customHeight="1">
      <c r="D281" s="44"/>
    </row>
    <row r="282" spans="4:4" ht="14.25" customHeight="1">
      <c r="D282" s="44"/>
    </row>
    <row r="283" spans="4:4" ht="14.25" customHeight="1">
      <c r="D283" s="44"/>
    </row>
    <row r="284" spans="4:4" ht="14.25" customHeight="1">
      <c r="D284" s="44"/>
    </row>
    <row r="285" spans="4:4" ht="14.25" customHeight="1">
      <c r="D285" s="44"/>
    </row>
    <row r="286" spans="4:4" ht="14.25" customHeight="1">
      <c r="D286" s="44"/>
    </row>
    <row r="287" spans="4:4" ht="14.25" customHeight="1">
      <c r="D287" s="44"/>
    </row>
    <row r="288" spans="4:4" ht="14.25" customHeight="1">
      <c r="D288" s="44"/>
    </row>
    <row r="289" spans="4:4" ht="14.25" customHeight="1">
      <c r="D289" s="44"/>
    </row>
    <row r="290" spans="4:4" ht="14.25" customHeight="1">
      <c r="D290" s="44"/>
    </row>
    <row r="291" spans="4:4" ht="14.25" customHeight="1">
      <c r="D291" s="44"/>
    </row>
    <row r="292" spans="4:4" ht="14.25" customHeight="1">
      <c r="D292" s="44"/>
    </row>
    <row r="293" spans="4:4" ht="14.25" customHeight="1">
      <c r="D293" s="44"/>
    </row>
    <row r="294" spans="4:4" ht="14.25" customHeight="1">
      <c r="D294" s="44"/>
    </row>
    <row r="295" spans="4:4" ht="14.25" customHeight="1">
      <c r="D295" s="44"/>
    </row>
    <row r="296" spans="4:4" ht="14.25" customHeight="1">
      <c r="D296" s="44"/>
    </row>
    <row r="297" spans="4:4" ht="14.25" customHeight="1">
      <c r="D297" s="44"/>
    </row>
    <row r="298" spans="4:4" ht="14.25" customHeight="1">
      <c r="D298" s="44"/>
    </row>
    <row r="299" spans="4:4" ht="14.25" customHeight="1">
      <c r="D299" s="44"/>
    </row>
    <row r="300" spans="4:4" ht="14.25" customHeight="1">
      <c r="D300" s="44"/>
    </row>
    <row r="301" spans="4:4" ht="14.25" customHeight="1">
      <c r="D301" s="44"/>
    </row>
    <row r="302" spans="4:4" ht="14.25" customHeight="1">
      <c r="D302" s="44"/>
    </row>
    <row r="303" spans="4:4" ht="14.25" customHeight="1">
      <c r="D303" s="44"/>
    </row>
    <row r="304" spans="4:4" ht="14.25" customHeight="1">
      <c r="D304" s="44"/>
    </row>
    <row r="305" spans="4:4" ht="14.25" customHeight="1">
      <c r="D305" s="44"/>
    </row>
    <row r="306" spans="4:4" ht="14.25" customHeight="1">
      <c r="D306" s="44"/>
    </row>
    <row r="307" spans="4:4" ht="14.25" customHeight="1">
      <c r="D307" s="44"/>
    </row>
    <row r="308" spans="4:4" ht="14.25" customHeight="1">
      <c r="D308" s="44"/>
    </row>
    <row r="309" spans="4:4" ht="14.25" customHeight="1">
      <c r="D309" s="44"/>
    </row>
    <row r="310" spans="4:4" ht="14.25" customHeight="1">
      <c r="D310" s="44"/>
    </row>
    <row r="311" spans="4:4" ht="14.25" customHeight="1">
      <c r="D311" s="44"/>
    </row>
    <row r="312" spans="4:4" ht="14.25" customHeight="1">
      <c r="D312" s="44"/>
    </row>
    <row r="313" spans="4:4" ht="14.25" customHeight="1">
      <c r="D313" s="44"/>
    </row>
    <row r="314" spans="4:4" ht="14.25" customHeight="1">
      <c r="D314" s="44"/>
    </row>
    <row r="315" spans="4:4" ht="14.25" customHeight="1">
      <c r="D315" s="44"/>
    </row>
    <row r="316" spans="4:4" ht="14.25" customHeight="1">
      <c r="D316" s="44"/>
    </row>
    <row r="317" spans="4:4" ht="14.25" customHeight="1">
      <c r="D317" s="44"/>
    </row>
    <row r="318" spans="4:4" ht="14.25" customHeight="1">
      <c r="D318" s="44"/>
    </row>
    <row r="319" spans="4:4" ht="14.25" customHeight="1">
      <c r="D319" s="44"/>
    </row>
    <row r="320" spans="4:4" ht="14.25" customHeight="1">
      <c r="D320" s="44"/>
    </row>
    <row r="321" spans="4:4" ht="14.25" customHeight="1">
      <c r="D321" s="44"/>
    </row>
    <row r="322" spans="4:4" ht="14.25" customHeight="1">
      <c r="D322" s="44"/>
    </row>
    <row r="323" spans="4:4" ht="14.25" customHeight="1">
      <c r="D323" s="44"/>
    </row>
    <row r="324" spans="4:4" ht="14.25" customHeight="1">
      <c r="D324" s="44"/>
    </row>
    <row r="325" spans="4:4" ht="14.25" customHeight="1">
      <c r="D325" s="44"/>
    </row>
    <row r="326" spans="4:4" ht="14.25" customHeight="1">
      <c r="D326" s="44"/>
    </row>
    <row r="327" spans="4:4" ht="14.25" customHeight="1">
      <c r="D327" s="44"/>
    </row>
    <row r="328" spans="4:4" ht="14.25" customHeight="1">
      <c r="D328" s="44"/>
    </row>
    <row r="329" spans="4:4" ht="14.25" customHeight="1">
      <c r="D329" s="44"/>
    </row>
    <row r="330" spans="4:4" ht="14.25" customHeight="1">
      <c r="D330" s="44"/>
    </row>
    <row r="331" spans="4:4" ht="14.25" customHeight="1">
      <c r="D331" s="44"/>
    </row>
    <row r="332" spans="4:4" ht="14.25" customHeight="1">
      <c r="D332" s="44"/>
    </row>
    <row r="333" spans="4:4" ht="14.25" customHeight="1">
      <c r="D333" s="44"/>
    </row>
    <row r="334" spans="4:4" ht="14.25" customHeight="1">
      <c r="D334" s="44"/>
    </row>
    <row r="335" spans="4:4" ht="14.25" customHeight="1">
      <c r="D335" s="44"/>
    </row>
    <row r="336" spans="4:4" ht="14.25" customHeight="1">
      <c r="D336" s="44"/>
    </row>
    <row r="337" spans="4:4" ht="14.25" customHeight="1">
      <c r="D337" s="44"/>
    </row>
    <row r="338" spans="4:4" ht="14.25" customHeight="1">
      <c r="D338" s="44"/>
    </row>
    <row r="339" spans="4:4" ht="14.25" customHeight="1">
      <c r="D339" s="44"/>
    </row>
    <row r="340" spans="4:4" ht="14.25" customHeight="1">
      <c r="D340" s="44"/>
    </row>
    <row r="341" spans="4:4" ht="14.25" customHeight="1">
      <c r="D341" s="44"/>
    </row>
    <row r="342" spans="4:4" ht="14.25" customHeight="1">
      <c r="D342" s="44"/>
    </row>
    <row r="343" spans="4:4" ht="14.25" customHeight="1">
      <c r="D343" s="44"/>
    </row>
    <row r="344" spans="4:4" ht="14.25" customHeight="1">
      <c r="D344" s="44"/>
    </row>
    <row r="345" spans="4:4" ht="14.25" customHeight="1">
      <c r="D345" s="44"/>
    </row>
    <row r="346" spans="4:4" ht="14.25" customHeight="1">
      <c r="D346" s="44"/>
    </row>
    <row r="347" spans="4:4" ht="14.25" customHeight="1">
      <c r="D347" s="44"/>
    </row>
    <row r="348" spans="4:4" ht="14.25" customHeight="1">
      <c r="D348" s="44"/>
    </row>
    <row r="349" spans="4:4" ht="14.25" customHeight="1">
      <c r="D349" s="44"/>
    </row>
    <row r="350" spans="4:4" ht="14.25" customHeight="1">
      <c r="D350" s="44"/>
    </row>
    <row r="351" spans="4:4" ht="14.25" customHeight="1">
      <c r="D351" s="44"/>
    </row>
    <row r="352" spans="4:4" ht="14.25" customHeight="1">
      <c r="D352" s="44"/>
    </row>
    <row r="353" spans="4:4" ht="14.25" customHeight="1">
      <c r="D353" s="44"/>
    </row>
    <row r="354" spans="4:4" ht="14.25" customHeight="1">
      <c r="D354" s="44"/>
    </row>
    <row r="355" spans="4:4" ht="14.25" customHeight="1">
      <c r="D355" s="44"/>
    </row>
    <row r="356" spans="4:4" ht="14.25" customHeight="1">
      <c r="D356" s="44"/>
    </row>
    <row r="357" spans="4:4" ht="14.25" customHeight="1">
      <c r="D357" s="44"/>
    </row>
    <row r="358" spans="4:4" ht="14.25" customHeight="1">
      <c r="D358" s="44"/>
    </row>
    <row r="359" spans="4:4" ht="14.25" customHeight="1">
      <c r="D359" s="44"/>
    </row>
    <row r="360" spans="4:4" ht="14.25" customHeight="1">
      <c r="D360" s="44"/>
    </row>
    <row r="361" spans="4:4" ht="14.25" customHeight="1">
      <c r="D361" s="44"/>
    </row>
    <row r="362" spans="4:4" ht="14.25" customHeight="1">
      <c r="D362" s="44"/>
    </row>
    <row r="363" spans="4:4" ht="14.25" customHeight="1">
      <c r="D363" s="44"/>
    </row>
    <row r="364" spans="4:4" ht="14.25" customHeight="1">
      <c r="D364" s="44"/>
    </row>
    <row r="365" spans="4:4" ht="14.25" customHeight="1">
      <c r="D365" s="44"/>
    </row>
    <row r="366" spans="4:4" ht="14.25" customHeight="1">
      <c r="D366" s="44"/>
    </row>
    <row r="367" spans="4:4" ht="14.25" customHeight="1">
      <c r="D367" s="44"/>
    </row>
    <row r="368" spans="4:4" ht="14.25" customHeight="1">
      <c r="D368" s="44"/>
    </row>
    <row r="369" spans="4:4" ht="14.25" customHeight="1">
      <c r="D369" s="44"/>
    </row>
    <row r="370" spans="4:4" ht="14.25" customHeight="1">
      <c r="D370" s="44"/>
    </row>
    <row r="371" spans="4:4" ht="14.25" customHeight="1">
      <c r="D371" s="44"/>
    </row>
    <row r="372" spans="4:4" ht="14.25" customHeight="1">
      <c r="D372" s="44"/>
    </row>
    <row r="373" spans="4:4" ht="14.25" customHeight="1">
      <c r="D373" s="44"/>
    </row>
    <row r="374" spans="4:4" ht="14.25" customHeight="1">
      <c r="D374" s="44"/>
    </row>
    <row r="375" spans="4:4" ht="14.25" customHeight="1">
      <c r="D375" s="44"/>
    </row>
    <row r="376" spans="4:4" ht="14.25" customHeight="1">
      <c r="D376" s="44"/>
    </row>
    <row r="377" spans="4:4" ht="14.25" customHeight="1">
      <c r="D377" s="44"/>
    </row>
    <row r="378" spans="4:4" ht="14.25" customHeight="1">
      <c r="D378" s="44"/>
    </row>
    <row r="379" spans="4:4" ht="14.25" customHeight="1">
      <c r="D379" s="44"/>
    </row>
    <row r="380" spans="4:4" ht="14.25" customHeight="1">
      <c r="D380" s="44"/>
    </row>
    <row r="381" spans="4:4" ht="14.25" customHeight="1">
      <c r="D381" s="44"/>
    </row>
    <row r="382" spans="4:4" ht="14.25" customHeight="1">
      <c r="D382" s="44"/>
    </row>
    <row r="383" spans="4:4" ht="14.25" customHeight="1">
      <c r="D383" s="44"/>
    </row>
    <row r="384" spans="4:4" ht="14.25" customHeight="1">
      <c r="D384" s="44"/>
    </row>
    <row r="385" spans="4:4" ht="14.25" customHeight="1">
      <c r="D385" s="44"/>
    </row>
    <row r="386" spans="4:4" ht="14.25" customHeight="1">
      <c r="D386" s="44"/>
    </row>
    <row r="387" spans="4:4" ht="14.25" customHeight="1">
      <c r="D387" s="44"/>
    </row>
    <row r="388" spans="4:4" ht="14.25" customHeight="1">
      <c r="D388" s="44"/>
    </row>
    <row r="389" spans="4:4" ht="14.25" customHeight="1">
      <c r="D389" s="44"/>
    </row>
    <row r="390" spans="4:4" ht="14.25" customHeight="1">
      <c r="D390" s="44"/>
    </row>
    <row r="391" spans="4:4" ht="14.25" customHeight="1">
      <c r="D391" s="44"/>
    </row>
    <row r="392" spans="4:4" ht="14.25" customHeight="1">
      <c r="D392" s="44"/>
    </row>
    <row r="393" spans="4:4" ht="14.25" customHeight="1">
      <c r="D393" s="44"/>
    </row>
    <row r="394" spans="4:4" ht="14.25" customHeight="1">
      <c r="D394" s="44"/>
    </row>
    <row r="395" spans="4:4" ht="14.25" customHeight="1">
      <c r="D395" s="44"/>
    </row>
    <row r="396" spans="4:4" ht="14.25" customHeight="1">
      <c r="D396" s="44"/>
    </row>
    <row r="397" spans="4:4" ht="14.25" customHeight="1">
      <c r="D397" s="44"/>
    </row>
    <row r="398" spans="4:4" ht="14.25" customHeight="1">
      <c r="D398" s="44"/>
    </row>
    <row r="399" spans="4:4" ht="14.25" customHeight="1">
      <c r="D399" s="44"/>
    </row>
    <row r="400" spans="4:4" ht="14.25" customHeight="1">
      <c r="D400" s="44"/>
    </row>
    <row r="401" spans="4:4" ht="14.25" customHeight="1">
      <c r="D401" s="44"/>
    </row>
    <row r="402" spans="4:4" ht="14.25" customHeight="1">
      <c r="D402" s="44"/>
    </row>
    <row r="403" spans="4:4" ht="14.25" customHeight="1">
      <c r="D403" s="44"/>
    </row>
    <row r="404" spans="4:4" ht="14.25" customHeight="1">
      <c r="D404" s="44"/>
    </row>
    <row r="405" spans="4:4" ht="14.25" customHeight="1">
      <c r="D405" s="44"/>
    </row>
    <row r="406" spans="4:4" ht="14.25" customHeight="1">
      <c r="D406" s="44"/>
    </row>
    <row r="407" spans="4:4" ht="14.25" customHeight="1">
      <c r="D407" s="44"/>
    </row>
    <row r="408" spans="4:4" ht="14.25" customHeight="1">
      <c r="D408" s="44"/>
    </row>
    <row r="409" spans="4:4" ht="14.25" customHeight="1">
      <c r="D409" s="44"/>
    </row>
    <row r="410" spans="4:4" ht="14.25" customHeight="1">
      <c r="D410" s="44"/>
    </row>
    <row r="411" spans="4:4" ht="14.25" customHeight="1">
      <c r="D411" s="44"/>
    </row>
    <row r="412" spans="4:4" ht="14.25" customHeight="1">
      <c r="D412" s="44"/>
    </row>
    <row r="413" spans="4:4" ht="14.25" customHeight="1">
      <c r="D413" s="44"/>
    </row>
    <row r="414" spans="4:4" ht="14.25" customHeight="1">
      <c r="D414" s="44"/>
    </row>
    <row r="415" spans="4:4" ht="14.25" customHeight="1">
      <c r="D415" s="44"/>
    </row>
    <row r="416" spans="4:4" ht="14.25" customHeight="1">
      <c r="D416" s="44"/>
    </row>
    <row r="417" spans="4:4" ht="14.25" customHeight="1">
      <c r="D417" s="44"/>
    </row>
    <row r="418" spans="4:4" ht="14.25" customHeight="1">
      <c r="D418" s="44"/>
    </row>
    <row r="419" spans="4:4" ht="14.25" customHeight="1">
      <c r="D419" s="44"/>
    </row>
    <row r="420" spans="4:4" ht="14.25" customHeight="1">
      <c r="D420" s="44"/>
    </row>
    <row r="421" spans="4:4" ht="14.25" customHeight="1">
      <c r="D421" s="44"/>
    </row>
    <row r="422" spans="4:4" ht="14.25" customHeight="1">
      <c r="D422" s="44"/>
    </row>
    <row r="423" spans="4:4" ht="14.25" customHeight="1">
      <c r="D423" s="44"/>
    </row>
    <row r="424" spans="4:4" ht="14.25" customHeight="1">
      <c r="D424" s="44"/>
    </row>
    <row r="425" spans="4:4" ht="14.25" customHeight="1">
      <c r="D425" s="44"/>
    </row>
    <row r="426" spans="4:4" ht="14.25" customHeight="1">
      <c r="D426" s="44"/>
    </row>
    <row r="427" spans="4:4" ht="14.25" customHeight="1">
      <c r="D427" s="44"/>
    </row>
    <row r="428" spans="4:4" ht="14.25" customHeight="1">
      <c r="D428" s="44"/>
    </row>
    <row r="429" spans="4:4" ht="14.25" customHeight="1">
      <c r="D429" s="44"/>
    </row>
    <row r="430" spans="4:4" ht="14.25" customHeight="1">
      <c r="D430" s="44"/>
    </row>
    <row r="431" spans="4:4" ht="14.25" customHeight="1">
      <c r="D431" s="44"/>
    </row>
    <row r="432" spans="4:4" ht="14.25" customHeight="1">
      <c r="D432" s="44"/>
    </row>
    <row r="433" spans="4:4" ht="14.25" customHeight="1">
      <c r="D433" s="44"/>
    </row>
    <row r="434" spans="4:4" ht="14.25" customHeight="1">
      <c r="D434" s="44"/>
    </row>
    <row r="435" spans="4:4" ht="14.25" customHeight="1">
      <c r="D435" s="44"/>
    </row>
    <row r="436" spans="4:4" ht="14.25" customHeight="1">
      <c r="D436" s="44"/>
    </row>
    <row r="437" spans="4:4" ht="14.25" customHeight="1">
      <c r="D437" s="44"/>
    </row>
    <row r="438" spans="4:4" ht="14.25" customHeight="1">
      <c r="D438" s="44"/>
    </row>
    <row r="439" spans="4:4" ht="14.25" customHeight="1">
      <c r="D439" s="44"/>
    </row>
    <row r="440" spans="4:4" ht="14.25" customHeight="1">
      <c r="D440" s="44"/>
    </row>
    <row r="441" spans="4:4" ht="14.25" customHeight="1">
      <c r="D441" s="44"/>
    </row>
    <row r="442" spans="4:4" ht="14.25" customHeight="1">
      <c r="D442" s="44"/>
    </row>
    <row r="443" spans="4:4" ht="14.25" customHeight="1">
      <c r="D443" s="44"/>
    </row>
    <row r="444" spans="4:4" ht="14.25" customHeight="1">
      <c r="D444" s="44"/>
    </row>
    <row r="445" spans="4:4" ht="14.25" customHeight="1">
      <c r="D445" s="44"/>
    </row>
    <row r="446" spans="4:4" ht="14.25" customHeight="1">
      <c r="D446" s="44"/>
    </row>
    <row r="447" spans="4:4" ht="14.25" customHeight="1">
      <c r="D447" s="44"/>
    </row>
    <row r="448" spans="4:4" ht="14.25" customHeight="1">
      <c r="D448" s="44"/>
    </row>
    <row r="449" spans="4:4" ht="14.25" customHeight="1">
      <c r="D449" s="44"/>
    </row>
    <row r="450" spans="4:4" ht="14.25" customHeight="1">
      <c r="D450" s="44"/>
    </row>
    <row r="451" spans="4:4" ht="14.25" customHeight="1">
      <c r="D451" s="44"/>
    </row>
    <row r="452" spans="4:4" ht="14.25" customHeight="1">
      <c r="D452" s="44"/>
    </row>
    <row r="453" spans="4:4" ht="14.25" customHeight="1">
      <c r="D453" s="44"/>
    </row>
    <row r="454" spans="4:4" ht="14.25" customHeight="1">
      <c r="D454" s="44"/>
    </row>
    <row r="455" spans="4:4" ht="14.25" customHeight="1">
      <c r="D455" s="44"/>
    </row>
    <row r="456" spans="4:4" ht="14.25" customHeight="1">
      <c r="D456" s="44"/>
    </row>
    <row r="457" spans="4:4" ht="14.25" customHeight="1">
      <c r="D457" s="44"/>
    </row>
    <row r="458" spans="4:4" ht="14.25" customHeight="1">
      <c r="D458" s="44"/>
    </row>
    <row r="459" spans="4:4" ht="14.25" customHeight="1">
      <c r="D459" s="44"/>
    </row>
    <row r="460" spans="4:4" ht="14.25" customHeight="1">
      <c r="D460" s="44"/>
    </row>
    <row r="461" spans="4:4" ht="14.25" customHeight="1">
      <c r="D461" s="44"/>
    </row>
    <row r="462" spans="4:4" ht="14.25" customHeight="1">
      <c r="D462" s="44"/>
    </row>
    <row r="463" spans="4:4" ht="14.25" customHeight="1">
      <c r="D463" s="44"/>
    </row>
    <row r="464" spans="4:4" ht="14.25" customHeight="1">
      <c r="D464" s="44"/>
    </row>
    <row r="465" spans="4:4" ht="14.25" customHeight="1">
      <c r="D465" s="44"/>
    </row>
    <row r="466" spans="4:4" ht="14.25" customHeight="1">
      <c r="D466" s="44"/>
    </row>
    <row r="467" spans="4:4" ht="14.25" customHeight="1">
      <c r="D467" s="44"/>
    </row>
    <row r="468" spans="4:4" ht="14.25" customHeight="1">
      <c r="D468" s="44"/>
    </row>
    <row r="469" spans="4:4" ht="14.25" customHeight="1">
      <c r="D469" s="44"/>
    </row>
    <row r="470" spans="4:4" ht="14.25" customHeight="1">
      <c r="D470" s="44"/>
    </row>
    <row r="471" spans="4:4" ht="14.25" customHeight="1">
      <c r="D471" s="44"/>
    </row>
    <row r="472" spans="4:4" ht="14.25" customHeight="1">
      <c r="D472" s="44"/>
    </row>
    <row r="473" spans="4:4" ht="14.25" customHeight="1">
      <c r="D473" s="44"/>
    </row>
    <row r="474" spans="4:4" ht="14.25" customHeight="1">
      <c r="D474" s="44"/>
    </row>
    <row r="475" spans="4:4" ht="14.25" customHeight="1">
      <c r="D475" s="44"/>
    </row>
    <row r="476" spans="4:4" ht="14.25" customHeight="1">
      <c r="D476" s="44"/>
    </row>
    <row r="477" spans="4:4" ht="14.25" customHeight="1">
      <c r="D477" s="44"/>
    </row>
    <row r="478" spans="4:4" ht="14.25" customHeight="1">
      <c r="D478" s="44"/>
    </row>
    <row r="479" spans="4:4" ht="14.25" customHeight="1">
      <c r="D479" s="44"/>
    </row>
    <row r="480" spans="4:4" ht="14.25" customHeight="1">
      <c r="D480" s="44"/>
    </row>
    <row r="481" spans="4:4" ht="14.25" customHeight="1">
      <c r="D481" s="44"/>
    </row>
    <row r="482" spans="4:4" ht="14.25" customHeight="1">
      <c r="D482" s="44"/>
    </row>
    <row r="483" spans="4:4" ht="14.25" customHeight="1">
      <c r="D483" s="44"/>
    </row>
    <row r="484" spans="4:4" ht="14.25" customHeight="1">
      <c r="D484" s="44"/>
    </row>
    <row r="485" spans="4:4" ht="14.25" customHeight="1">
      <c r="D485" s="44"/>
    </row>
    <row r="486" spans="4:4" ht="14.25" customHeight="1">
      <c r="D486" s="44"/>
    </row>
    <row r="487" spans="4:4" ht="14.25" customHeight="1">
      <c r="D487" s="44"/>
    </row>
    <row r="488" spans="4:4" ht="14.25" customHeight="1">
      <c r="D488" s="44"/>
    </row>
    <row r="489" spans="4:4" ht="14.25" customHeight="1">
      <c r="D489" s="44"/>
    </row>
    <row r="490" spans="4:4" ht="14.25" customHeight="1">
      <c r="D490" s="44"/>
    </row>
    <row r="491" spans="4:4" ht="14.25" customHeight="1">
      <c r="D491" s="44"/>
    </row>
    <row r="492" spans="4:4" ht="14.25" customHeight="1">
      <c r="D492" s="44"/>
    </row>
    <row r="493" spans="4:4" ht="14.25" customHeight="1">
      <c r="D493" s="44"/>
    </row>
    <row r="494" spans="4:4" ht="14.25" customHeight="1">
      <c r="D494" s="44"/>
    </row>
    <row r="495" spans="4:4" ht="14.25" customHeight="1">
      <c r="D495" s="44"/>
    </row>
    <row r="496" spans="4:4" ht="14.25" customHeight="1">
      <c r="D496" s="44"/>
    </row>
    <row r="497" spans="4:4" ht="14.25" customHeight="1">
      <c r="D497" s="44"/>
    </row>
    <row r="498" spans="4:4" ht="14.25" customHeight="1">
      <c r="D498" s="44"/>
    </row>
    <row r="499" spans="4:4" ht="14.25" customHeight="1">
      <c r="D499" s="44"/>
    </row>
    <row r="500" spans="4:4" ht="14.25" customHeight="1">
      <c r="D500" s="44"/>
    </row>
    <row r="501" spans="4:4" ht="14.25" customHeight="1">
      <c r="D501" s="44"/>
    </row>
    <row r="502" spans="4:4" ht="14.25" customHeight="1">
      <c r="D502" s="44"/>
    </row>
    <row r="503" spans="4:4" ht="14.25" customHeight="1">
      <c r="D503" s="44"/>
    </row>
    <row r="504" spans="4:4" ht="14.25" customHeight="1">
      <c r="D504" s="44"/>
    </row>
    <row r="505" spans="4:4" ht="14.25" customHeight="1">
      <c r="D505" s="44"/>
    </row>
    <row r="506" spans="4:4" ht="14.25" customHeight="1">
      <c r="D506" s="44"/>
    </row>
    <row r="507" spans="4:4" ht="14.25" customHeight="1">
      <c r="D507" s="44"/>
    </row>
    <row r="508" spans="4:4" ht="14.25" customHeight="1">
      <c r="D508" s="44"/>
    </row>
    <row r="509" spans="4:4" ht="14.25" customHeight="1">
      <c r="D509" s="44"/>
    </row>
    <row r="510" spans="4:4" ht="14.25" customHeight="1">
      <c r="D510" s="44"/>
    </row>
    <row r="511" spans="4:4" ht="14.25" customHeight="1">
      <c r="D511" s="44"/>
    </row>
    <row r="512" spans="4:4" ht="14.25" customHeight="1">
      <c r="D512" s="44"/>
    </row>
    <row r="513" spans="4:4" ht="14.25" customHeight="1">
      <c r="D513" s="44"/>
    </row>
    <row r="514" spans="4:4" ht="14.25" customHeight="1">
      <c r="D514" s="44"/>
    </row>
    <row r="515" spans="4:4" ht="14.25" customHeight="1">
      <c r="D515" s="44"/>
    </row>
    <row r="516" spans="4:4" ht="14.25" customHeight="1">
      <c r="D516" s="44"/>
    </row>
    <row r="517" spans="4:4" ht="14.25" customHeight="1">
      <c r="D517" s="44"/>
    </row>
    <row r="518" spans="4:4" ht="14.25" customHeight="1">
      <c r="D518" s="44"/>
    </row>
    <row r="519" spans="4:4" ht="14.25" customHeight="1">
      <c r="D519" s="44"/>
    </row>
    <row r="520" spans="4:4" ht="14.25" customHeight="1">
      <c r="D520" s="44"/>
    </row>
    <row r="521" spans="4:4" ht="14.25" customHeight="1">
      <c r="D521" s="44"/>
    </row>
    <row r="522" spans="4:4" ht="14.25" customHeight="1">
      <c r="D522" s="44"/>
    </row>
    <row r="523" spans="4:4" ht="14.25" customHeight="1">
      <c r="D523" s="44"/>
    </row>
    <row r="524" spans="4:4" ht="14.25" customHeight="1">
      <c r="D524" s="44"/>
    </row>
    <row r="525" spans="4:4" ht="14.25" customHeight="1">
      <c r="D525" s="44"/>
    </row>
    <row r="526" spans="4:4" ht="14.25" customHeight="1">
      <c r="D526" s="44"/>
    </row>
    <row r="527" spans="4:4" ht="14.25" customHeight="1">
      <c r="D527" s="44"/>
    </row>
    <row r="528" spans="4:4" ht="14.25" customHeight="1">
      <c r="D528" s="44"/>
    </row>
    <row r="529" spans="4:4" ht="14.25" customHeight="1">
      <c r="D529" s="44"/>
    </row>
    <row r="530" spans="4:4" ht="14.25" customHeight="1">
      <c r="D530" s="44"/>
    </row>
    <row r="531" spans="4:4" ht="14.25" customHeight="1">
      <c r="D531" s="44"/>
    </row>
    <row r="532" spans="4:4" ht="14.25" customHeight="1">
      <c r="D532" s="44"/>
    </row>
    <row r="533" spans="4:4" ht="14.25" customHeight="1">
      <c r="D533" s="44"/>
    </row>
    <row r="534" spans="4:4" ht="14.25" customHeight="1">
      <c r="D534" s="44"/>
    </row>
    <row r="535" spans="4:4" ht="14.25" customHeight="1">
      <c r="D535" s="44"/>
    </row>
    <row r="536" spans="4:4" ht="14.25" customHeight="1">
      <c r="D536" s="44"/>
    </row>
    <row r="537" spans="4:4" ht="14.25" customHeight="1">
      <c r="D537" s="44"/>
    </row>
    <row r="538" spans="4:4" ht="14.25" customHeight="1">
      <c r="D538" s="44"/>
    </row>
    <row r="539" spans="4:4" ht="14.25" customHeight="1">
      <c r="D539" s="44"/>
    </row>
    <row r="540" spans="4:4" ht="14.25" customHeight="1">
      <c r="D540" s="44"/>
    </row>
    <row r="541" spans="4:4" ht="14.25" customHeight="1">
      <c r="D541" s="44"/>
    </row>
    <row r="542" spans="4:4" ht="14.25" customHeight="1">
      <c r="D542" s="44"/>
    </row>
    <row r="543" spans="4:4" ht="14.25" customHeight="1">
      <c r="D543" s="44"/>
    </row>
    <row r="544" spans="4:4" ht="14.25" customHeight="1">
      <c r="D544" s="44"/>
    </row>
    <row r="545" spans="4:4" ht="14.25" customHeight="1">
      <c r="D545" s="44"/>
    </row>
    <row r="546" spans="4:4" ht="14.25" customHeight="1">
      <c r="D546" s="44"/>
    </row>
    <row r="547" spans="4:4" ht="14.25" customHeight="1">
      <c r="D547" s="44"/>
    </row>
    <row r="548" spans="4:4" ht="14.25" customHeight="1">
      <c r="D548" s="44"/>
    </row>
    <row r="549" spans="4:4" ht="14.25" customHeight="1">
      <c r="D549" s="44"/>
    </row>
    <row r="550" spans="4:4" ht="14.25" customHeight="1">
      <c r="D550" s="44"/>
    </row>
    <row r="551" spans="4:4" ht="14.25" customHeight="1">
      <c r="D551" s="44"/>
    </row>
    <row r="552" spans="4:4" ht="14.25" customHeight="1">
      <c r="D552" s="44"/>
    </row>
    <row r="553" spans="4:4" ht="14.25" customHeight="1">
      <c r="D553" s="44"/>
    </row>
    <row r="554" spans="4:4" ht="14.25" customHeight="1">
      <c r="D554" s="44"/>
    </row>
    <row r="555" spans="4:4" ht="14.25" customHeight="1">
      <c r="D555" s="44"/>
    </row>
    <row r="556" spans="4:4" ht="14.25" customHeight="1">
      <c r="D556" s="44"/>
    </row>
    <row r="557" spans="4:4" ht="14.25" customHeight="1">
      <c r="D557" s="44"/>
    </row>
    <row r="558" spans="4:4" ht="14.25" customHeight="1">
      <c r="D558" s="44"/>
    </row>
    <row r="559" spans="4:4" ht="14.25" customHeight="1">
      <c r="D559" s="44"/>
    </row>
    <row r="560" spans="4:4" ht="14.25" customHeight="1">
      <c r="D560" s="44"/>
    </row>
    <row r="561" spans="4:4" ht="14.25" customHeight="1">
      <c r="D561" s="44"/>
    </row>
    <row r="562" spans="4:4" ht="14.25" customHeight="1">
      <c r="D562" s="44"/>
    </row>
    <row r="563" spans="4:4" ht="14.25" customHeight="1">
      <c r="D563" s="44"/>
    </row>
    <row r="564" spans="4:4" ht="14.25" customHeight="1">
      <c r="D564" s="44"/>
    </row>
    <row r="565" spans="4:4" ht="14.25" customHeight="1">
      <c r="D565" s="44"/>
    </row>
    <row r="566" spans="4:4" ht="14.25" customHeight="1">
      <c r="D566" s="44"/>
    </row>
    <row r="567" spans="4:4" ht="14.25" customHeight="1">
      <c r="D567" s="44"/>
    </row>
    <row r="568" spans="4:4" ht="14.25" customHeight="1">
      <c r="D568" s="44"/>
    </row>
    <row r="569" spans="4:4" ht="14.25" customHeight="1">
      <c r="D569" s="44"/>
    </row>
    <row r="570" spans="4:4" ht="14.25" customHeight="1">
      <c r="D570" s="44"/>
    </row>
    <row r="571" spans="4:4" ht="14.25" customHeight="1">
      <c r="D571" s="44"/>
    </row>
    <row r="572" spans="4:4" ht="14.25" customHeight="1">
      <c r="D572" s="44"/>
    </row>
    <row r="573" spans="4:4" ht="14.25" customHeight="1">
      <c r="D573" s="44"/>
    </row>
    <row r="574" spans="4:4" ht="14.25" customHeight="1">
      <c r="D574" s="44"/>
    </row>
    <row r="575" spans="4:4" ht="14.25" customHeight="1">
      <c r="D575" s="44"/>
    </row>
    <row r="576" spans="4:4" ht="14.25" customHeight="1">
      <c r="D576" s="44"/>
    </row>
    <row r="577" spans="4:4" ht="14.25" customHeight="1">
      <c r="D577" s="44"/>
    </row>
    <row r="578" spans="4:4" ht="14.25" customHeight="1">
      <c r="D578" s="44"/>
    </row>
    <row r="579" spans="4:4" ht="14.25" customHeight="1">
      <c r="D579" s="44"/>
    </row>
    <row r="580" spans="4:4" ht="14.25" customHeight="1">
      <c r="D580" s="44"/>
    </row>
    <row r="581" spans="4:4" ht="14.25" customHeight="1">
      <c r="D581" s="44"/>
    </row>
    <row r="582" spans="4:4" ht="14.25" customHeight="1">
      <c r="D582" s="44"/>
    </row>
    <row r="583" spans="4:4" ht="14.25" customHeight="1">
      <c r="D583" s="44"/>
    </row>
    <row r="584" spans="4:4" ht="14.25" customHeight="1">
      <c r="D584" s="44"/>
    </row>
    <row r="585" spans="4:4" ht="14.25" customHeight="1">
      <c r="D585" s="44"/>
    </row>
    <row r="586" spans="4:4" ht="14.25" customHeight="1">
      <c r="D586" s="44"/>
    </row>
    <row r="587" spans="4:4" ht="14.25" customHeight="1">
      <c r="D587" s="44"/>
    </row>
    <row r="588" spans="4:4" ht="14.25" customHeight="1">
      <c r="D588" s="44"/>
    </row>
    <row r="589" spans="4:4" ht="14.25" customHeight="1">
      <c r="D589" s="44"/>
    </row>
    <row r="590" spans="4:4" ht="14.25" customHeight="1">
      <c r="D590" s="44"/>
    </row>
    <row r="591" spans="4:4" ht="14.25" customHeight="1">
      <c r="D591" s="44"/>
    </row>
    <row r="592" spans="4:4" ht="14.25" customHeight="1">
      <c r="D592" s="44"/>
    </row>
    <row r="593" spans="4:4" ht="14.25" customHeight="1">
      <c r="D593" s="44"/>
    </row>
    <row r="594" spans="4:4" ht="14.25" customHeight="1">
      <c r="D594" s="44"/>
    </row>
    <row r="595" spans="4:4" ht="14.25" customHeight="1">
      <c r="D595" s="44"/>
    </row>
    <row r="596" spans="4:4" ht="14.25" customHeight="1">
      <c r="D596" s="44"/>
    </row>
    <row r="597" spans="4:4" ht="14.25" customHeight="1">
      <c r="D597" s="44"/>
    </row>
    <row r="598" spans="4:4" ht="14.25" customHeight="1">
      <c r="D598" s="44"/>
    </row>
    <row r="599" spans="4:4" ht="14.25" customHeight="1">
      <c r="D599" s="44"/>
    </row>
    <row r="600" spans="4:4" ht="14.25" customHeight="1">
      <c r="D600" s="44"/>
    </row>
    <row r="601" spans="4:4" ht="14.25" customHeight="1">
      <c r="D601" s="44"/>
    </row>
    <row r="602" spans="4:4" ht="14.25" customHeight="1">
      <c r="D602" s="44"/>
    </row>
    <row r="603" spans="4:4" ht="14.25" customHeight="1">
      <c r="D603" s="44"/>
    </row>
    <row r="604" spans="4:4" ht="14.25" customHeight="1">
      <c r="D604" s="44"/>
    </row>
    <row r="605" spans="4:4" ht="14.25" customHeight="1">
      <c r="D605" s="44"/>
    </row>
    <row r="606" spans="4:4" ht="14.25" customHeight="1">
      <c r="D606" s="44"/>
    </row>
    <row r="607" spans="4:4" ht="14.25" customHeight="1">
      <c r="D607" s="44"/>
    </row>
    <row r="608" spans="4:4" ht="14.25" customHeight="1">
      <c r="D608" s="44"/>
    </row>
    <row r="609" spans="4:4" ht="14.25" customHeight="1">
      <c r="D609" s="44"/>
    </row>
    <row r="610" spans="4:4" ht="14.25" customHeight="1">
      <c r="D610" s="44"/>
    </row>
    <row r="611" spans="4:4" ht="14.25" customHeight="1">
      <c r="D611" s="44"/>
    </row>
    <row r="612" spans="4:4" ht="14.25" customHeight="1">
      <c r="D612" s="44"/>
    </row>
    <row r="613" spans="4:4" ht="14.25" customHeight="1">
      <c r="D613" s="44"/>
    </row>
    <row r="614" spans="4:4" ht="14.25" customHeight="1">
      <c r="D614" s="44"/>
    </row>
    <row r="615" spans="4:4" ht="14.25" customHeight="1">
      <c r="D615" s="44"/>
    </row>
    <row r="616" spans="4:4" ht="14.25" customHeight="1">
      <c r="D616" s="44"/>
    </row>
    <row r="617" spans="4:4" ht="14.25" customHeight="1">
      <c r="D617" s="44"/>
    </row>
    <row r="618" spans="4:4" ht="14.25" customHeight="1">
      <c r="D618" s="44"/>
    </row>
    <row r="619" spans="4:4" ht="14.25" customHeight="1">
      <c r="D619" s="44"/>
    </row>
    <row r="620" spans="4:4" ht="14.25" customHeight="1">
      <c r="D620" s="44"/>
    </row>
    <row r="621" spans="4:4" ht="14.25" customHeight="1">
      <c r="D621" s="44"/>
    </row>
    <row r="622" spans="4:4" ht="14.25" customHeight="1">
      <c r="D622" s="44"/>
    </row>
    <row r="623" spans="4:4" ht="14.25" customHeight="1">
      <c r="D623" s="44"/>
    </row>
    <row r="624" spans="4:4" ht="14.25" customHeight="1">
      <c r="D624" s="44"/>
    </row>
    <row r="625" spans="4:4" ht="14.25" customHeight="1">
      <c r="D625" s="44"/>
    </row>
    <row r="626" spans="4:4" ht="14.25" customHeight="1">
      <c r="D626" s="44"/>
    </row>
    <row r="627" spans="4:4" ht="14.25" customHeight="1">
      <c r="D627" s="44"/>
    </row>
    <row r="628" spans="4:4" ht="14.25" customHeight="1">
      <c r="D628" s="44"/>
    </row>
    <row r="629" spans="4:4" ht="14.25" customHeight="1">
      <c r="D629" s="44"/>
    </row>
    <row r="630" spans="4:4" ht="14.25" customHeight="1">
      <c r="D630" s="44"/>
    </row>
    <row r="631" spans="4:4" ht="14.25" customHeight="1">
      <c r="D631" s="44"/>
    </row>
    <row r="632" spans="4:4" ht="14.25" customHeight="1">
      <c r="D632" s="44"/>
    </row>
    <row r="633" spans="4:4" ht="14.25" customHeight="1">
      <c r="D633" s="44"/>
    </row>
    <row r="634" spans="4:4" ht="14.25" customHeight="1">
      <c r="D634" s="44"/>
    </row>
    <row r="635" spans="4:4" ht="14.25" customHeight="1">
      <c r="D635" s="44"/>
    </row>
    <row r="636" spans="4:4" ht="14.25" customHeight="1">
      <c r="D636" s="44"/>
    </row>
    <row r="637" spans="4:4" ht="14.25" customHeight="1">
      <c r="D637" s="44"/>
    </row>
    <row r="638" spans="4:4" ht="14.25" customHeight="1">
      <c r="D638" s="44"/>
    </row>
    <row r="639" spans="4:4" ht="14.25" customHeight="1">
      <c r="D639" s="44"/>
    </row>
    <row r="640" spans="4:4" ht="14.25" customHeight="1">
      <c r="D640" s="44"/>
    </row>
    <row r="641" spans="4:4" ht="14.25" customHeight="1">
      <c r="D641" s="44"/>
    </row>
    <row r="642" spans="4:4" ht="14.25" customHeight="1">
      <c r="D642" s="44"/>
    </row>
    <row r="643" spans="4:4" ht="14.25" customHeight="1">
      <c r="D643" s="44"/>
    </row>
    <row r="644" spans="4:4" ht="14.25" customHeight="1">
      <c r="D644" s="44"/>
    </row>
    <row r="645" spans="4:4" ht="14.25" customHeight="1">
      <c r="D645" s="44"/>
    </row>
    <row r="646" spans="4:4" ht="14.25" customHeight="1">
      <c r="D646" s="44"/>
    </row>
    <row r="647" spans="4:4" ht="14.25" customHeight="1">
      <c r="D647" s="44"/>
    </row>
    <row r="648" spans="4:4" ht="14.25" customHeight="1">
      <c r="D648" s="44"/>
    </row>
    <row r="649" spans="4:4" ht="14.25" customHeight="1">
      <c r="D649" s="44"/>
    </row>
    <row r="650" spans="4:4" ht="14.25" customHeight="1">
      <c r="D650" s="44"/>
    </row>
    <row r="651" spans="4:4" ht="14.25" customHeight="1">
      <c r="D651" s="44"/>
    </row>
    <row r="652" spans="4:4" ht="14.25" customHeight="1">
      <c r="D652" s="44"/>
    </row>
    <row r="653" spans="4:4" ht="14.25" customHeight="1">
      <c r="D653" s="44"/>
    </row>
    <row r="654" spans="4:4" ht="14.25" customHeight="1">
      <c r="D654" s="44"/>
    </row>
    <row r="655" spans="4:4" ht="14.25" customHeight="1">
      <c r="D655" s="44"/>
    </row>
    <row r="656" spans="4:4" ht="14.25" customHeight="1">
      <c r="D656" s="44"/>
    </row>
    <row r="657" spans="4:4" ht="14.25" customHeight="1">
      <c r="D657" s="44"/>
    </row>
    <row r="658" spans="4:4" ht="14.25" customHeight="1">
      <c r="D658" s="44"/>
    </row>
    <row r="659" spans="4:4" ht="14.25" customHeight="1">
      <c r="D659" s="44"/>
    </row>
    <row r="660" spans="4:4" ht="14.25" customHeight="1">
      <c r="D660" s="44"/>
    </row>
    <row r="661" spans="4:4" ht="14.25" customHeight="1">
      <c r="D661" s="44"/>
    </row>
    <row r="662" spans="4:4" ht="14.25" customHeight="1">
      <c r="D662" s="44"/>
    </row>
    <row r="663" spans="4:4" ht="14.25" customHeight="1">
      <c r="D663" s="44"/>
    </row>
    <row r="664" spans="4:4" ht="14.25" customHeight="1">
      <c r="D664" s="44"/>
    </row>
    <row r="665" spans="4:4" ht="14.25" customHeight="1">
      <c r="D665" s="44"/>
    </row>
    <row r="666" spans="4:4" ht="14.25" customHeight="1">
      <c r="D666" s="44"/>
    </row>
    <row r="667" spans="4:4" ht="14.25" customHeight="1">
      <c r="D667" s="44"/>
    </row>
    <row r="668" spans="4:4" ht="14.25" customHeight="1">
      <c r="D668" s="44"/>
    </row>
    <row r="669" spans="4:4" ht="14.25" customHeight="1">
      <c r="D669" s="44"/>
    </row>
    <row r="670" spans="4:4" ht="14.25" customHeight="1">
      <c r="D670" s="44"/>
    </row>
    <row r="671" spans="4:4" ht="14.25" customHeight="1">
      <c r="D671" s="44"/>
    </row>
    <row r="672" spans="4:4" ht="14.25" customHeight="1">
      <c r="D672" s="44"/>
    </row>
    <row r="673" spans="4:4" ht="14.25" customHeight="1">
      <c r="D673" s="44"/>
    </row>
    <row r="674" spans="4:4" ht="14.25" customHeight="1">
      <c r="D674" s="44"/>
    </row>
    <row r="675" spans="4:4" ht="14.25" customHeight="1">
      <c r="D675" s="44"/>
    </row>
    <row r="676" spans="4:4" ht="14.25" customHeight="1">
      <c r="D676" s="44"/>
    </row>
    <row r="677" spans="4:4" ht="14.25" customHeight="1">
      <c r="D677" s="44"/>
    </row>
    <row r="678" spans="4:4" ht="14.25" customHeight="1">
      <c r="D678" s="44"/>
    </row>
    <row r="679" spans="4:4" ht="14.25" customHeight="1">
      <c r="D679" s="44"/>
    </row>
    <row r="680" spans="4:4" ht="14.25" customHeight="1">
      <c r="D680" s="44"/>
    </row>
    <row r="681" spans="4:4" ht="14.25" customHeight="1">
      <c r="D681" s="44"/>
    </row>
    <row r="682" spans="4:4" ht="14.25" customHeight="1">
      <c r="D682" s="44"/>
    </row>
    <row r="683" spans="4:4" ht="14.25" customHeight="1">
      <c r="D683" s="44"/>
    </row>
    <row r="684" spans="4:4" ht="14.25" customHeight="1">
      <c r="D684" s="44"/>
    </row>
    <row r="685" spans="4:4" ht="14.25" customHeight="1">
      <c r="D685" s="44"/>
    </row>
    <row r="686" spans="4:4" ht="14.25" customHeight="1">
      <c r="D686" s="44"/>
    </row>
    <row r="687" spans="4:4" ht="14.25" customHeight="1">
      <c r="D687" s="44"/>
    </row>
    <row r="688" spans="4:4" ht="14.25" customHeight="1">
      <c r="D688" s="44"/>
    </row>
    <row r="689" spans="4:4" ht="14.25" customHeight="1">
      <c r="D689" s="44"/>
    </row>
    <row r="690" spans="4:4" ht="14.25" customHeight="1">
      <c r="D690" s="44"/>
    </row>
    <row r="691" spans="4:4" ht="14.25" customHeight="1">
      <c r="D691" s="44"/>
    </row>
    <row r="692" spans="4:4" ht="14.25" customHeight="1">
      <c r="D692" s="44"/>
    </row>
    <row r="693" spans="4:4" ht="14.25" customHeight="1">
      <c r="D693" s="44"/>
    </row>
    <row r="694" spans="4:4" ht="14.25" customHeight="1">
      <c r="D694" s="44"/>
    </row>
    <row r="695" spans="4:4" ht="14.25" customHeight="1">
      <c r="D695" s="44"/>
    </row>
    <row r="696" spans="4:4" ht="14.25" customHeight="1">
      <c r="D696" s="44"/>
    </row>
    <row r="697" spans="4:4" ht="14.25" customHeight="1">
      <c r="D697" s="44"/>
    </row>
    <row r="698" spans="4:4" ht="14.25" customHeight="1">
      <c r="D698" s="44"/>
    </row>
    <row r="699" spans="4:4" ht="14.25" customHeight="1">
      <c r="D699" s="44"/>
    </row>
    <row r="700" spans="4:4" ht="14.25" customHeight="1">
      <c r="D700" s="44"/>
    </row>
    <row r="701" spans="4:4" ht="14.25" customHeight="1">
      <c r="D701" s="44"/>
    </row>
    <row r="702" spans="4:4" ht="14.25" customHeight="1">
      <c r="D702" s="44"/>
    </row>
    <row r="703" spans="4:4" ht="14.25" customHeight="1">
      <c r="D703" s="44"/>
    </row>
    <row r="704" spans="4:4" ht="14.25" customHeight="1">
      <c r="D704" s="44"/>
    </row>
    <row r="705" spans="4:4" ht="14.25" customHeight="1">
      <c r="D705" s="44"/>
    </row>
    <row r="706" spans="4:4" ht="14.25" customHeight="1">
      <c r="D706" s="44"/>
    </row>
    <row r="707" spans="4:4" ht="14.25" customHeight="1">
      <c r="D707" s="44"/>
    </row>
    <row r="708" spans="4:4" ht="14.25" customHeight="1">
      <c r="D708" s="44"/>
    </row>
    <row r="709" spans="4:4" ht="14.25" customHeight="1">
      <c r="D709" s="44"/>
    </row>
    <row r="710" spans="4:4" ht="14.25" customHeight="1">
      <c r="D710" s="44"/>
    </row>
    <row r="711" spans="4:4" ht="14.25" customHeight="1">
      <c r="D711" s="44"/>
    </row>
    <row r="712" spans="4:4" ht="14.25" customHeight="1">
      <c r="D712" s="44"/>
    </row>
    <row r="713" spans="4:4" ht="14.25" customHeight="1">
      <c r="D713" s="44"/>
    </row>
    <row r="714" spans="4:4" ht="14.25" customHeight="1">
      <c r="D714" s="44"/>
    </row>
    <row r="715" spans="4:4" ht="14.25" customHeight="1">
      <c r="D715" s="44"/>
    </row>
    <row r="716" spans="4:4" ht="14.25" customHeight="1">
      <c r="D716" s="44"/>
    </row>
    <row r="717" spans="4:4" ht="14.25" customHeight="1">
      <c r="D717" s="44"/>
    </row>
    <row r="718" spans="4:4" ht="14.25" customHeight="1">
      <c r="D718" s="44"/>
    </row>
    <row r="719" spans="4:4" ht="14.25" customHeight="1">
      <c r="D719" s="44"/>
    </row>
    <row r="720" spans="4:4" ht="14.25" customHeight="1">
      <c r="D720" s="44"/>
    </row>
    <row r="721" spans="4:4" ht="14.25" customHeight="1">
      <c r="D721" s="44"/>
    </row>
    <row r="722" spans="4:4" ht="14.25" customHeight="1">
      <c r="D722" s="44"/>
    </row>
    <row r="723" spans="4:4" ht="14.25" customHeight="1">
      <c r="D723" s="44"/>
    </row>
    <row r="724" spans="4:4" ht="14.25" customHeight="1">
      <c r="D724" s="44"/>
    </row>
    <row r="725" spans="4:4" ht="14.25" customHeight="1">
      <c r="D725" s="44"/>
    </row>
    <row r="726" spans="4:4" ht="14.25" customHeight="1">
      <c r="D726" s="44"/>
    </row>
    <row r="727" spans="4:4" ht="14.25" customHeight="1">
      <c r="D727" s="44"/>
    </row>
    <row r="728" spans="4:4" ht="14.25" customHeight="1">
      <c r="D728" s="44"/>
    </row>
    <row r="729" spans="4:4" ht="14.25" customHeight="1">
      <c r="D729" s="44"/>
    </row>
    <row r="730" spans="4:4" ht="14.25" customHeight="1">
      <c r="D730" s="44"/>
    </row>
    <row r="731" spans="4:4" ht="14.25" customHeight="1">
      <c r="D731" s="44"/>
    </row>
    <row r="732" spans="4:4" ht="14.25" customHeight="1">
      <c r="D732" s="44"/>
    </row>
    <row r="733" spans="4:4" ht="14.25" customHeight="1">
      <c r="D733" s="44"/>
    </row>
    <row r="734" spans="4:4" ht="14.25" customHeight="1">
      <c r="D734" s="44"/>
    </row>
    <row r="735" spans="4:4" ht="14.25" customHeight="1">
      <c r="D735" s="44"/>
    </row>
    <row r="736" spans="4:4" ht="14.25" customHeight="1">
      <c r="D736" s="44"/>
    </row>
    <row r="737" spans="4:4" ht="14.25" customHeight="1">
      <c r="D737" s="44"/>
    </row>
    <row r="738" spans="4:4" ht="14.25" customHeight="1">
      <c r="D738" s="44"/>
    </row>
    <row r="739" spans="4:4" ht="14.25" customHeight="1">
      <c r="D739" s="44"/>
    </row>
    <row r="740" spans="4:4" ht="14.25" customHeight="1">
      <c r="D740" s="44"/>
    </row>
    <row r="741" spans="4:4" ht="14.25" customHeight="1">
      <c r="D741" s="44"/>
    </row>
    <row r="742" spans="4:4" ht="14.25" customHeight="1">
      <c r="D742" s="44"/>
    </row>
    <row r="743" spans="4:4" ht="14.25" customHeight="1">
      <c r="D743" s="44"/>
    </row>
    <row r="744" spans="4:4" ht="14.25" customHeight="1">
      <c r="D744" s="44"/>
    </row>
    <row r="745" spans="4:4" ht="14.25" customHeight="1">
      <c r="D745" s="44"/>
    </row>
    <row r="746" spans="4:4" ht="14.25" customHeight="1">
      <c r="D746" s="44"/>
    </row>
    <row r="747" spans="4:4" ht="14.25" customHeight="1">
      <c r="D747" s="44"/>
    </row>
    <row r="748" spans="4:4" ht="14.25" customHeight="1">
      <c r="D748" s="44"/>
    </row>
    <row r="749" spans="4:4" ht="14.25" customHeight="1">
      <c r="D749" s="44"/>
    </row>
    <row r="750" spans="4:4" ht="14.25" customHeight="1">
      <c r="D750" s="44"/>
    </row>
    <row r="751" spans="4:4" ht="14.25" customHeight="1">
      <c r="D751" s="44"/>
    </row>
    <row r="752" spans="4:4" ht="14.25" customHeight="1">
      <c r="D752" s="44"/>
    </row>
    <row r="753" spans="4:4" ht="14.25" customHeight="1">
      <c r="D753" s="44"/>
    </row>
    <row r="754" spans="4:4" ht="14.25" customHeight="1">
      <c r="D754" s="44"/>
    </row>
    <row r="755" spans="4:4" ht="14.25" customHeight="1">
      <c r="D755" s="44"/>
    </row>
    <row r="756" spans="4:4" ht="14.25" customHeight="1">
      <c r="D756" s="44"/>
    </row>
    <row r="757" spans="4:4" ht="14.25" customHeight="1">
      <c r="D757" s="44"/>
    </row>
    <row r="758" spans="4:4" ht="14.25" customHeight="1">
      <c r="D758" s="44"/>
    </row>
    <row r="759" spans="4:4" ht="14.25" customHeight="1">
      <c r="D759" s="44"/>
    </row>
    <row r="760" spans="4:4" ht="14.25" customHeight="1">
      <c r="D760" s="44"/>
    </row>
    <row r="761" spans="4:4" ht="14.25" customHeight="1">
      <c r="D761" s="44"/>
    </row>
    <row r="762" spans="4:4" ht="14.25" customHeight="1">
      <c r="D762" s="44"/>
    </row>
    <row r="763" spans="4:4" ht="14.25" customHeight="1">
      <c r="D763" s="44"/>
    </row>
    <row r="764" spans="4:4" ht="14.25" customHeight="1">
      <c r="D764" s="44"/>
    </row>
    <row r="765" spans="4:4" ht="14.25" customHeight="1">
      <c r="D765" s="44"/>
    </row>
    <row r="766" spans="4:4" ht="14.25" customHeight="1">
      <c r="D766" s="44"/>
    </row>
    <row r="767" spans="4:4" ht="14.25" customHeight="1">
      <c r="D767" s="44"/>
    </row>
    <row r="768" spans="4:4" ht="14.25" customHeight="1">
      <c r="D768" s="44"/>
    </row>
    <row r="769" spans="4:4" ht="14.25" customHeight="1">
      <c r="D769" s="44"/>
    </row>
    <row r="770" spans="4:4" ht="14.25" customHeight="1">
      <c r="D770" s="44"/>
    </row>
    <row r="771" spans="4:4" ht="14.25" customHeight="1">
      <c r="D771" s="44"/>
    </row>
    <row r="772" spans="4:4" ht="14.25" customHeight="1">
      <c r="D772" s="44"/>
    </row>
    <row r="773" spans="4:4" ht="14.25" customHeight="1">
      <c r="D773" s="44"/>
    </row>
    <row r="774" spans="4:4" ht="14.25" customHeight="1">
      <c r="D774" s="44"/>
    </row>
    <row r="775" spans="4:4" ht="14.25" customHeight="1">
      <c r="D775" s="44"/>
    </row>
    <row r="776" spans="4:4" ht="14.25" customHeight="1">
      <c r="D776" s="44"/>
    </row>
    <row r="777" spans="4:4" ht="14.25" customHeight="1">
      <c r="D777" s="44"/>
    </row>
    <row r="778" spans="4:4" ht="14.25" customHeight="1">
      <c r="D778" s="44"/>
    </row>
    <row r="779" spans="4:4" ht="14.25" customHeight="1">
      <c r="D779" s="44"/>
    </row>
    <row r="780" spans="4:4" ht="14.25" customHeight="1">
      <c r="D780" s="44"/>
    </row>
    <row r="781" spans="4:4" ht="14.25" customHeight="1">
      <c r="D781" s="44"/>
    </row>
    <row r="782" spans="4:4" ht="14.25" customHeight="1">
      <c r="D782" s="44"/>
    </row>
    <row r="783" spans="4:4" ht="14.25" customHeight="1">
      <c r="D783" s="44"/>
    </row>
    <row r="784" spans="4:4" ht="14.25" customHeight="1">
      <c r="D784" s="44"/>
    </row>
    <row r="785" spans="4:4" ht="14.25" customHeight="1">
      <c r="D785" s="44"/>
    </row>
    <row r="786" spans="4:4" ht="14.25" customHeight="1">
      <c r="D786" s="44"/>
    </row>
    <row r="787" spans="4:4" ht="14.25" customHeight="1">
      <c r="D787" s="44"/>
    </row>
    <row r="788" spans="4:4" ht="14.25" customHeight="1">
      <c r="D788" s="44"/>
    </row>
    <row r="789" spans="4:4" ht="14.25" customHeight="1">
      <c r="D789" s="44"/>
    </row>
    <row r="790" spans="4:4" ht="14.25" customHeight="1">
      <c r="D790" s="44"/>
    </row>
    <row r="791" spans="4:4" ht="14.25" customHeight="1">
      <c r="D791" s="44"/>
    </row>
    <row r="792" spans="4:4" ht="14.25" customHeight="1">
      <c r="D792" s="44"/>
    </row>
    <row r="793" spans="4:4" ht="14.25" customHeight="1">
      <c r="D793" s="44"/>
    </row>
    <row r="794" spans="4:4" ht="14.25" customHeight="1">
      <c r="D794" s="44"/>
    </row>
    <row r="795" spans="4:4" ht="14.25" customHeight="1">
      <c r="D795" s="44"/>
    </row>
    <row r="796" spans="4:4" ht="14.25" customHeight="1">
      <c r="D796" s="44"/>
    </row>
    <row r="797" spans="4:4" ht="14.25" customHeight="1">
      <c r="D797" s="44"/>
    </row>
    <row r="798" spans="4:4" ht="14.25" customHeight="1">
      <c r="D798" s="44"/>
    </row>
    <row r="799" spans="4:4" ht="14.25" customHeight="1">
      <c r="D799" s="44"/>
    </row>
    <row r="800" spans="4:4" ht="14.25" customHeight="1">
      <c r="D800" s="44"/>
    </row>
    <row r="801" spans="4:4" ht="14.25" customHeight="1">
      <c r="D801" s="44"/>
    </row>
    <row r="802" spans="4:4" ht="14.25" customHeight="1">
      <c r="D802" s="44"/>
    </row>
    <row r="803" spans="4:4" ht="14.25" customHeight="1">
      <c r="D803" s="44"/>
    </row>
    <row r="804" spans="4:4" ht="14.25" customHeight="1">
      <c r="D804" s="44"/>
    </row>
    <row r="805" spans="4:4" ht="14.25" customHeight="1">
      <c r="D805" s="44"/>
    </row>
    <row r="806" spans="4:4" ht="14.25" customHeight="1">
      <c r="D806" s="44"/>
    </row>
    <row r="807" spans="4:4" ht="14.25" customHeight="1">
      <c r="D807" s="44"/>
    </row>
    <row r="808" spans="4:4" ht="14.25" customHeight="1">
      <c r="D808" s="44"/>
    </row>
    <row r="809" spans="4:4" ht="14.25" customHeight="1">
      <c r="D809" s="44"/>
    </row>
    <row r="810" spans="4:4" ht="14.25" customHeight="1">
      <c r="D810" s="44"/>
    </row>
    <row r="811" spans="4:4" ht="14.25" customHeight="1">
      <c r="D811" s="44"/>
    </row>
    <row r="812" spans="4:4" ht="14.25" customHeight="1">
      <c r="D812" s="44"/>
    </row>
    <row r="813" spans="4:4" ht="14.25" customHeight="1">
      <c r="D813" s="44"/>
    </row>
    <row r="814" spans="4:4" ht="14.25" customHeight="1">
      <c r="D814" s="44"/>
    </row>
    <row r="815" spans="4:4" ht="14.25" customHeight="1">
      <c r="D815" s="44"/>
    </row>
    <row r="816" spans="4:4" ht="14.25" customHeight="1">
      <c r="D816" s="44"/>
    </row>
    <row r="817" spans="4:4" ht="14.25" customHeight="1">
      <c r="D817" s="44"/>
    </row>
    <row r="818" spans="4:4" ht="14.25" customHeight="1">
      <c r="D818" s="44"/>
    </row>
    <row r="819" spans="4:4" ht="14.25" customHeight="1">
      <c r="D819" s="44"/>
    </row>
    <row r="820" spans="4:4" ht="14.25" customHeight="1">
      <c r="D820" s="44"/>
    </row>
    <row r="821" spans="4:4" ht="14.25" customHeight="1">
      <c r="D821" s="44"/>
    </row>
    <row r="822" spans="4:4" ht="14.25" customHeight="1">
      <c r="D822" s="44"/>
    </row>
    <row r="823" spans="4:4" ht="14.25" customHeight="1">
      <c r="D823" s="44"/>
    </row>
    <row r="824" spans="4:4" ht="14.25" customHeight="1">
      <c r="D824" s="44"/>
    </row>
    <row r="825" spans="4:4" ht="14.25" customHeight="1">
      <c r="D825" s="44"/>
    </row>
    <row r="826" spans="4:4" ht="14.25" customHeight="1">
      <c r="D826" s="44"/>
    </row>
    <row r="827" spans="4:4" ht="14.25" customHeight="1">
      <c r="D827" s="44"/>
    </row>
    <row r="828" spans="4:4" ht="14.25" customHeight="1">
      <c r="D828" s="44"/>
    </row>
    <row r="829" spans="4:4" ht="14.25" customHeight="1">
      <c r="D829" s="44"/>
    </row>
    <row r="830" spans="4:4" ht="14.25" customHeight="1">
      <c r="D830" s="44"/>
    </row>
    <row r="831" spans="4:4" ht="14.25" customHeight="1">
      <c r="D831" s="44"/>
    </row>
    <row r="832" spans="4:4" ht="14.25" customHeight="1">
      <c r="D832" s="44"/>
    </row>
    <row r="833" spans="4:4" ht="14.25" customHeight="1">
      <c r="D833" s="44"/>
    </row>
    <row r="834" spans="4:4" ht="14.25" customHeight="1">
      <c r="D834" s="44"/>
    </row>
    <row r="835" spans="4:4" ht="14.25" customHeight="1">
      <c r="D835" s="44"/>
    </row>
    <row r="836" spans="4:4" ht="14.25" customHeight="1">
      <c r="D836" s="44"/>
    </row>
    <row r="837" spans="4:4" ht="14.25" customHeight="1">
      <c r="D837" s="44"/>
    </row>
    <row r="838" spans="4:4" ht="14.25" customHeight="1">
      <c r="D838" s="44"/>
    </row>
    <row r="839" spans="4:4" ht="14.25" customHeight="1">
      <c r="D839" s="44"/>
    </row>
    <row r="840" spans="4:4" ht="14.25" customHeight="1">
      <c r="D840" s="44"/>
    </row>
    <row r="841" spans="4:4" ht="14.25" customHeight="1">
      <c r="D841" s="44"/>
    </row>
    <row r="842" spans="4:4" ht="14.25" customHeight="1">
      <c r="D842" s="44"/>
    </row>
    <row r="843" spans="4:4" ht="14.25" customHeight="1">
      <c r="D843" s="44"/>
    </row>
    <row r="844" spans="4:4" ht="14.25" customHeight="1">
      <c r="D844" s="44"/>
    </row>
    <row r="845" spans="4:4" ht="14.25" customHeight="1">
      <c r="D845" s="44"/>
    </row>
    <row r="846" spans="4:4" ht="14.25" customHeight="1">
      <c r="D846" s="44"/>
    </row>
    <row r="847" spans="4:4" ht="14.25" customHeight="1">
      <c r="D847" s="44"/>
    </row>
    <row r="848" spans="4:4" ht="14.25" customHeight="1">
      <c r="D848" s="44"/>
    </row>
    <row r="849" spans="4:4" ht="14.25" customHeight="1">
      <c r="D849" s="44"/>
    </row>
    <row r="850" spans="4:4" ht="14.25" customHeight="1">
      <c r="D850" s="44"/>
    </row>
    <row r="851" spans="4:4" ht="14.25" customHeight="1">
      <c r="D851" s="44"/>
    </row>
    <row r="852" spans="4:4" ht="14.25" customHeight="1">
      <c r="D852" s="44"/>
    </row>
    <row r="853" spans="4:4" ht="14.25" customHeight="1">
      <c r="D853" s="44"/>
    </row>
    <row r="854" spans="4:4" ht="14.25" customHeight="1">
      <c r="D854" s="44"/>
    </row>
    <row r="855" spans="4:4" ht="14.25" customHeight="1">
      <c r="D855" s="44"/>
    </row>
    <row r="856" spans="4:4" ht="14.25" customHeight="1">
      <c r="D856" s="44"/>
    </row>
    <row r="857" spans="4:4" ht="14.25" customHeight="1">
      <c r="D857" s="44"/>
    </row>
    <row r="858" spans="4:4" ht="14.25" customHeight="1">
      <c r="D858" s="44"/>
    </row>
    <row r="859" spans="4:4" ht="14.25" customHeight="1">
      <c r="D859" s="44"/>
    </row>
    <row r="860" spans="4:4" ht="14.25" customHeight="1">
      <c r="D860" s="44"/>
    </row>
    <row r="861" spans="4:4" ht="14.25" customHeight="1">
      <c r="D861" s="44"/>
    </row>
    <row r="862" spans="4:4" ht="14.25" customHeight="1">
      <c r="D862" s="44"/>
    </row>
    <row r="863" spans="4:4" ht="14.25" customHeight="1">
      <c r="D863" s="44"/>
    </row>
    <row r="864" spans="4:4" ht="14.25" customHeight="1">
      <c r="D864" s="44"/>
    </row>
    <row r="865" spans="4:4" ht="14.25" customHeight="1">
      <c r="D865" s="44"/>
    </row>
    <row r="866" spans="4:4" ht="14.25" customHeight="1">
      <c r="D866" s="44"/>
    </row>
    <row r="867" spans="4:4" ht="14.25" customHeight="1">
      <c r="D867" s="44"/>
    </row>
    <row r="868" spans="4:4" ht="14.25" customHeight="1">
      <c r="D868" s="44"/>
    </row>
    <row r="869" spans="4:4" ht="14.25" customHeight="1">
      <c r="D869" s="44"/>
    </row>
    <row r="870" spans="4:4" ht="14.25" customHeight="1">
      <c r="D870" s="44"/>
    </row>
    <row r="871" spans="4:4" ht="14.25" customHeight="1">
      <c r="D871" s="44"/>
    </row>
    <row r="872" spans="4:4" ht="14.25" customHeight="1">
      <c r="D872" s="44"/>
    </row>
    <row r="873" spans="4:4" ht="14.25" customHeight="1">
      <c r="D873" s="44"/>
    </row>
    <row r="874" spans="4:4" ht="14.25" customHeight="1">
      <c r="D874" s="44"/>
    </row>
    <row r="875" spans="4:4" ht="14.25" customHeight="1">
      <c r="D875" s="44"/>
    </row>
    <row r="876" spans="4:4" ht="14.25" customHeight="1">
      <c r="D876" s="44"/>
    </row>
    <row r="877" spans="4:4" ht="14.25" customHeight="1">
      <c r="D877" s="44"/>
    </row>
    <row r="878" spans="4:4" ht="14.25" customHeight="1">
      <c r="D878" s="44"/>
    </row>
    <row r="879" spans="4:4" ht="14.25" customHeight="1">
      <c r="D879" s="44"/>
    </row>
    <row r="880" spans="4:4" ht="14.25" customHeight="1">
      <c r="D880" s="44"/>
    </row>
    <row r="881" spans="4:4" ht="14.25" customHeight="1">
      <c r="D881" s="44"/>
    </row>
    <row r="882" spans="4:4" ht="14.25" customHeight="1">
      <c r="D882" s="44"/>
    </row>
    <row r="883" spans="4:4" ht="14.25" customHeight="1">
      <c r="D883" s="44"/>
    </row>
    <row r="884" spans="4:4" ht="14.25" customHeight="1">
      <c r="D884" s="44"/>
    </row>
    <row r="885" spans="4:4" ht="14.25" customHeight="1">
      <c r="D885" s="44"/>
    </row>
    <row r="886" spans="4:4" ht="14.25" customHeight="1">
      <c r="D886" s="44"/>
    </row>
    <row r="887" spans="4:4" ht="14.25" customHeight="1">
      <c r="D887" s="44"/>
    </row>
    <row r="888" spans="4:4" ht="14.25" customHeight="1">
      <c r="D888" s="44"/>
    </row>
    <row r="889" spans="4:4" ht="14.25" customHeight="1">
      <c r="D889" s="44"/>
    </row>
    <row r="890" spans="4:4" ht="14.25" customHeight="1">
      <c r="D890" s="44"/>
    </row>
    <row r="891" spans="4:4" ht="14.25" customHeight="1">
      <c r="D891" s="44"/>
    </row>
    <row r="892" spans="4:4" ht="14.25" customHeight="1">
      <c r="D892" s="44"/>
    </row>
    <row r="893" spans="4:4" ht="14.25" customHeight="1">
      <c r="D893" s="44"/>
    </row>
    <row r="894" spans="4:4" ht="14.25" customHeight="1">
      <c r="D894" s="44"/>
    </row>
    <row r="895" spans="4:4" ht="14.25" customHeight="1">
      <c r="D895" s="44"/>
    </row>
    <row r="896" spans="4:4" ht="14.25" customHeight="1">
      <c r="D896" s="44"/>
    </row>
    <row r="897" spans="4:4" ht="14.25" customHeight="1">
      <c r="D897" s="44"/>
    </row>
    <row r="898" spans="4:4" ht="14.25" customHeight="1">
      <c r="D898" s="44"/>
    </row>
    <row r="899" spans="4:4" ht="14.25" customHeight="1">
      <c r="D899" s="44"/>
    </row>
    <row r="900" spans="4:4" ht="14.25" customHeight="1">
      <c r="D900" s="44"/>
    </row>
    <row r="901" spans="4:4" ht="14.25" customHeight="1">
      <c r="D901" s="44"/>
    </row>
    <row r="902" spans="4:4" ht="14.25" customHeight="1">
      <c r="D902" s="44"/>
    </row>
    <row r="903" spans="4:4" ht="14.25" customHeight="1">
      <c r="D903" s="44"/>
    </row>
    <row r="904" spans="4:4" ht="14.25" customHeight="1">
      <c r="D904" s="44"/>
    </row>
    <row r="905" spans="4:4" ht="14.25" customHeight="1">
      <c r="D905" s="44"/>
    </row>
    <row r="906" spans="4:4" ht="14.25" customHeight="1">
      <c r="D906" s="44"/>
    </row>
    <row r="907" spans="4:4" ht="14.25" customHeight="1">
      <c r="D907" s="44"/>
    </row>
    <row r="908" spans="4:4" ht="14.25" customHeight="1">
      <c r="D908" s="44"/>
    </row>
    <row r="909" spans="4:4" ht="14.25" customHeight="1">
      <c r="D909" s="44"/>
    </row>
    <row r="910" spans="4:4" ht="14.25" customHeight="1">
      <c r="D910" s="44"/>
    </row>
    <row r="911" spans="4:4" ht="14.25" customHeight="1">
      <c r="D911" s="44"/>
    </row>
    <row r="912" spans="4:4" ht="14.25" customHeight="1">
      <c r="D912" s="44"/>
    </row>
    <row r="913" spans="4:4" ht="14.25" customHeight="1">
      <c r="D913" s="44"/>
    </row>
    <row r="914" spans="4:4" ht="14.25" customHeight="1">
      <c r="D914" s="44"/>
    </row>
    <row r="915" spans="4:4" ht="14.25" customHeight="1">
      <c r="D915" s="44"/>
    </row>
    <row r="916" spans="4:4" ht="14.25" customHeight="1">
      <c r="D916" s="44"/>
    </row>
    <row r="917" spans="4:4" ht="14.25" customHeight="1">
      <c r="D917" s="44"/>
    </row>
    <row r="918" spans="4:4" ht="14.25" customHeight="1">
      <c r="D918" s="44"/>
    </row>
    <row r="919" spans="4:4" ht="14.25" customHeight="1">
      <c r="D919" s="44"/>
    </row>
    <row r="920" spans="4:4" ht="14.25" customHeight="1">
      <c r="D920" s="44"/>
    </row>
    <row r="921" spans="4:4" ht="14.25" customHeight="1">
      <c r="D921" s="44"/>
    </row>
    <row r="922" spans="4:4" ht="14.25" customHeight="1">
      <c r="D922" s="44"/>
    </row>
    <row r="923" spans="4:4" ht="14.25" customHeight="1">
      <c r="D923" s="44"/>
    </row>
    <row r="924" spans="4:4" ht="14.25" customHeight="1">
      <c r="D924" s="44"/>
    </row>
    <row r="925" spans="4:4" ht="14.25" customHeight="1">
      <c r="D925" s="44"/>
    </row>
    <row r="926" spans="4:4" ht="14.25" customHeight="1">
      <c r="D926" s="44"/>
    </row>
    <row r="927" spans="4:4" ht="14.25" customHeight="1">
      <c r="D927" s="44"/>
    </row>
    <row r="928" spans="4:4" ht="14.25" customHeight="1">
      <c r="D928" s="44"/>
    </row>
    <row r="929" spans="4:4" ht="14.25" customHeight="1">
      <c r="D929" s="44"/>
    </row>
    <row r="930" spans="4:4" ht="14.25" customHeight="1">
      <c r="D930" s="44"/>
    </row>
    <row r="931" spans="4:4" ht="14.25" customHeight="1">
      <c r="D931" s="44"/>
    </row>
    <row r="932" spans="4:4" ht="14.25" customHeight="1">
      <c r="D932" s="44"/>
    </row>
    <row r="933" spans="4:4" ht="14.25" customHeight="1">
      <c r="D933" s="44"/>
    </row>
    <row r="934" spans="4:4" ht="14.25" customHeight="1">
      <c r="D934" s="44"/>
    </row>
    <row r="935" spans="4:4" ht="14.25" customHeight="1">
      <c r="D935" s="44"/>
    </row>
    <row r="936" spans="4:4" ht="14.25" customHeight="1">
      <c r="D936" s="44"/>
    </row>
    <row r="937" spans="4:4" ht="14.25" customHeight="1">
      <c r="D937" s="44"/>
    </row>
    <row r="938" spans="4:4" ht="14.25" customHeight="1">
      <c r="D938" s="44"/>
    </row>
    <row r="939" spans="4:4" ht="14.25" customHeight="1">
      <c r="D939" s="44"/>
    </row>
    <row r="940" spans="4:4" ht="14.25" customHeight="1">
      <c r="D940" s="44"/>
    </row>
    <row r="941" spans="4:4" ht="14.25" customHeight="1">
      <c r="D941" s="44"/>
    </row>
    <row r="942" spans="4:4" ht="14.25" customHeight="1">
      <c r="D942" s="44"/>
    </row>
    <row r="943" spans="4:4" ht="14.25" customHeight="1">
      <c r="D943" s="44"/>
    </row>
    <row r="944" spans="4:4" ht="14.25" customHeight="1">
      <c r="D944" s="44"/>
    </row>
    <row r="945" spans="4:4" ht="14.25" customHeight="1">
      <c r="D945" s="44"/>
    </row>
    <row r="946" spans="4:4" ht="14.25" customHeight="1">
      <c r="D946" s="44"/>
    </row>
    <row r="947" spans="4:4" ht="14.25" customHeight="1">
      <c r="D947" s="44"/>
    </row>
    <row r="948" spans="4:4" ht="14.25" customHeight="1">
      <c r="D948" s="44"/>
    </row>
    <row r="949" spans="4:4" ht="14.25" customHeight="1">
      <c r="D949" s="44"/>
    </row>
    <row r="950" spans="4:4" ht="14.25" customHeight="1">
      <c r="D950" s="44"/>
    </row>
    <row r="951" spans="4:4" ht="14.25" customHeight="1">
      <c r="D951" s="44"/>
    </row>
    <row r="952" spans="4:4" ht="14.25" customHeight="1">
      <c r="D952" s="44"/>
    </row>
    <row r="953" spans="4:4" ht="14.25" customHeight="1">
      <c r="D953" s="44"/>
    </row>
    <row r="954" spans="4:4" ht="14.25" customHeight="1">
      <c r="D954" s="44"/>
    </row>
    <row r="955" spans="4:4" ht="14.25" customHeight="1">
      <c r="D955" s="44"/>
    </row>
    <row r="956" spans="4:4" ht="14.25" customHeight="1">
      <c r="D956" s="44"/>
    </row>
    <row r="957" spans="4:4" ht="14.25" customHeight="1">
      <c r="D957" s="44"/>
    </row>
    <row r="958" spans="4:4" ht="14.25" customHeight="1">
      <c r="D958" s="44"/>
    </row>
    <row r="959" spans="4:4" ht="14.25" customHeight="1">
      <c r="D959" s="44"/>
    </row>
    <row r="960" spans="4:4" ht="14.25" customHeight="1">
      <c r="D960" s="44"/>
    </row>
    <row r="961" spans="4:4" ht="14.25" customHeight="1">
      <c r="D961" s="44"/>
    </row>
    <row r="962" spans="4:4" ht="14.25" customHeight="1">
      <c r="D962" s="44"/>
    </row>
    <row r="963" spans="4:4" ht="14.25" customHeight="1">
      <c r="D963" s="44"/>
    </row>
    <row r="964" spans="4:4" ht="14.25" customHeight="1">
      <c r="D964" s="44"/>
    </row>
    <row r="965" spans="4:4" ht="14.25" customHeight="1">
      <c r="D965" s="44"/>
    </row>
    <row r="966" spans="4:4" ht="14.25" customHeight="1">
      <c r="D966" s="44"/>
    </row>
    <row r="967" spans="4:4" ht="14.25" customHeight="1">
      <c r="D967" s="44"/>
    </row>
    <row r="968" spans="4:4" ht="14.25" customHeight="1">
      <c r="D968" s="44"/>
    </row>
    <row r="969" spans="4:4" ht="14.25" customHeight="1">
      <c r="D969" s="44"/>
    </row>
    <row r="970" spans="4:4" ht="14.25" customHeight="1">
      <c r="D970" s="44"/>
    </row>
    <row r="971" spans="4:4" ht="14.25" customHeight="1">
      <c r="D971" s="44"/>
    </row>
    <row r="972" spans="4:4" ht="14.25" customHeight="1">
      <c r="D972" s="44"/>
    </row>
    <row r="973" spans="4:4" ht="14.25" customHeight="1">
      <c r="D973" s="44"/>
    </row>
    <row r="974" spans="4:4" ht="14.25" customHeight="1">
      <c r="D974" s="44"/>
    </row>
    <row r="975" spans="4:4" ht="14.25" customHeight="1">
      <c r="D975" s="44"/>
    </row>
    <row r="976" spans="4:4" ht="14.25" customHeight="1">
      <c r="D976" s="44"/>
    </row>
    <row r="977" spans="4:4" ht="14.25" customHeight="1">
      <c r="D977" s="44"/>
    </row>
    <row r="978" spans="4:4" ht="14.25" customHeight="1">
      <c r="D978" s="44"/>
    </row>
    <row r="979" spans="4:4" ht="14.25" customHeight="1">
      <c r="D979" s="44"/>
    </row>
    <row r="980" spans="4:4" ht="14.25" customHeight="1">
      <c r="D980" s="44"/>
    </row>
    <row r="981" spans="4:4" ht="14.25" customHeight="1">
      <c r="D981" s="44"/>
    </row>
    <row r="982" spans="4:4" ht="14.25" customHeight="1">
      <c r="D982" s="44"/>
    </row>
    <row r="983" spans="4:4" ht="14.25" customHeight="1">
      <c r="D983" s="44"/>
    </row>
    <row r="984" spans="4:4" ht="14.25" customHeight="1">
      <c r="D984" s="44"/>
    </row>
    <row r="985" spans="4:4" ht="14.25" customHeight="1">
      <c r="D985" s="44"/>
    </row>
    <row r="986" spans="4:4" ht="14.25" customHeight="1">
      <c r="D986" s="44"/>
    </row>
    <row r="987" spans="4:4" ht="14.25" customHeight="1">
      <c r="D987" s="44"/>
    </row>
    <row r="988" spans="4:4" ht="14.25" customHeight="1">
      <c r="D988" s="44"/>
    </row>
    <row r="989" spans="4:4" ht="14.25" customHeight="1">
      <c r="D989" s="44"/>
    </row>
    <row r="990" spans="4:4" ht="14.25" customHeight="1">
      <c r="D990" s="44"/>
    </row>
    <row r="991" spans="4:4" ht="14.25" customHeight="1">
      <c r="D991" s="44"/>
    </row>
    <row r="992" spans="4:4" ht="14.25" customHeight="1">
      <c r="D992" s="44"/>
    </row>
    <row r="993" spans="4:4" ht="14.25" customHeight="1">
      <c r="D993" s="44"/>
    </row>
    <row r="994" spans="4:4" ht="14.25" customHeight="1">
      <c r="D994" s="44"/>
    </row>
    <row r="995" spans="4:4" ht="14.25" customHeight="1">
      <c r="D995" s="44"/>
    </row>
    <row r="996" spans="4:4" ht="14.25" customHeight="1">
      <c r="D996" s="44"/>
    </row>
    <row r="997" spans="4:4" ht="14.25" customHeight="1">
      <c r="D997" s="44"/>
    </row>
    <row r="998" spans="4:4" ht="14.25" customHeight="1">
      <c r="D998" s="44"/>
    </row>
    <row r="999" spans="4:4" ht="14.25" customHeight="1">
      <c r="D999" s="44"/>
    </row>
    <row r="1000" spans="4:4" ht="14.25" customHeight="1">
      <c r="D1000" s="44"/>
    </row>
  </sheetData>
  <mergeCells count="16">
    <mergeCell ref="A1:F1"/>
    <mergeCell ref="A2:F2"/>
    <mergeCell ref="A3:F3"/>
    <mergeCell ref="A4:B4"/>
    <mergeCell ref="A5:B5"/>
    <mergeCell ref="A6:B6"/>
    <mergeCell ref="A7:B7"/>
    <mergeCell ref="B14:E14"/>
    <mergeCell ref="B15:E18"/>
    <mergeCell ref="A8:B8"/>
    <mergeCell ref="B10:E10"/>
    <mergeCell ref="B11:E11"/>
    <mergeCell ref="B12:C12"/>
    <mergeCell ref="D12:E12"/>
    <mergeCell ref="B13:C13"/>
    <mergeCell ref="D13:E13"/>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'Reference Sheet'!$A$1:$A$4</xm:f>
          </x14:formula1>
          <xm:sqref>C5:C8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A7" workbookViewId="0">
      <selection sqref="A1:F1"/>
    </sheetView>
  </sheetViews>
  <sheetFormatPr defaultColWidth="14.453125" defaultRowHeight="15" customHeight="1"/>
  <cols>
    <col min="1" max="1" width="21.26953125" customWidth="1"/>
    <col min="2" max="2" width="18.54296875" customWidth="1"/>
    <col min="3" max="3" width="27" customWidth="1"/>
    <col min="4" max="4" width="48.81640625" customWidth="1"/>
    <col min="5" max="5" width="43.08984375" customWidth="1"/>
    <col min="6" max="6" width="42.26953125" customWidth="1"/>
    <col min="7" max="7" width="68.7265625" customWidth="1"/>
    <col min="8" max="8" width="5.81640625" hidden="1" customWidth="1"/>
    <col min="9" max="9" width="2.26953125" hidden="1" customWidth="1"/>
    <col min="10" max="10" width="5.81640625" hidden="1" customWidth="1"/>
    <col min="11" max="26" width="9.08984375" customWidth="1"/>
  </cols>
  <sheetData>
    <row r="1" spans="1:26" ht="14.25" customHeight="1">
      <c r="A1" s="72" t="s">
        <v>125</v>
      </c>
      <c r="B1" s="65"/>
      <c r="C1" s="65"/>
      <c r="D1" s="65"/>
      <c r="E1" s="65"/>
      <c r="F1" s="65"/>
    </row>
    <row r="2" spans="1:26" ht="36.75" customHeight="1">
      <c r="A2" s="73" t="s">
        <v>126</v>
      </c>
      <c r="B2" s="65"/>
      <c r="C2" s="65"/>
      <c r="D2" s="65"/>
      <c r="E2" s="65"/>
      <c r="F2" s="65"/>
    </row>
    <row r="3" spans="1:26" ht="46.5" customHeight="1">
      <c r="A3" s="77" t="s">
        <v>127</v>
      </c>
      <c r="B3" s="57"/>
      <c r="C3" s="57"/>
      <c r="D3" s="57"/>
      <c r="E3" s="57"/>
      <c r="F3" s="57"/>
    </row>
    <row r="4" spans="1:26" ht="14.25" customHeight="1">
      <c r="A4" s="75" t="s">
        <v>34</v>
      </c>
      <c r="B4" s="53"/>
      <c r="C4" s="30" t="s">
        <v>35</v>
      </c>
      <c r="D4" s="30" t="s">
        <v>36</v>
      </c>
      <c r="E4" s="30" t="s">
        <v>37</v>
      </c>
      <c r="F4" s="30" t="s">
        <v>38</v>
      </c>
      <c r="G4" s="30" t="s">
        <v>39</v>
      </c>
    </row>
    <row r="5" spans="1:26" ht="158.25" customHeight="1">
      <c r="A5" s="76" t="s">
        <v>128</v>
      </c>
      <c r="B5" s="53"/>
      <c r="C5" s="31" t="s">
        <v>41</v>
      </c>
      <c r="D5" s="32" t="s">
        <v>129</v>
      </c>
      <c r="E5" s="32" t="s">
        <v>130</v>
      </c>
      <c r="F5" s="32" t="s">
        <v>131</v>
      </c>
      <c r="G5" s="32"/>
      <c r="H5" s="33">
        <f>VLOOKUP(C5,'Reference Sheet'!$A$2:$B$4,2)</f>
        <v>2</v>
      </c>
      <c r="I5" s="33"/>
      <c r="J5" s="34"/>
      <c r="K5" s="34"/>
      <c r="L5" s="34"/>
      <c r="M5" s="34"/>
      <c r="N5" s="34"/>
      <c r="O5" s="34"/>
      <c r="P5" s="34"/>
      <c r="Q5" s="34"/>
      <c r="R5" s="34"/>
      <c r="S5" s="34"/>
      <c r="T5" s="34"/>
      <c r="U5" s="34"/>
      <c r="V5" s="34"/>
      <c r="W5" s="34"/>
      <c r="X5" s="34"/>
      <c r="Y5" s="34"/>
      <c r="Z5" s="34"/>
    </row>
    <row r="6" spans="1:26" ht="183.75" customHeight="1">
      <c r="A6" s="63" t="s">
        <v>132</v>
      </c>
      <c r="B6" s="53"/>
      <c r="C6" s="31" t="s">
        <v>41</v>
      </c>
      <c r="D6" s="32" t="s">
        <v>133</v>
      </c>
      <c r="E6" s="32" t="s">
        <v>134</v>
      </c>
      <c r="F6" s="32" t="s">
        <v>135</v>
      </c>
      <c r="G6" s="32"/>
      <c r="H6" s="33">
        <f>VLOOKUP(C6,'Reference Sheet'!$A$2:$B$4,2)</f>
        <v>2</v>
      </c>
      <c r="I6" s="33"/>
      <c r="J6" s="34"/>
      <c r="K6" s="34"/>
      <c r="L6" s="34"/>
      <c r="M6" s="34"/>
      <c r="N6" s="34"/>
      <c r="O6" s="34"/>
      <c r="P6" s="34"/>
      <c r="Q6" s="34"/>
      <c r="R6" s="34"/>
      <c r="S6" s="34"/>
      <c r="T6" s="34"/>
      <c r="U6" s="34"/>
      <c r="V6" s="34"/>
      <c r="W6" s="34"/>
      <c r="X6" s="34"/>
      <c r="Y6" s="34"/>
      <c r="Z6" s="34"/>
    </row>
    <row r="7" spans="1:26" ht="183" customHeight="1">
      <c r="A7" s="63" t="s">
        <v>136</v>
      </c>
      <c r="B7" s="53"/>
      <c r="C7" s="31" t="s">
        <v>41</v>
      </c>
      <c r="D7" s="32" t="s">
        <v>137</v>
      </c>
      <c r="E7" s="32" t="s">
        <v>138</v>
      </c>
      <c r="F7" s="32" t="s">
        <v>139</v>
      </c>
      <c r="G7" s="32"/>
      <c r="H7" s="33">
        <f>VLOOKUP(C7,'Reference Sheet'!$A$2:$B$4,2)</f>
        <v>2</v>
      </c>
      <c r="I7" s="33"/>
      <c r="J7" s="34"/>
      <c r="K7" s="34"/>
      <c r="L7" s="34"/>
      <c r="M7" s="34"/>
      <c r="N7" s="34"/>
      <c r="O7" s="34"/>
      <c r="P7" s="34"/>
      <c r="Q7" s="34"/>
      <c r="R7" s="34"/>
      <c r="S7" s="34"/>
      <c r="T7" s="34"/>
      <c r="U7" s="34"/>
      <c r="V7" s="34"/>
      <c r="W7" s="34"/>
      <c r="X7" s="34"/>
      <c r="Y7" s="34"/>
      <c r="Z7" s="34"/>
    </row>
    <row r="8" spans="1:26" ht="34.5" customHeight="1">
      <c r="B8" s="67" t="s">
        <v>101</v>
      </c>
      <c r="C8" s="68"/>
      <c r="D8" s="68"/>
      <c r="E8" s="68"/>
      <c r="F8" s="40"/>
      <c r="G8" s="40"/>
      <c r="H8" s="40"/>
      <c r="I8" s="40"/>
      <c r="J8" s="40"/>
      <c r="K8" s="40"/>
      <c r="L8" s="40"/>
      <c r="M8" s="40"/>
      <c r="N8" s="40"/>
      <c r="O8" s="40"/>
      <c r="P8" s="40"/>
      <c r="Q8" s="40"/>
      <c r="R8" s="40"/>
      <c r="S8" s="40"/>
      <c r="T8" s="40"/>
      <c r="U8" s="40"/>
      <c r="V8" s="40"/>
      <c r="W8" s="40"/>
      <c r="X8" s="40"/>
      <c r="Y8" s="40"/>
      <c r="Z8" s="40"/>
    </row>
    <row r="9" spans="1:26" ht="14.25" customHeight="1">
      <c r="A9" s="41"/>
      <c r="B9" s="64" t="s">
        <v>140</v>
      </c>
      <c r="C9" s="65"/>
      <c r="D9" s="65"/>
      <c r="E9" s="65"/>
      <c r="H9" s="17" t="b">
        <f>IF(OR(H5=0, H6=0, H7=0), FALSE, TRUE)</f>
        <v>1</v>
      </c>
    </row>
    <row r="10" spans="1:26" ht="57" customHeight="1">
      <c r="A10" s="41"/>
      <c r="B10" s="69" t="s">
        <v>61</v>
      </c>
      <c r="C10" s="57"/>
      <c r="D10" s="70">
        <f>IFERROR(H10,"")</f>
        <v>6</v>
      </c>
      <c r="E10" s="57"/>
      <c r="H10" s="17">
        <f>SUM(H5:H7)</f>
        <v>6</v>
      </c>
    </row>
    <row r="11" spans="1:26" ht="85.5" customHeight="1">
      <c r="A11" s="41"/>
      <c r="B11" s="69" t="s">
        <v>62</v>
      </c>
      <c r="C11" s="57"/>
      <c r="D11" s="71" t="str">
        <f>IFERROR(VLOOKUP(H11,'Reference Sheet'!$A$19:$B$21,2,FALSE),"")</f>
        <v>2: Meets expectations</v>
      </c>
      <c r="E11" s="65"/>
      <c r="F11" s="34"/>
      <c r="G11" s="34"/>
      <c r="H11" s="34">
        <f>SUM(J17:J28)</f>
        <v>2</v>
      </c>
      <c r="I11" s="34"/>
      <c r="J11" s="34"/>
      <c r="K11" s="34"/>
      <c r="L11" s="34"/>
      <c r="M11" s="34"/>
      <c r="N11" s="34"/>
      <c r="O11" s="34"/>
      <c r="P11" s="34"/>
      <c r="Q11" s="34"/>
      <c r="R11" s="34"/>
      <c r="S11" s="34"/>
      <c r="T11" s="34"/>
      <c r="U11" s="34"/>
      <c r="V11" s="34"/>
      <c r="W11" s="34"/>
      <c r="X11" s="34"/>
      <c r="Y11" s="34"/>
      <c r="Z11" s="34"/>
    </row>
    <row r="12" spans="1:26" ht="14.25" customHeight="1">
      <c r="B12" s="64" t="s">
        <v>141</v>
      </c>
      <c r="C12" s="65"/>
      <c r="D12" s="65"/>
      <c r="E12" s="65"/>
    </row>
    <row r="13" spans="1:26" ht="14.25" customHeight="1">
      <c r="B13" s="66" t="s">
        <v>142</v>
      </c>
      <c r="C13" s="57"/>
      <c r="D13" s="57"/>
      <c r="E13" s="57"/>
    </row>
    <row r="14" spans="1:26" ht="14.25" customHeight="1">
      <c r="B14" s="57"/>
      <c r="C14" s="57"/>
      <c r="D14" s="57"/>
      <c r="E14" s="57"/>
    </row>
    <row r="15" spans="1:26" ht="14.25" customHeight="1">
      <c r="A15" s="33"/>
      <c r="B15" s="57"/>
      <c r="C15" s="57"/>
      <c r="D15" s="57"/>
      <c r="E15" s="57"/>
    </row>
    <row r="16" spans="1:26" ht="53.25" customHeight="1">
      <c r="B16" s="57"/>
      <c r="C16" s="57"/>
      <c r="D16" s="57"/>
      <c r="E16" s="57"/>
    </row>
    <row r="17" spans="4:26" ht="14.25" customHeight="1">
      <c r="D17" s="44"/>
      <c r="F17" s="34"/>
      <c r="G17" s="34"/>
      <c r="H17" s="43">
        <v>6</v>
      </c>
      <c r="I17" s="43">
        <v>2</v>
      </c>
      <c r="J17" s="34">
        <f t="shared" ref="J17:J22" si="0">IF(AND(H$9=TRUE,$H$10=H17),I17,0)</f>
        <v>2</v>
      </c>
      <c r="K17" s="34"/>
      <c r="L17" s="34"/>
      <c r="M17" s="34"/>
      <c r="N17" s="34"/>
      <c r="O17" s="34"/>
      <c r="P17" s="34"/>
      <c r="Q17" s="34"/>
      <c r="R17" s="34"/>
      <c r="S17" s="34"/>
      <c r="T17" s="34"/>
      <c r="U17" s="34"/>
      <c r="V17" s="34"/>
      <c r="W17" s="34"/>
      <c r="X17" s="34"/>
      <c r="Y17" s="34"/>
      <c r="Z17" s="34"/>
    </row>
    <row r="18" spans="4:26" ht="14.25" customHeight="1">
      <c r="D18" s="44"/>
      <c r="H18" s="42">
        <v>5</v>
      </c>
      <c r="I18" s="42">
        <v>2</v>
      </c>
      <c r="J18" s="17">
        <f t="shared" si="0"/>
        <v>0</v>
      </c>
    </row>
    <row r="19" spans="4:26" ht="14.25" customHeight="1">
      <c r="D19" s="44"/>
      <c r="H19" s="42">
        <v>4</v>
      </c>
      <c r="I19" s="42">
        <v>1</v>
      </c>
      <c r="J19" s="17">
        <f t="shared" si="0"/>
        <v>0</v>
      </c>
    </row>
    <row r="20" spans="4:26" ht="14.25" customHeight="1">
      <c r="D20" s="44"/>
      <c r="H20" s="42">
        <v>3</v>
      </c>
      <c r="I20" s="42">
        <v>1</v>
      </c>
      <c r="J20" s="17">
        <f t="shared" si="0"/>
        <v>0</v>
      </c>
    </row>
    <row r="21" spans="4:26" ht="14.25" customHeight="1">
      <c r="D21" s="44"/>
      <c r="H21" s="42">
        <v>2</v>
      </c>
      <c r="I21" s="42">
        <v>0</v>
      </c>
      <c r="J21" s="17">
        <f t="shared" si="0"/>
        <v>0</v>
      </c>
    </row>
    <row r="22" spans="4:26" ht="14.25" customHeight="1">
      <c r="D22" s="44"/>
      <c r="H22" s="42">
        <v>1</v>
      </c>
      <c r="I22" s="42">
        <v>0</v>
      </c>
      <c r="J22" s="17">
        <f t="shared" si="0"/>
        <v>0</v>
      </c>
    </row>
    <row r="23" spans="4:26" ht="14.25" customHeight="1">
      <c r="D23" s="44"/>
    </row>
    <row r="24" spans="4:26" ht="14.25" customHeight="1">
      <c r="D24" s="44"/>
      <c r="H24" s="45">
        <v>5</v>
      </c>
      <c r="I24" s="45">
        <v>0</v>
      </c>
      <c r="J24" s="17">
        <f t="shared" ref="J24:J28" si="1">IF(AND(H$9=FALSE,$H$10=H24),I24,0)</f>
        <v>0</v>
      </c>
    </row>
    <row r="25" spans="4:26" ht="14.25" customHeight="1">
      <c r="D25" s="44"/>
      <c r="H25" s="45">
        <v>4</v>
      </c>
      <c r="I25" s="45">
        <v>0</v>
      </c>
      <c r="J25" s="17">
        <f t="shared" si="1"/>
        <v>0</v>
      </c>
    </row>
    <row r="26" spans="4:26" ht="14.25" customHeight="1">
      <c r="D26" s="44"/>
      <c r="H26" s="45">
        <v>3</v>
      </c>
      <c r="I26" s="45">
        <v>0</v>
      </c>
      <c r="J26" s="17">
        <f t="shared" si="1"/>
        <v>0</v>
      </c>
    </row>
    <row r="27" spans="4:26" ht="14.25" customHeight="1">
      <c r="D27" s="44"/>
      <c r="H27" s="45">
        <v>2</v>
      </c>
      <c r="I27" s="45">
        <v>0</v>
      </c>
      <c r="J27" s="17">
        <f t="shared" si="1"/>
        <v>0</v>
      </c>
    </row>
    <row r="28" spans="4:26" ht="14.25" customHeight="1">
      <c r="D28" s="44"/>
      <c r="H28" s="45">
        <v>1</v>
      </c>
      <c r="I28" s="45">
        <v>0</v>
      </c>
      <c r="J28" s="17">
        <f t="shared" si="1"/>
        <v>0</v>
      </c>
    </row>
    <row r="29" spans="4:26" ht="14.25" customHeight="1">
      <c r="D29" s="44"/>
    </row>
    <row r="30" spans="4:26" ht="14.25" customHeight="1">
      <c r="D30" s="44"/>
    </row>
    <row r="31" spans="4:26" ht="14.25" customHeight="1">
      <c r="D31" s="44"/>
    </row>
    <row r="32" spans="4:26" ht="14.25" customHeight="1">
      <c r="D32" s="44"/>
    </row>
    <row r="33" spans="4:4" ht="14.25" customHeight="1">
      <c r="D33" s="44"/>
    </row>
    <row r="34" spans="4:4" ht="14.25" customHeight="1">
      <c r="D34" s="44"/>
    </row>
    <row r="35" spans="4:4" ht="14.25" customHeight="1">
      <c r="D35" s="44"/>
    </row>
    <row r="36" spans="4:4" ht="14.25" customHeight="1">
      <c r="D36" s="44"/>
    </row>
    <row r="37" spans="4:4" ht="14.25" customHeight="1">
      <c r="D37" s="44"/>
    </row>
    <row r="38" spans="4:4" ht="14.25" customHeight="1">
      <c r="D38" s="44"/>
    </row>
    <row r="39" spans="4:4" ht="14.25" customHeight="1">
      <c r="D39" s="44"/>
    </row>
    <row r="40" spans="4:4" ht="14.25" customHeight="1">
      <c r="D40" s="44"/>
    </row>
    <row r="41" spans="4:4" ht="14.25" customHeight="1">
      <c r="D41" s="44"/>
    </row>
    <row r="42" spans="4:4" ht="14.25" customHeight="1">
      <c r="D42" s="44"/>
    </row>
    <row r="43" spans="4:4" ht="14.25" customHeight="1">
      <c r="D43" s="44"/>
    </row>
    <row r="44" spans="4:4" ht="14.25" customHeight="1">
      <c r="D44" s="44"/>
    </row>
    <row r="45" spans="4:4" ht="14.25" customHeight="1">
      <c r="D45" s="44"/>
    </row>
    <row r="46" spans="4:4" ht="14.25" customHeight="1">
      <c r="D46" s="44"/>
    </row>
    <row r="47" spans="4:4" ht="14.25" customHeight="1">
      <c r="D47" s="44"/>
    </row>
    <row r="48" spans="4:4" ht="14.25" customHeight="1">
      <c r="D48" s="44"/>
    </row>
    <row r="49" spans="4:4" ht="14.25" customHeight="1">
      <c r="D49" s="44"/>
    </row>
    <row r="50" spans="4:4" ht="14.25" customHeight="1">
      <c r="D50" s="44"/>
    </row>
    <row r="51" spans="4:4" ht="14.25" customHeight="1">
      <c r="D51" s="44"/>
    </row>
    <row r="52" spans="4:4" ht="14.25" customHeight="1">
      <c r="D52" s="44"/>
    </row>
    <row r="53" spans="4:4" ht="14.25" customHeight="1">
      <c r="D53" s="44"/>
    </row>
    <row r="54" spans="4:4" ht="14.25" customHeight="1">
      <c r="D54" s="44"/>
    </row>
    <row r="55" spans="4:4" ht="14.25" customHeight="1">
      <c r="D55" s="44"/>
    </row>
    <row r="56" spans="4:4" ht="14.25" customHeight="1">
      <c r="D56" s="44"/>
    </row>
    <row r="57" spans="4:4" ht="14.25" customHeight="1">
      <c r="D57" s="44"/>
    </row>
    <row r="58" spans="4:4" ht="14.25" customHeight="1">
      <c r="D58" s="44"/>
    </row>
    <row r="59" spans="4:4" ht="14.25" customHeight="1">
      <c r="D59" s="44"/>
    </row>
    <row r="60" spans="4:4" ht="14.25" customHeight="1">
      <c r="D60" s="44"/>
    </row>
    <row r="61" spans="4:4" ht="14.25" customHeight="1">
      <c r="D61" s="44"/>
    </row>
    <row r="62" spans="4:4" ht="14.25" customHeight="1">
      <c r="D62" s="44"/>
    </row>
    <row r="63" spans="4:4" ht="14.25" customHeight="1">
      <c r="D63" s="44"/>
    </row>
    <row r="64" spans="4:4" ht="14.25" customHeight="1">
      <c r="D64" s="44"/>
    </row>
    <row r="65" spans="4:4" ht="14.25" customHeight="1">
      <c r="D65" s="44"/>
    </row>
    <row r="66" spans="4:4" ht="14.25" customHeight="1">
      <c r="D66" s="44"/>
    </row>
    <row r="67" spans="4:4" ht="14.25" customHeight="1">
      <c r="D67" s="44"/>
    </row>
    <row r="68" spans="4:4" ht="14.25" customHeight="1">
      <c r="D68" s="44"/>
    </row>
    <row r="69" spans="4:4" ht="14.25" customHeight="1">
      <c r="D69" s="44"/>
    </row>
    <row r="70" spans="4:4" ht="14.25" customHeight="1">
      <c r="D70" s="44"/>
    </row>
    <row r="71" spans="4:4" ht="14.25" customHeight="1">
      <c r="D71" s="44"/>
    </row>
    <row r="72" spans="4:4" ht="14.25" customHeight="1">
      <c r="D72" s="44"/>
    </row>
    <row r="73" spans="4:4" ht="14.25" customHeight="1">
      <c r="D73" s="44"/>
    </row>
    <row r="74" spans="4:4" ht="14.25" customHeight="1">
      <c r="D74" s="44"/>
    </row>
    <row r="75" spans="4:4" ht="14.25" customHeight="1">
      <c r="D75" s="44"/>
    </row>
    <row r="76" spans="4:4" ht="14.25" customHeight="1">
      <c r="D76" s="44"/>
    </row>
    <row r="77" spans="4:4" ht="14.25" customHeight="1">
      <c r="D77" s="44"/>
    </row>
    <row r="78" spans="4:4" ht="14.25" customHeight="1">
      <c r="D78" s="44"/>
    </row>
    <row r="79" spans="4:4" ht="14.25" customHeight="1">
      <c r="D79" s="44"/>
    </row>
    <row r="80" spans="4:4" ht="14.25" customHeight="1">
      <c r="D80" s="44"/>
    </row>
    <row r="81" spans="4:4" ht="14.25" customHeight="1">
      <c r="D81" s="44"/>
    </row>
    <row r="82" spans="4:4" ht="14.25" customHeight="1">
      <c r="D82" s="44"/>
    </row>
    <row r="83" spans="4:4" ht="14.25" customHeight="1">
      <c r="D83" s="44"/>
    </row>
    <row r="84" spans="4:4" ht="14.25" customHeight="1">
      <c r="D84" s="44"/>
    </row>
    <row r="85" spans="4:4" ht="14.25" customHeight="1">
      <c r="D85" s="44"/>
    </row>
    <row r="86" spans="4:4" ht="14.25" customHeight="1">
      <c r="D86" s="44"/>
    </row>
    <row r="87" spans="4:4" ht="14.25" customHeight="1">
      <c r="D87" s="44"/>
    </row>
    <row r="88" spans="4:4" ht="14.25" customHeight="1">
      <c r="D88" s="44"/>
    </row>
    <row r="89" spans="4:4" ht="14.25" customHeight="1">
      <c r="D89" s="44"/>
    </row>
    <row r="90" spans="4:4" ht="14.25" customHeight="1">
      <c r="D90" s="44"/>
    </row>
    <row r="91" spans="4:4" ht="14.25" customHeight="1">
      <c r="D91" s="44"/>
    </row>
    <row r="92" spans="4:4" ht="14.25" customHeight="1">
      <c r="D92" s="44"/>
    </row>
    <row r="93" spans="4:4" ht="14.25" customHeight="1">
      <c r="D93" s="44"/>
    </row>
    <row r="94" spans="4:4" ht="14.25" customHeight="1">
      <c r="D94" s="44"/>
    </row>
    <row r="95" spans="4:4" ht="14.25" customHeight="1">
      <c r="D95" s="44"/>
    </row>
    <row r="96" spans="4:4" ht="14.25" customHeight="1">
      <c r="D96" s="44"/>
    </row>
    <row r="97" spans="4:4" ht="14.25" customHeight="1">
      <c r="D97" s="44"/>
    </row>
    <row r="98" spans="4:4" ht="14.25" customHeight="1">
      <c r="D98" s="44"/>
    </row>
    <row r="99" spans="4:4" ht="14.25" customHeight="1">
      <c r="D99" s="44"/>
    </row>
    <row r="100" spans="4:4" ht="14.25" customHeight="1">
      <c r="D100" s="44"/>
    </row>
    <row r="101" spans="4:4" ht="14.25" customHeight="1">
      <c r="D101" s="44"/>
    </row>
    <row r="102" spans="4:4" ht="14.25" customHeight="1">
      <c r="D102" s="44"/>
    </row>
    <row r="103" spans="4:4" ht="14.25" customHeight="1">
      <c r="D103" s="44"/>
    </row>
    <row r="104" spans="4:4" ht="14.25" customHeight="1">
      <c r="D104" s="44"/>
    </row>
    <row r="105" spans="4:4" ht="14.25" customHeight="1">
      <c r="D105" s="44"/>
    </row>
    <row r="106" spans="4:4" ht="14.25" customHeight="1">
      <c r="D106" s="44"/>
    </row>
    <row r="107" spans="4:4" ht="14.25" customHeight="1">
      <c r="D107" s="44"/>
    </row>
    <row r="108" spans="4:4" ht="14.25" customHeight="1">
      <c r="D108" s="44"/>
    </row>
    <row r="109" spans="4:4" ht="14.25" customHeight="1">
      <c r="D109" s="44"/>
    </row>
    <row r="110" spans="4:4" ht="14.25" customHeight="1">
      <c r="D110" s="44"/>
    </row>
    <row r="111" spans="4:4" ht="14.25" customHeight="1">
      <c r="D111" s="44"/>
    </row>
    <row r="112" spans="4:4" ht="14.25" customHeight="1">
      <c r="D112" s="44"/>
    </row>
    <row r="113" spans="4:4" ht="14.25" customHeight="1">
      <c r="D113" s="44"/>
    </row>
    <row r="114" spans="4:4" ht="14.25" customHeight="1">
      <c r="D114" s="44"/>
    </row>
    <row r="115" spans="4:4" ht="14.25" customHeight="1">
      <c r="D115" s="44"/>
    </row>
    <row r="116" spans="4:4" ht="14.25" customHeight="1">
      <c r="D116" s="44"/>
    </row>
    <row r="117" spans="4:4" ht="14.25" customHeight="1">
      <c r="D117" s="44"/>
    </row>
    <row r="118" spans="4:4" ht="14.25" customHeight="1">
      <c r="D118" s="44"/>
    </row>
    <row r="119" spans="4:4" ht="14.25" customHeight="1">
      <c r="D119" s="44"/>
    </row>
    <row r="120" spans="4:4" ht="14.25" customHeight="1">
      <c r="D120" s="44"/>
    </row>
    <row r="121" spans="4:4" ht="14.25" customHeight="1">
      <c r="D121" s="44"/>
    </row>
    <row r="122" spans="4:4" ht="14.25" customHeight="1">
      <c r="D122" s="44"/>
    </row>
    <row r="123" spans="4:4" ht="14.25" customHeight="1">
      <c r="D123" s="44"/>
    </row>
    <row r="124" spans="4:4" ht="14.25" customHeight="1">
      <c r="D124" s="44"/>
    </row>
    <row r="125" spans="4:4" ht="14.25" customHeight="1">
      <c r="D125" s="44"/>
    </row>
    <row r="126" spans="4:4" ht="14.25" customHeight="1">
      <c r="D126" s="44"/>
    </row>
    <row r="127" spans="4:4" ht="14.25" customHeight="1">
      <c r="D127" s="44"/>
    </row>
    <row r="128" spans="4:4" ht="14.25" customHeight="1">
      <c r="D128" s="44"/>
    </row>
    <row r="129" spans="4:4" ht="14.25" customHeight="1">
      <c r="D129" s="44"/>
    </row>
    <row r="130" spans="4:4" ht="14.25" customHeight="1">
      <c r="D130" s="44"/>
    </row>
    <row r="131" spans="4:4" ht="14.25" customHeight="1">
      <c r="D131" s="44"/>
    </row>
    <row r="132" spans="4:4" ht="14.25" customHeight="1">
      <c r="D132" s="44"/>
    </row>
    <row r="133" spans="4:4" ht="14.25" customHeight="1">
      <c r="D133" s="44"/>
    </row>
    <row r="134" spans="4:4" ht="14.25" customHeight="1">
      <c r="D134" s="44"/>
    </row>
    <row r="135" spans="4:4" ht="14.25" customHeight="1">
      <c r="D135" s="44"/>
    </row>
    <row r="136" spans="4:4" ht="14.25" customHeight="1">
      <c r="D136" s="44"/>
    </row>
    <row r="137" spans="4:4" ht="14.25" customHeight="1">
      <c r="D137" s="44"/>
    </row>
    <row r="138" spans="4:4" ht="14.25" customHeight="1">
      <c r="D138" s="44"/>
    </row>
    <row r="139" spans="4:4" ht="14.25" customHeight="1">
      <c r="D139" s="44"/>
    </row>
    <row r="140" spans="4:4" ht="14.25" customHeight="1">
      <c r="D140" s="44"/>
    </row>
    <row r="141" spans="4:4" ht="14.25" customHeight="1">
      <c r="D141" s="44"/>
    </row>
    <row r="142" spans="4:4" ht="14.25" customHeight="1">
      <c r="D142" s="44"/>
    </row>
    <row r="143" spans="4:4" ht="14.25" customHeight="1">
      <c r="D143" s="44"/>
    </row>
    <row r="144" spans="4:4" ht="14.25" customHeight="1">
      <c r="D144" s="44"/>
    </row>
    <row r="145" spans="4:4" ht="14.25" customHeight="1">
      <c r="D145" s="44"/>
    </row>
    <row r="146" spans="4:4" ht="14.25" customHeight="1">
      <c r="D146" s="44"/>
    </row>
    <row r="147" spans="4:4" ht="14.25" customHeight="1">
      <c r="D147" s="44"/>
    </row>
    <row r="148" spans="4:4" ht="14.25" customHeight="1">
      <c r="D148" s="44"/>
    </row>
    <row r="149" spans="4:4" ht="14.25" customHeight="1">
      <c r="D149" s="44"/>
    </row>
    <row r="150" spans="4:4" ht="14.25" customHeight="1">
      <c r="D150" s="44"/>
    </row>
    <row r="151" spans="4:4" ht="14.25" customHeight="1">
      <c r="D151" s="44"/>
    </row>
    <row r="152" spans="4:4" ht="14.25" customHeight="1">
      <c r="D152" s="44"/>
    </row>
    <row r="153" spans="4:4" ht="14.25" customHeight="1">
      <c r="D153" s="44"/>
    </row>
    <row r="154" spans="4:4" ht="14.25" customHeight="1">
      <c r="D154" s="44"/>
    </row>
    <row r="155" spans="4:4" ht="14.25" customHeight="1">
      <c r="D155" s="44"/>
    </row>
    <row r="156" spans="4:4" ht="14.25" customHeight="1">
      <c r="D156" s="44"/>
    </row>
    <row r="157" spans="4:4" ht="14.25" customHeight="1">
      <c r="D157" s="44"/>
    </row>
    <row r="158" spans="4:4" ht="14.25" customHeight="1">
      <c r="D158" s="44"/>
    </row>
    <row r="159" spans="4:4" ht="14.25" customHeight="1">
      <c r="D159" s="44"/>
    </row>
    <row r="160" spans="4:4" ht="14.25" customHeight="1">
      <c r="D160" s="44"/>
    </row>
    <row r="161" spans="4:4" ht="14.25" customHeight="1">
      <c r="D161" s="44"/>
    </row>
    <row r="162" spans="4:4" ht="14.25" customHeight="1">
      <c r="D162" s="44"/>
    </row>
    <row r="163" spans="4:4" ht="14.25" customHeight="1">
      <c r="D163" s="44"/>
    </row>
    <row r="164" spans="4:4" ht="14.25" customHeight="1">
      <c r="D164" s="44"/>
    </row>
    <row r="165" spans="4:4" ht="14.25" customHeight="1">
      <c r="D165" s="44"/>
    </row>
    <row r="166" spans="4:4" ht="14.25" customHeight="1">
      <c r="D166" s="44"/>
    </row>
    <row r="167" spans="4:4" ht="14.25" customHeight="1">
      <c r="D167" s="44"/>
    </row>
    <row r="168" spans="4:4" ht="14.25" customHeight="1">
      <c r="D168" s="44"/>
    </row>
    <row r="169" spans="4:4" ht="14.25" customHeight="1">
      <c r="D169" s="44"/>
    </row>
    <row r="170" spans="4:4" ht="14.25" customHeight="1">
      <c r="D170" s="44"/>
    </row>
    <row r="171" spans="4:4" ht="14.25" customHeight="1">
      <c r="D171" s="44"/>
    </row>
    <row r="172" spans="4:4" ht="14.25" customHeight="1">
      <c r="D172" s="44"/>
    </row>
    <row r="173" spans="4:4" ht="14.25" customHeight="1">
      <c r="D173" s="44"/>
    </row>
    <row r="174" spans="4:4" ht="14.25" customHeight="1">
      <c r="D174" s="44"/>
    </row>
    <row r="175" spans="4:4" ht="14.25" customHeight="1">
      <c r="D175" s="44"/>
    </row>
    <row r="176" spans="4:4" ht="14.25" customHeight="1">
      <c r="D176" s="44"/>
    </row>
    <row r="177" spans="4:4" ht="14.25" customHeight="1">
      <c r="D177" s="44"/>
    </row>
    <row r="178" spans="4:4" ht="14.25" customHeight="1">
      <c r="D178" s="44"/>
    </row>
    <row r="179" spans="4:4" ht="14.25" customHeight="1">
      <c r="D179" s="44"/>
    </row>
    <row r="180" spans="4:4" ht="14.25" customHeight="1">
      <c r="D180" s="44"/>
    </row>
    <row r="181" spans="4:4" ht="14.25" customHeight="1">
      <c r="D181" s="44"/>
    </row>
    <row r="182" spans="4:4" ht="14.25" customHeight="1">
      <c r="D182" s="44"/>
    </row>
    <row r="183" spans="4:4" ht="14.25" customHeight="1">
      <c r="D183" s="44"/>
    </row>
    <row r="184" spans="4:4" ht="14.25" customHeight="1">
      <c r="D184" s="44"/>
    </row>
    <row r="185" spans="4:4" ht="14.25" customHeight="1">
      <c r="D185" s="44"/>
    </row>
    <row r="186" spans="4:4" ht="14.25" customHeight="1">
      <c r="D186" s="44"/>
    </row>
    <row r="187" spans="4:4" ht="14.25" customHeight="1">
      <c r="D187" s="44"/>
    </row>
    <row r="188" spans="4:4" ht="14.25" customHeight="1">
      <c r="D188" s="44"/>
    </row>
    <row r="189" spans="4:4" ht="14.25" customHeight="1">
      <c r="D189" s="44"/>
    </row>
    <row r="190" spans="4:4" ht="14.25" customHeight="1">
      <c r="D190" s="44"/>
    </row>
    <row r="191" spans="4:4" ht="14.25" customHeight="1">
      <c r="D191" s="44"/>
    </row>
    <row r="192" spans="4:4" ht="14.25" customHeight="1">
      <c r="D192" s="44"/>
    </row>
    <row r="193" spans="4:4" ht="14.25" customHeight="1">
      <c r="D193" s="44"/>
    </row>
    <row r="194" spans="4:4" ht="14.25" customHeight="1">
      <c r="D194" s="44"/>
    </row>
    <row r="195" spans="4:4" ht="14.25" customHeight="1">
      <c r="D195" s="44"/>
    </row>
    <row r="196" spans="4:4" ht="14.25" customHeight="1">
      <c r="D196" s="44"/>
    </row>
    <row r="197" spans="4:4" ht="14.25" customHeight="1">
      <c r="D197" s="44"/>
    </row>
    <row r="198" spans="4:4" ht="14.25" customHeight="1">
      <c r="D198" s="44"/>
    </row>
    <row r="199" spans="4:4" ht="14.25" customHeight="1">
      <c r="D199" s="44"/>
    </row>
    <row r="200" spans="4:4" ht="14.25" customHeight="1">
      <c r="D200" s="44"/>
    </row>
    <row r="201" spans="4:4" ht="14.25" customHeight="1">
      <c r="D201" s="44"/>
    </row>
    <row r="202" spans="4:4" ht="14.25" customHeight="1">
      <c r="D202" s="44"/>
    </row>
    <row r="203" spans="4:4" ht="14.25" customHeight="1">
      <c r="D203" s="44"/>
    </row>
    <row r="204" spans="4:4" ht="14.25" customHeight="1">
      <c r="D204" s="44"/>
    </row>
    <row r="205" spans="4:4" ht="14.25" customHeight="1">
      <c r="D205" s="44"/>
    </row>
    <row r="206" spans="4:4" ht="14.25" customHeight="1">
      <c r="D206" s="44"/>
    </row>
    <row r="207" spans="4:4" ht="14.25" customHeight="1">
      <c r="D207" s="44"/>
    </row>
    <row r="208" spans="4:4" ht="14.25" customHeight="1">
      <c r="D208" s="44"/>
    </row>
    <row r="209" spans="4:4" ht="14.25" customHeight="1">
      <c r="D209" s="44"/>
    </row>
    <row r="210" spans="4:4" ht="14.25" customHeight="1">
      <c r="D210" s="44"/>
    </row>
    <row r="211" spans="4:4" ht="14.25" customHeight="1">
      <c r="D211" s="44"/>
    </row>
    <row r="212" spans="4:4" ht="14.25" customHeight="1">
      <c r="D212" s="44"/>
    </row>
    <row r="213" spans="4:4" ht="14.25" customHeight="1">
      <c r="D213" s="44"/>
    </row>
    <row r="214" spans="4:4" ht="14.25" customHeight="1">
      <c r="D214" s="44"/>
    </row>
    <row r="215" spans="4:4" ht="14.25" customHeight="1">
      <c r="D215" s="44"/>
    </row>
    <row r="216" spans="4:4" ht="14.25" customHeight="1">
      <c r="D216" s="44"/>
    </row>
    <row r="217" spans="4:4" ht="14.25" customHeight="1">
      <c r="D217" s="44"/>
    </row>
    <row r="218" spans="4:4" ht="14.25" customHeight="1">
      <c r="D218" s="44"/>
    </row>
    <row r="219" spans="4:4" ht="14.25" customHeight="1">
      <c r="D219" s="44"/>
    </row>
    <row r="220" spans="4:4" ht="14.25" customHeight="1">
      <c r="D220" s="44"/>
    </row>
    <row r="221" spans="4:4" ht="14.25" customHeight="1">
      <c r="D221" s="44"/>
    </row>
    <row r="222" spans="4:4" ht="14.25" customHeight="1">
      <c r="D222" s="44"/>
    </row>
    <row r="223" spans="4:4" ht="14.25" customHeight="1">
      <c r="D223" s="44"/>
    </row>
    <row r="224" spans="4:4" ht="14.25" customHeight="1">
      <c r="D224" s="44"/>
    </row>
    <row r="225" spans="4:4" ht="14.25" customHeight="1">
      <c r="D225" s="44"/>
    </row>
    <row r="226" spans="4:4" ht="14.25" customHeight="1">
      <c r="D226" s="44"/>
    </row>
    <row r="227" spans="4:4" ht="14.25" customHeight="1">
      <c r="D227" s="44"/>
    </row>
    <row r="228" spans="4:4" ht="14.25" customHeight="1">
      <c r="D228" s="44"/>
    </row>
    <row r="229" spans="4:4" ht="14.25" customHeight="1">
      <c r="D229" s="44"/>
    </row>
    <row r="230" spans="4:4" ht="14.25" customHeight="1">
      <c r="D230" s="44"/>
    </row>
    <row r="231" spans="4:4" ht="14.25" customHeight="1">
      <c r="D231" s="44"/>
    </row>
    <row r="232" spans="4:4" ht="14.25" customHeight="1">
      <c r="D232" s="44"/>
    </row>
    <row r="233" spans="4:4" ht="14.25" customHeight="1">
      <c r="D233" s="44"/>
    </row>
    <row r="234" spans="4:4" ht="14.25" customHeight="1">
      <c r="D234" s="44"/>
    </row>
    <row r="235" spans="4:4" ht="14.25" customHeight="1">
      <c r="D235" s="44"/>
    </row>
    <row r="236" spans="4:4" ht="14.25" customHeight="1">
      <c r="D236" s="44"/>
    </row>
    <row r="237" spans="4:4" ht="14.25" customHeight="1">
      <c r="D237" s="44"/>
    </row>
    <row r="238" spans="4:4" ht="14.25" customHeight="1">
      <c r="D238" s="44"/>
    </row>
    <row r="239" spans="4:4" ht="14.25" customHeight="1">
      <c r="D239" s="44"/>
    </row>
    <row r="240" spans="4:4" ht="14.25" customHeight="1">
      <c r="D240" s="44"/>
    </row>
    <row r="241" spans="4:4" ht="14.25" customHeight="1">
      <c r="D241" s="44"/>
    </row>
    <row r="242" spans="4:4" ht="14.25" customHeight="1">
      <c r="D242" s="44"/>
    </row>
    <row r="243" spans="4:4" ht="14.25" customHeight="1">
      <c r="D243" s="44"/>
    </row>
    <row r="244" spans="4:4" ht="14.25" customHeight="1">
      <c r="D244" s="44"/>
    </row>
    <row r="245" spans="4:4" ht="14.25" customHeight="1">
      <c r="D245" s="44"/>
    </row>
    <row r="246" spans="4:4" ht="14.25" customHeight="1">
      <c r="D246" s="44"/>
    </row>
    <row r="247" spans="4:4" ht="14.25" customHeight="1">
      <c r="D247" s="44"/>
    </row>
    <row r="248" spans="4:4" ht="14.25" customHeight="1">
      <c r="D248" s="44"/>
    </row>
    <row r="249" spans="4:4" ht="14.25" customHeight="1">
      <c r="D249" s="44"/>
    </row>
    <row r="250" spans="4:4" ht="14.25" customHeight="1">
      <c r="D250" s="44"/>
    </row>
    <row r="251" spans="4:4" ht="14.25" customHeight="1">
      <c r="D251" s="44"/>
    </row>
    <row r="252" spans="4:4" ht="14.25" customHeight="1">
      <c r="D252" s="44"/>
    </row>
    <row r="253" spans="4:4" ht="14.25" customHeight="1">
      <c r="D253" s="44"/>
    </row>
    <row r="254" spans="4:4" ht="14.25" customHeight="1">
      <c r="D254" s="44"/>
    </row>
    <row r="255" spans="4:4" ht="14.25" customHeight="1">
      <c r="D255" s="44"/>
    </row>
    <row r="256" spans="4:4" ht="14.25" customHeight="1">
      <c r="D256" s="44"/>
    </row>
    <row r="257" spans="4:4" ht="14.25" customHeight="1">
      <c r="D257" s="44"/>
    </row>
    <row r="258" spans="4:4" ht="14.25" customHeight="1">
      <c r="D258" s="44"/>
    </row>
    <row r="259" spans="4:4" ht="14.25" customHeight="1">
      <c r="D259" s="44"/>
    </row>
    <row r="260" spans="4:4" ht="14.25" customHeight="1">
      <c r="D260" s="44"/>
    </row>
    <row r="261" spans="4:4" ht="14.25" customHeight="1">
      <c r="D261" s="44"/>
    </row>
    <row r="262" spans="4:4" ht="14.25" customHeight="1">
      <c r="D262" s="44"/>
    </row>
    <row r="263" spans="4:4" ht="14.25" customHeight="1">
      <c r="D263" s="44"/>
    </row>
    <row r="264" spans="4:4" ht="14.25" customHeight="1">
      <c r="D264" s="44"/>
    </row>
    <row r="265" spans="4:4" ht="14.25" customHeight="1">
      <c r="D265" s="44"/>
    </row>
    <row r="266" spans="4:4" ht="14.25" customHeight="1">
      <c r="D266" s="44"/>
    </row>
    <row r="267" spans="4:4" ht="14.25" customHeight="1">
      <c r="D267" s="44"/>
    </row>
    <row r="268" spans="4:4" ht="14.25" customHeight="1">
      <c r="D268" s="44"/>
    </row>
    <row r="269" spans="4:4" ht="14.25" customHeight="1">
      <c r="D269" s="44"/>
    </row>
    <row r="270" spans="4:4" ht="14.25" customHeight="1">
      <c r="D270" s="44"/>
    </row>
    <row r="271" spans="4:4" ht="14.25" customHeight="1">
      <c r="D271" s="44"/>
    </row>
    <row r="272" spans="4:4" ht="14.25" customHeight="1">
      <c r="D272" s="44"/>
    </row>
    <row r="273" spans="4:4" ht="14.25" customHeight="1">
      <c r="D273" s="44"/>
    </row>
    <row r="274" spans="4:4" ht="14.25" customHeight="1">
      <c r="D274" s="44"/>
    </row>
    <row r="275" spans="4:4" ht="14.25" customHeight="1">
      <c r="D275" s="44"/>
    </row>
    <row r="276" spans="4:4" ht="14.25" customHeight="1">
      <c r="D276" s="44"/>
    </row>
    <row r="277" spans="4:4" ht="14.25" customHeight="1">
      <c r="D277" s="44"/>
    </row>
    <row r="278" spans="4:4" ht="14.25" customHeight="1">
      <c r="D278" s="44"/>
    </row>
    <row r="279" spans="4:4" ht="14.25" customHeight="1">
      <c r="D279" s="44"/>
    </row>
    <row r="280" spans="4:4" ht="14.25" customHeight="1">
      <c r="D280" s="44"/>
    </row>
    <row r="281" spans="4:4" ht="14.25" customHeight="1">
      <c r="D281" s="44"/>
    </row>
    <row r="282" spans="4:4" ht="14.25" customHeight="1">
      <c r="D282" s="44"/>
    </row>
    <row r="283" spans="4:4" ht="14.25" customHeight="1">
      <c r="D283" s="44"/>
    </row>
    <row r="284" spans="4:4" ht="14.25" customHeight="1">
      <c r="D284" s="44"/>
    </row>
    <row r="285" spans="4:4" ht="14.25" customHeight="1">
      <c r="D285" s="44"/>
    </row>
    <row r="286" spans="4:4" ht="14.25" customHeight="1">
      <c r="D286" s="44"/>
    </row>
    <row r="287" spans="4:4" ht="14.25" customHeight="1">
      <c r="D287" s="44"/>
    </row>
    <row r="288" spans="4:4" ht="14.25" customHeight="1">
      <c r="D288" s="44"/>
    </row>
    <row r="289" spans="4:4" ht="14.25" customHeight="1">
      <c r="D289" s="44"/>
    </row>
    <row r="290" spans="4:4" ht="14.25" customHeight="1">
      <c r="D290" s="44"/>
    </row>
    <row r="291" spans="4:4" ht="14.25" customHeight="1">
      <c r="D291" s="44"/>
    </row>
    <row r="292" spans="4:4" ht="14.25" customHeight="1">
      <c r="D292" s="44"/>
    </row>
    <row r="293" spans="4:4" ht="14.25" customHeight="1">
      <c r="D293" s="44"/>
    </row>
    <row r="294" spans="4:4" ht="14.25" customHeight="1">
      <c r="D294" s="44"/>
    </row>
    <row r="295" spans="4:4" ht="14.25" customHeight="1">
      <c r="D295" s="44"/>
    </row>
    <row r="296" spans="4:4" ht="14.25" customHeight="1">
      <c r="D296" s="44"/>
    </row>
    <row r="297" spans="4:4" ht="14.25" customHeight="1">
      <c r="D297" s="44"/>
    </row>
    <row r="298" spans="4:4" ht="14.25" customHeight="1">
      <c r="D298" s="44"/>
    </row>
    <row r="299" spans="4:4" ht="14.25" customHeight="1">
      <c r="D299" s="44"/>
    </row>
    <row r="300" spans="4:4" ht="14.25" customHeight="1">
      <c r="D300" s="44"/>
    </row>
    <row r="301" spans="4:4" ht="14.25" customHeight="1">
      <c r="D301" s="44"/>
    </row>
    <row r="302" spans="4:4" ht="14.25" customHeight="1">
      <c r="D302" s="44"/>
    </row>
    <row r="303" spans="4:4" ht="14.25" customHeight="1">
      <c r="D303" s="44"/>
    </row>
    <row r="304" spans="4:4" ht="14.25" customHeight="1">
      <c r="D304" s="44"/>
    </row>
    <row r="305" spans="4:4" ht="14.25" customHeight="1">
      <c r="D305" s="44"/>
    </row>
    <row r="306" spans="4:4" ht="14.25" customHeight="1">
      <c r="D306" s="44"/>
    </row>
    <row r="307" spans="4:4" ht="14.25" customHeight="1">
      <c r="D307" s="44"/>
    </row>
    <row r="308" spans="4:4" ht="14.25" customHeight="1">
      <c r="D308" s="44"/>
    </row>
    <row r="309" spans="4:4" ht="14.25" customHeight="1">
      <c r="D309" s="44"/>
    </row>
    <row r="310" spans="4:4" ht="14.25" customHeight="1">
      <c r="D310" s="44"/>
    </row>
    <row r="311" spans="4:4" ht="14.25" customHeight="1">
      <c r="D311" s="44"/>
    </row>
    <row r="312" spans="4:4" ht="14.25" customHeight="1">
      <c r="D312" s="44"/>
    </row>
    <row r="313" spans="4:4" ht="14.25" customHeight="1">
      <c r="D313" s="44"/>
    </row>
    <row r="314" spans="4:4" ht="14.25" customHeight="1">
      <c r="D314" s="44"/>
    </row>
    <row r="315" spans="4:4" ht="14.25" customHeight="1">
      <c r="D315" s="44"/>
    </row>
    <row r="316" spans="4:4" ht="14.25" customHeight="1">
      <c r="D316" s="44"/>
    </row>
    <row r="317" spans="4:4" ht="14.25" customHeight="1">
      <c r="D317" s="44"/>
    </row>
    <row r="318" spans="4:4" ht="14.25" customHeight="1">
      <c r="D318" s="44"/>
    </row>
    <row r="319" spans="4:4" ht="14.25" customHeight="1">
      <c r="D319" s="44"/>
    </row>
    <row r="320" spans="4:4" ht="14.25" customHeight="1">
      <c r="D320" s="44"/>
    </row>
    <row r="321" spans="4:4" ht="14.25" customHeight="1">
      <c r="D321" s="44"/>
    </row>
    <row r="322" spans="4:4" ht="14.25" customHeight="1">
      <c r="D322" s="44"/>
    </row>
    <row r="323" spans="4:4" ht="14.25" customHeight="1">
      <c r="D323" s="44"/>
    </row>
    <row r="324" spans="4:4" ht="14.25" customHeight="1">
      <c r="D324" s="44"/>
    </row>
    <row r="325" spans="4:4" ht="14.25" customHeight="1">
      <c r="D325" s="44"/>
    </row>
    <row r="326" spans="4:4" ht="14.25" customHeight="1">
      <c r="D326" s="44"/>
    </row>
    <row r="327" spans="4:4" ht="14.25" customHeight="1">
      <c r="D327" s="44"/>
    </row>
    <row r="328" spans="4:4" ht="14.25" customHeight="1">
      <c r="D328" s="44"/>
    </row>
    <row r="329" spans="4:4" ht="14.25" customHeight="1">
      <c r="D329" s="44"/>
    </row>
    <row r="330" spans="4:4" ht="14.25" customHeight="1">
      <c r="D330" s="44"/>
    </row>
    <row r="331" spans="4:4" ht="14.25" customHeight="1">
      <c r="D331" s="44"/>
    </row>
    <row r="332" spans="4:4" ht="14.25" customHeight="1">
      <c r="D332" s="44"/>
    </row>
    <row r="333" spans="4:4" ht="14.25" customHeight="1">
      <c r="D333" s="44"/>
    </row>
    <row r="334" spans="4:4" ht="14.25" customHeight="1">
      <c r="D334" s="44"/>
    </row>
    <row r="335" spans="4:4" ht="14.25" customHeight="1">
      <c r="D335" s="44"/>
    </row>
    <row r="336" spans="4:4" ht="14.25" customHeight="1">
      <c r="D336" s="44"/>
    </row>
    <row r="337" spans="4:4" ht="14.25" customHeight="1">
      <c r="D337" s="44"/>
    </row>
    <row r="338" spans="4:4" ht="14.25" customHeight="1">
      <c r="D338" s="44"/>
    </row>
    <row r="339" spans="4:4" ht="14.25" customHeight="1">
      <c r="D339" s="44"/>
    </row>
    <row r="340" spans="4:4" ht="14.25" customHeight="1">
      <c r="D340" s="44"/>
    </row>
    <row r="341" spans="4:4" ht="14.25" customHeight="1">
      <c r="D341" s="44"/>
    </row>
    <row r="342" spans="4:4" ht="14.25" customHeight="1">
      <c r="D342" s="44"/>
    </row>
    <row r="343" spans="4:4" ht="14.25" customHeight="1">
      <c r="D343" s="44"/>
    </row>
    <row r="344" spans="4:4" ht="14.25" customHeight="1">
      <c r="D344" s="44"/>
    </row>
    <row r="345" spans="4:4" ht="14.25" customHeight="1">
      <c r="D345" s="44"/>
    </row>
    <row r="346" spans="4:4" ht="14.25" customHeight="1">
      <c r="D346" s="44"/>
    </row>
    <row r="347" spans="4:4" ht="14.25" customHeight="1">
      <c r="D347" s="44"/>
    </row>
    <row r="348" spans="4:4" ht="14.25" customHeight="1">
      <c r="D348" s="44"/>
    </row>
    <row r="349" spans="4:4" ht="14.25" customHeight="1">
      <c r="D349" s="44"/>
    </row>
    <row r="350" spans="4:4" ht="14.25" customHeight="1">
      <c r="D350" s="44"/>
    </row>
    <row r="351" spans="4:4" ht="14.25" customHeight="1">
      <c r="D351" s="44"/>
    </row>
    <row r="352" spans="4:4" ht="14.25" customHeight="1">
      <c r="D352" s="44"/>
    </row>
    <row r="353" spans="4:4" ht="14.25" customHeight="1">
      <c r="D353" s="44"/>
    </row>
    <row r="354" spans="4:4" ht="14.25" customHeight="1">
      <c r="D354" s="44"/>
    </row>
    <row r="355" spans="4:4" ht="14.25" customHeight="1">
      <c r="D355" s="44"/>
    </row>
    <row r="356" spans="4:4" ht="14.25" customHeight="1">
      <c r="D356" s="44"/>
    </row>
    <row r="357" spans="4:4" ht="14.25" customHeight="1">
      <c r="D357" s="44"/>
    </row>
    <row r="358" spans="4:4" ht="14.25" customHeight="1">
      <c r="D358" s="44"/>
    </row>
    <row r="359" spans="4:4" ht="14.25" customHeight="1">
      <c r="D359" s="44"/>
    </row>
    <row r="360" spans="4:4" ht="14.25" customHeight="1">
      <c r="D360" s="44"/>
    </row>
    <row r="361" spans="4:4" ht="14.25" customHeight="1">
      <c r="D361" s="44"/>
    </row>
    <row r="362" spans="4:4" ht="14.25" customHeight="1">
      <c r="D362" s="44"/>
    </row>
    <row r="363" spans="4:4" ht="14.25" customHeight="1">
      <c r="D363" s="44"/>
    </row>
    <row r="364" spans="4:4" ht="14.25" customHeight="1">
      <c r="D364" s="44"/>
    </row>
    <row r="365" spans="4:4" ht="14.25" customHeight="1">
      <c r="D365" s="44"/>
    </row>
    <row r="366" spans="4:4" ht="14.25" customHeight="1">
      <c r="D366" s="44"/>
    </row>
    <row r="367" spans="4:4" ht="14.25" customHeight="1">
      <c r="D367" s="44"/>
    </row>
    <row r="368" spans="4:4" ht="14.25" customHeight="1">
      <c r="D368" s="44"/>
    </row>
    <row r="369" spans="4:4" ht="14.25" customHeight="1">
      <c r="D369" s="44"/>
    </row>
    <row r="370" spans="4:4" ht="14.25" customHeight="1">
      <c r="D370" s="44"/>
    </row>
    <row r="371" spans="4:4" ht="14.25" customHeight="1">
      <c r="D371" s="44"/>
    </row>
    <row r="372" spans="4:4" ht="14.25" customHeight="1">
      <c r="D372" s="44"/>
    </row>
    <row r="373" spans="4:4" ht="14.25" customHeight="1">
      <c r="D373" s="44"/>
    </row>
    <row r="374" spans="4:4" ht="14.25" customHeight="1">
      <c r="D374" s="44"/>
    </row>
    <row r="375" spans="4:4" ht="14.25" customHeight="1">
      <c r="D375" s="44"/>
    </row>
    <row r="376" spans="4:4" ht="14.25" customHeight="1">
      <c r="D376" s="44"/>
    </row>
    <row r="377" spans="4:4" ht="14.25" customHeight="1">
      <c r="D377" s="44"/>
    </row>
    <row r="378" spans="4:4" ht="14.25" customHeight="1">
      <c r="D378" s="44"/>
    </row>
    <row r="379" spans="4:4" ht="14.25" customHeight="1">
      <c r="D379" s="44"/>
    </row>
    <row r="380" spans="4:4" ht="14.25" customHeight="1">
      <c r="D380" s="44"/>
    </row>
    <row r="381" spans="4:4" ht="14.25" customHeight="1">
      <c r="D381" s="44"/>
    </row>
    <row r="382" spans="4:4" ht="14.25" customHeight="1">
      <c r="D382" s="44"/>
    </row>
    <row r="383" spans="4:4" ht="14.25" customHeight="1">
      <c r="D383" s="44"/>
    </row>
    <row r="384" spans="4:4" ht="14.25" customHeight="1">
      <c r="D384" s="44"/>
    </row>
    <row r="385" spans="4:4" ht="14.25" customHeight="1">
      <c r="D385" s="44"/>
    </row>
    <row r="386" spans="4:4" ht="14.25" customHeight="1">
      <c r="D386" s="44"/>
    </row>
    <row r="387" spans="4:4" ht="14.25" customHeight="1">
      <c r="D387" s="44"/>
    </row>
    <row r="388" spans="4:4" ht="14.25" customHeight="1">
      <c r="D388" s="44"/>
    </row>
    <row r="389" spans="4:4" ht="14.25" customHeight="1">
      <c r="D389" s="44"/>
    </row>
    <row r="390" spans="4:4" ht="14.25" customHeight="1">
      <c r="D390" s="44"/>
    </row>
    <row r="391" spans="4:4" ht="14.25" customHeight="1">
      <c r="D391" s="44"/>
    </row>
    <row r="392" spans="4:4" ht="14.25" customHeight="1">
      <c r="D392" s="44"/>
    </row>
    <row r="393" spans="4:4" ht="14.25" customHeight="1">
      <c r="D393" s="44"/>
    </row>
    <row r="394" spans="4:4" ht="14.25" customHeight="1">
      <c r="D394" s="44"/>
    </row>
    <row r="395" spans="4:4" ht="14.25" customHeight="1">
      <c r="D395" s="44"/>
    </row>
    <row r="396" spans="4:4" ht="14.25" customHeight="1">
      <c r="D396" s="44"/>
    </row>
    <row r="397" spans="4:4" ht="14.25" customHeight="1">
      <c r="D397" s="44"/>
    </row>
    <row r="398" spans="4:4" ht="14.25" customHeight="1">
      <c r="D398" s="44"/>
    </row>
    <row r="399" spans="4:4" ht="14.25" customHeight="1">
      <c r="D399" s="44"/>
    </row>
    <row r="400" spans="4:4" ht="14.25" customHeight="1">
      <c r="D400" s="44"/>
    </row>
    <row r="401" spans="4:4" ht="14.25" customHeight="1">
      <c r="D401" s="44"/>
    </row>
    <row r="402" spans="4:4" ht="14.25" customHeight="1">
      <c r="D402" s="44"/>
    </row>
    <row r="403" spans="4:4" ht="14.25" customHeight="1">
      <c r="D403" s="44"/>
    </row>
    <row r="404" spans="4:4" ht="14.25" customHeight="1">
      <c r="D404" s="44"/>
    </row>
    <row r="405" spans="4:4" ht="14.25" customHeight="1">
      <c r="D405" s="44"/>
    </row>
    <row r="406" spans="4:4" ht="14.25" customHeight="1">
      <c r="D406" s="44"/>
    </row>
    <row r="407" spans="4:4" ht="14.25" customHeight="1">
      <c r="D407" s="44"/>
    </row>
    <row r="408" spans="4:4" ht="14.25" customHeight="1">
      <c r="D408" s="44"/>
    </row>
    <row r="409" spans="4:4" ht="14.25" customHeight="1">
      <c r="D409" s="44"/>
    </row>
    <row r="410" spans="4:4" ht="14.25" customHeight="1">
      <c r="D410" s="44"/>
    </row>
    <row r="411" spans="4:4" ht="14.25" customHeight="1">
      <c r="D411" s="44"/>
    </row>
    <row r="412" spans="4:4" ht="14.25" customHeight="1">
      <c r="D412" s="44"/>
    </row>
    <row r="413" spans="4:4" ht="14.25" customHeight="1">
      <c r="D413" s="44"/>
    </row>
    <row r="414" spans="4:4" ht="14.25" customHeight="1">
      <c r="D414" s="44"/>
    </row>
    <row r="415" spans="4:4" ht="14.25" customHeight="1">
      <c r="D415" s="44"/>
    </row>
    <row r="416" spans="4:4" ht="14.25" customHeight="1">
      <c r="D416" s="44"/>
    </row>
    <row r="417" spans="4:4" ht="14.25" customHeight="1">
      <c r="D417" s="44"/>
    </row>
    <row r="418" spans="4:4" ht="14.25" customHeight="1">
      <c r="D418" s="44"/>
    </row>
    <row r="419" spans="4:4" ht="14.25" customHeight="1">
      <c r="D419" s="44"/>
    </row>
    <row r="420" spans="4:4" ht="14.25" customHeight="1">
      <c r="D420" s="44"/>
    </row>
    <row r="421" spans="4:4" ht="14.25" customHeight="1">
      <c r="D421" s="44"/>
    </row>
    <row r="422" spans="4:4" ht="14.25" customHeight="1">
      <c r="D422" s="44"/>
    </row>
    <row r="423" spans="4:4" ht="14.25" customHeight="1">
      <c r="D423" s="44"/>
    </row>
    <row r="424" spans="4:4" ht="14.25" customHeight="1">
      <c r="D424" s="44"/>
    </row>
    <row r="425" spans="4:4" ht="14.25" customHeight="1">
      <c r="D425" s="44"/>
    </row>
    <row r="426" spans="4:4" ht="14.25" customHeight="1">
      <c r="D426" s="44"/>
    </row>
    <row r="427" spans="4:4" ht="14.25" customHeight="1">
      <c r="D427" s="44"/>
    </row>
    <row r="428" spans="4:4" ht="14.25" customHeight="1">
      <c r="D428" s="44"/>
    </row>
    <row r="429" spans="4:4" ht="14.25" customHeight="1">
      <c r="D429" s="44"/>
    </row>
    <row r="430" spans="4:4" ht="14.25" customHeight="1">
      <c r="D430" s="44"/>
    </row>
    <row r="431" spans="4:4" ht="14.25" customHeight="1">
      <c r="D431" s="44"/>
    </row>
    <row r="432" spans="4:4" ht="14.25" customHeight="1">
      <c r="D432" s="44"/>
    </row>
    <row r="433" spans="4:4" ht="14.25" customHeight="1">
      <c r="D433" s="44"/>
    </row>
    <row r="434" spans="4:4" ht="14.25" customHeight="1">
      <c r="D434" s="44"/>
    </row>
    <row r="435" spans="4:4" ht="14.25" customHeight="1">
      <c r="D435" s="44"/>
    </row>
    <row r="436" spans="4:4" ht="14.25" customHeight="1">
      <c r="D436" s="44"/>
    </row>
    <row r="437" spans="4:4" ht="14.25" customHeight="1">
      <c r="D437" s="44"/>
    </row>
    <row r="438" spans="4:4" ht="14.25" customHeight="1">
      <c r="D438" s="44"/>
    </row>
    <row r="439" spans="4:4" ht="14.25" customHeight="1">
      <c r="D439" s="44"/>
    </row>
    <row r="440" spans="4:4" ht="14.25" customHeight="1">
      <c r="D440" s="44"/>
    </row>
    <row r="441" spans="4:4" ht="14.25" customHeight="1">
      <c r="D441" s="44"/>
    </row>
    <row r="442" spans="4:4" ht="14.25" customHeight="1">
      <c r="D442" s="44"/>
    </row>
    <row r="443" spans="4:4" ht="14.25" customHeight="1">
      <c r="D443" s="44"/>
    </row>
    <row r="444" spans="4:4" ht="14.25" customHeight="1">
      <c r="D444" s="44"/>
    </row>
    <row r="445" spans="4:4" ht="14.25" customHeight="1">
      <c r="D445" s="44"/>
    </row>
    <row r="446" spans="4:4" ht="14.25" customHeight="1">
      <c r="D446" s="44"/>
    </row>
    <row r="447" spans="4:4" ht="14.25" customHeight="1">
      <c r="D447" s="44"/>
    </row>
    <row r="448" spans="4:4" ht="14.25" customHeight="1">
      <c r="D448" s="44"/>
    </row>
    <row r="449" spans="4:4" ht="14.25" customHeight="1">
      <c r="D449" s="44"/>
    </row>
    <row r="450" spans="4:4" ht="14.25" customHeight="1">
      <c r="D450" s="44"/>
    </row>
    <row r="451" spans="4:4" ht="14.25" customHeight="1">
      <c r="D451" s="44"/>
    </row>
    <row r="452" spans="4:4" ht="14.25" customHeight="1">
      <c r="D452" s="44"/>
    </row>
    <row r="453" spans="4:4" ht="14.25" customHeight="1">
      <c r="D453" s="44"/>
    </row>
    <row r="454" spans="4:4" ht="14.25" customHeight="1">
      <c r="D454" s="44"/>
    </row>
    <row r="455" spans="4:4" ht="14.25" customHeight="1">
      <c r="D455" s="44"/>
    </row>
    <row r="456" spans="4:4" ht="14.25" customHeight="1">
      <c r="D456" s="44"/>
    </row>
    <row r="457" spans="4:4" ht="14.25" customHeight="1">
      <c r="D457" s="44"/>
    </row>
    <row r="458" spans="4:4" ht="14.25" customHeight="1">
      <c r="D458" s="44"/>
    </row>
    <row r="459" spans="4:4" ht="14.25" customHeight="1">
      <c r="D459" s="44"/>
    </row>
    <row r="460" spans="4:4" ht="14.25" customHeight="1">
      <c r="D460" s="44"/>
    </row>
    <row r="461" spans="4:4" ht="14.25" customHeight="1">
      <c r="D461" s="44"/>
    </row>
    <row r="462" spans="4:4" ht="14.25" customHeight="1">
      <c r="D462" s="44"/>
    </row>
    <row r="463" spans="4:4" ht="14.25" customHeight="1">
      <c r="D463" s="44"/>
    </row>
    <row r="464" spans="4:4" ht="14.25" customHeight="1">
      <c r="D464" s="44"/>
    </row>
    <row r="465" spans="4:4" ht="14.25" customHeight="1">
      <c r="D465" s="44"/>
    </row>
    <row r="466" spans="4:4" ht="14.25" customHeight="1">
      <c r="D466" s="44"/>
    </row>
    <row r="467" spans="4:4" ht="14.25" customHeight="1">
      <c r="D467" s="44"/>
    </row>
    <row r="468" spans="4:4" ht="14.25" customHeight="1">
      <c r="D468" s="44"/>
    </row>
    <row r="469" spans="4:4" ht="14.25" customHeight="1">
      <c r="D469" s="44"/>
    </row>
    <row r="470" spans="4:4" ht="14.25" customHeight="1">
      <c r="D470" s="44"/>
    </row>
    <row r="471" spans="4:4" ht="14.25" customHeight="1">
      <c r="D471" s="44"/>
    </row>
    <row r="472" spans="4:4" ht="14.25" customHeight="1">
      <c r="D472" s="44"/>
    </row>
    <row r="473" spans="4:4" ht="14.25" customHeight="1">
      <c r="D473" s="44"/>
    </row>
    <row r="474" spans="4:4" ht="14.25" customHeight="1">
      <c r="D474" s="44"/>
    </row>
    <row r="475" spans="4:4" ht="14.25" customHeight="1">
      <c r="D475" s="44"/>
    </row>
    <row r="476" spans="4:4" ht="14.25" customHeight="1">
      <c r="D476" s="44"/>
    </row>
    <row r="477" spans="4:4" ht="14.25" customHeight="1">
      <c r="D477" s="44"/>
    </row>
    <row r="478" spans="4:4" ht="14.25" customHeight="1">
      <c r="D478" s="44"/>
    </row>
    <row r="479" spans="4:4" ht="14.25" customHeight="1">
      <c r="D479" s="44"/>
    </row>
    <row r="480" spans="4:4" ht="14.25" customHeight="1">
      <c r="D480" s="44"/>
    </row>
    <row r="481" spans="4:4" ht="14.25" customHeight="1">
      <c r="D481" s="44"/>
    </row>
    <row r="482" spans="4:4" ht="14.25" customHeight="1">
      <c r="D482" s="44"/>
    </row>
    <row r="483" spans="4:4" ht="14.25" customHeight="1">
      <c r="D483" s="44"/>
    </row>
    <row r="484" spans="4:4" ht="14.25" customHeight="1">
      <c r="D484" s="44"/>
    </row>
    <row r="485" spans="4:4" ht="14.25" customHeight="1">
      <c r="D485" s="44"/>
    </row>
    <row r="486" spans="4:4" ht="14.25" customHeight="1">
      <c r="D486" s="44"/>
    </row>
    <row r="487" spans="4:4" ht="14.25" customHeight="1">
      <c r="D487" s="44"/>
    </row>
    <row r="488" spans="4:4" ht="14.25" customHeight="1">
      <c r="D488" s="44"/>
    </row>
    <row r="489" spans="4:4" ht="14.25" customHeight="1">
      <c r="D489" s="44"/>
    </row>
    <row r="490" spans="4:4" ht="14.25" customHeight="1">
      <c r="D490" s="44"/>
    </row>
    <row r="491" spans="4:4" ht="14.25" customHeight="1">
      <c r="D491" s="44"/>
    </row>
    <row r="492" spans="4:4" ht="14.25" customHeight="1">
      <c r="D492" s="44"/>
    </row>
    <row r="493" spans="4:4" ht="14.25" customHeight="1">
      <c r="D493" s="44"/>
    </row>
    <row r="494" spans="4:4" ht="14.25" customHeight="1">
      <c r="D494" s="44"/>
    </row>
    <row r="495" spans="4:4" ht="14.25" customHeight="1">
      <c r="D495" s="44"/>
    </row>
    <row r="496" spans="4:4" ht="14.25" customHeight="1">
      <c r="D496" s="44"/>
    </row>
    <row r="497" spans="4:4" ht="14.25" customHeight="1">
      <c r="D497" s="44"/>
    </row>
    <row r="498" spans="4:4" ht="14.25" customHeight="1">
      <c r="D498" s="44"/>
    </row>
    <row r="499" spans="4:4" ht="14.25" customHeight="1">
      <c r="D499" s="44"/>
    </row>
    <row r="500" spans="4:4" ht="14.25" customHeight="1">
      <c r="D500" s="44"/>
    </row>
    <row r="501" spans="4:4" ht="14.25" customHeight="1">
      <c r="D501" s="44"/>
    </row>
    <row r="502" spans="4:4" ht="14.25" customHeight="1">
      <c r="D502" s="44"/>
    </row>
    <row r="503" spans="4:4" ht="14.25" customHeight="1">
      <c r="D503" s="44"/>
    </row>
    <row r="504" spans="4:4" ht="14.25" customHeight="1">
      <c r="D504" s="44"/>
    </row>
    <row r="505" spans="4:4" ht="14.25" customHeight="1">
      <c r="D505" s="44"/>
    </row>
    <row r="506" spans="4:4" ht="14.25" customHeight="1">
      <c r="D506" s="44"/>
    </row>
    <row r="507" spans="4:4" ht="14.25" customHeight="1">
      <c r="D507" s="44"/>
    </row>
    <row r="508" spans="4:4" ht="14.25" customHeight="1">
      <c r="D508" s="44"/>
    </row>
    <row r="509" spans="4:4" ht="14.25" customHeight="1">
      <c r="D509" s="44"/>
    </row>
    <row r="510" spans="4:4" ht="14.25" customHeight="1">
      <c r="D510" s="44"/>
    </row>
    <row r="511" spans="4:4" ht="14.25" customHeight="1">
      <c r="D511" s="44"/>
    </row>
    <row r="512" spans="4:4" ht="14.25" customHeight="1">
      <c r="D512" s="44"/>
    </row>
    <row r="513" spans="4:4" ht="14.25" customHeight="1">
      <c r="D513" s="44"/>
    </row>
    <row r="514" spans="4:4" ht="14.25" customHeight="1">
      <c r="D514" s="44"/>
    </row>
    <row r="515" spans="4:4" ht="14.25" customHeight="1">
      <c r="D515" s="44"/>
    </row>
    <row r="516" spans="4:4" ht="14.25" customHeight="1">
      <c r="D516" s="44"/>
    </row>
    <row r="517" spans="4:4" ht="14.25" customHeight="1">
      <c r="D517" s="44"/>
    </row>
    <row r="518" spans="4:4" ht="14.25" customHeight="1">
      <c r="D518" s="44"/>
    </row>
    <row r="519" spans="4:4" ht="14.25" customHeight="1">
      <c r="D519" s="44"/>
    </row>
    <row r="520" spans="4:4" ht="14.25" customHeight="1">
      <c r="D520" s="44"/>
    </row>
    <row r="521" spans="4:4" ht="14.25" customHeight="1">
      <c r="D521" s="44"/>
    </row>
    <row r="522" spans="4:4" ht="14.25" customHeight="1">
      <c r="D522" s="44"/>
    </row>
    <row r="523" spans="4:4" ht="14.25" customHeight="1">
      <c r="D523" s="44"/>
    </row>
    <row r="524" spans="4:4" ht="14.25" customHeight="1">
      <c r="D524" s="44"/>
    </row>
    <row r="525" spans="4:4" ht="14.25" customHeight="1">
      <c r="D525" s="44"/>
    </row>
    <row r="526" spans="4:4" ht="14.25" customHeight="1">
      <c r="D526" s="44"/>
    </row>
    <row r="527" spans="4:4" ht="14.25" customHeight="1">
      <c r="D527" s="44"/>
    </row>
    <row r="528" spans="4:4" ht="14.25" customHeight="1">
      <c r="D528" s="44"/>
    </row>
    <row r="529" spans="4:4" ht="14.25" customHeight="1">
      <c r="D529" s="44"/>
    </row>
    <row r="530" spans="4:4" ht="14.25" customHeight="1">
      <c r="D530" s="44"/>
    </row>
    <row r="531" spans="4:4" ht="14.25" customHeight="1">
      <c r="D531" s="44"/>
    </row>
    <row r="532" spans="4:4" ht="14.25" customHeight="1">
      <c r="D532" s="44"/>
    </row>
    <row r="533" spans="4:4" ht="14.25" customHeight="1">
      <c r="D533" s="44"/>
    </row>
    <row r="534" spans="4:4" ht="14.25" customHeight="1">
      <c r="D534" s="44"/>
    </row>
    <row r="535" spans="4:4" ht="14.25" customHeight="1">
      <c r="D535" s="44"/>
    </row>
    <row r="536" spans="4:4" ht="14.25" customHeight="1">
      <c r="D536" s="44"/>
    </row>
    <row r="537" spans="4:4" ht="14.25" customHeight="1">
      <c r="D537" s="44"/>
    </row>
    <row r="538" spans="4:4" ht="14.25" customHeight="1">
      <c r="D538" s="44"/>
    </row>
    <row r="539" spans="4:4" ht="14.25" customHeight="1">
      <c r="D539" s="44"/>
    </row>
    <row r="540" spans="4:4" ht="14.25" customHeight="1">
      <c r="D540" s="44"/>
    </row>
    <row r="541" spans="4:4" ht="14.25" customHeight="1">
      <c r="D541" s="44"/>
    </row>
    <row r="542" spans="4:4" ht="14.25" customHeight="1">
      <c r="D542" s="44"/>
    </row>
    <row r="543" spans="4:4" ht="14.25" customHeight="1">
      <c r="D543" s="44"/>
    </row>
    <row r="544" spans="4:4" ht="14.25" customHeight="1">
      <c r="D544" s="44"/>
    </row>
    <row r="545" spans="4:4" ht="14.25" customHeight="1">
      <c r="D545" s="44"/>
    </row>
    <row r="546" spans="4:4" ht="14.25" customHeight="1">
      <c r="D546" s="44"/>
    </row>
    <row r="547" spans="4:4" ht="14.25" customHeight="1">
      <c r="D547" s="44"/>
    </row>
    <row r="548" spans="4:4" ht="14.25" customHeight="1">
      <c r="D548" s="44"/>
    </row>
    <row r="549" spans="4:4" ht="14.25" customHeight="1">
      <c r="D549" s="44"/>
    </row>
    <row r="550" spans="4:4" ht="14.25" customHeight="1">
      <c r="D550" s="44"/>
    </row>
    <row r="551" spans="4:4" ht="14.25" customHeight="1">
      <c r="D551" s="44"/>
    </row>
    <row r="552" spans="4:4" ht="14.25" customHeight="1">
      <c r="D552" s="44"/>
    </row>
    <row r="553" spans="4:4" ht="14.25" customHeight="1">
      <c r="D553" s="44"/>
    </row>
    <row r="554" spans="4:4" ht="14.25" customHeight="1">
      <c r="D554" s="44"/>
    </row>
    <row r="555" spans="4:4" ht="14.25" customHeight="1">
      <c r="D555" s="44"/>
    </row>
    <row r="556" spans="4:4" ht="14.25" customHeight="1">
      <c r="D556" s="44"/>
    </row>
    <row r="557" spans="4:4" ht="14.25" customHeight="1">
      <c r="D557" s="44"/>
    </row>
    <row r="558" spans="4:4" ht="14.25" customHeight="1">
      <c r="D558" s="44"/>
    </row>
    <row r="559" spans="4:4" ht="14.25" customHeight="1">
      <c r="D559" s="44"/>
    </row>
    <row r="560" spans="4:4" ht="14.25" customHeight="1">
      <c r="D560" s="44"/>
    </row>
    <row r="561" spans="4:4" ht="14.25" customHeight="1">
      <c r="D561" s="44"/>
    </row>
    <row r="562" spans="4:4" ht="14.25" customHeight="1">
      <c r="D562" s="44"/>
    </row>
    <row r="563" spans="4:4" ht="14.25" customHeight="1">
      <c r="D563" s="44"/>
    </row>
    <row r="564" spans="4:4" ht="14.25" customHeight="1">
      <c r="D564" s="44"/>
    </row>
    <row r="565" spans="4:4" ht="14.25" customHeight="1">
      <c r="D565" s="44"/>
    </row>
    <row r="566" spans="4:4" ht="14.25" customHeight="1">
      <c r="D566" s="44"/>
    </row>
    <row r="567" spans="4:4" ht="14.25" customHeight="1">
      <c r="D567" s="44"/>
    </row>
    <row r="568" spans="4:4" ht="14.25" customHeight="1">
      <c r="D568" s="44"/>
    </row>
    <row r="569" spans="4:4" ht="14.25" customHeight="1">
      <c r="D569" s="44"/>
    </row>
    <row r="570" spans="4:4" ht="14.25" customHeight="1">
      <c r="D570" s="44"/>
    </row>
    <row r="571" spans="4:4" ht="14.25" customHeight="1">
      <c r="D571" s="44"/>
    </row>
    <row r="572" spans="4:4" ht="14.25" customHeight="1">
      <c r="D572" s="44"/>
    </row>
    <row r="573" spans="4:4" ht="14.25" customHeight="1">
      <c r="D573" s="44"/>
    </row>
    <row r="574" spans="4:4" ht="14.25" customHeight="1">
      <c r="D574" s="44"/>
    </row>
    <row r="575" spans="4:4" ht="14.25" customHeight="1">
      <c r="D575" s="44"/>
    </row>
    <row r="576" spans="4:4" ht="14.25" customHeight="1">
      <c r="D576" s="44"/>
    </row>
    <row r="577" spans="4:4" ht="14.25" customHeight="1">
      <c r="D577" s="44"/>
    </row>
    <row r="578" spans="4:4" ht="14.25" customHeight="1">
      <c r="D578" s="44"/>
    </row>
    <row r="579" spans="4:4" ht="14.25" customHeight="1">
      <c r="D579" s="44"/>
    </row>
    <row r="580" spans="4:4" ht="14.25" customHeight="1">
      <c r="D580" s="44"/>
    </row>
    <row r="581" spans="4:4" ht="14.25" customHeight="1">
      <c r="D581" s="44"/>
    </row>
    <row r="582" spans="4:4" ht="14.25" customHeight="1">
      <c r="D582" s="44"/>
    </row>
    <row r="583" spans="4:4" ht="14.25" customHeight="1">
      <c r="D583" s="44"/>
    </row>
    <row r="584" spans="4:4" ht="14.25" customHeight="1">
      <c r="D584" s="44"/>
    </row>
    <row r="585" spans="4:4" ht="14.25" customHeight="1">
      <c r="D585" s="44"/>
    </row>
    <row r="586" spans="4:4" ht="14.25" customHeight="1">
      <c r="D586" s="44"/>
    </row>
    <row r="587" spans="4:4" ht="14.25" customHeight="1">
      <c r="D587" s="44"/>
    </row>
    <row r="588" spans="4:4" ht="14.25" customHeight="1">
      <c r="D588" s="44"/>
    </row>
    <row r="589" spans="4:4" ht="14.25" customHeight="1">
      <c r="D589" s="44"/>
    </row>
    <row r="590" spans="4:4" ht="14.25" customHeight="1">
      <c r="D590" s="44"/>
    </row>
    <row r="591" spans="4:4" ht="14.25" customHeight="1">
      <c r="D591" s="44"/>
    </row>
    <row r="592" spans="4:4" ht="14.25" customHeight="1">
      <c r="D592" s="44"/>
    </row>
    <row r="593" spans="4:4" ht="14.25" customHeight="1">
      <c r="D593" s="44"/>
    </row>
    <row r="594" spans="4:4" ht="14.25" customHeight="1">
      <c r="D594" s="44"/>
    </row>
    <row r="595" spans="4:4" ht="14.25" customHeight="1">
      <c r="D595" s="44"/>
    </row>
    <row r="596" spans="4:4" ht="14.25" customHeight="1">
      <c r="D596" s="44"/>
    </row>
    <row r="597" spans="4:4" ht="14.25" customHeight="1">
      <c r="D597" s="44"/>
    </row>
    <row r="598" spans="4:4" ht="14.25" customHeight="1">
      <c r="D598" s="44"/>
    </row>
    <row r="599" spans="4:4" ht="14.25" customHeight="1">
      <c r="D599" s="44"/>
    </row>
    <row r="600" spans="4:4" ht="14.25" customHeight="1">
      <c r="D600" s="44"/>
    </row>
    <row r="601" spans="4:4" ht="14.25" customHeight="1">
      <c r="D601" s="44"/>
    </row>
    <row r="602" spans="4:4" ht="14.25" customHeight="1">
      <c r="D602" s="44"/>
    </row>
    <row r="603" spans="4:4" ht="14.25" customHeight="1">
      <c r="D603" s="44"/>
    </row>
    <row r="604" spans="4:4" ht="14.25" customHeight="1">
      <c r="D604" s="44"/>
    </row>
    <row r="605" spans="4:4" ht="14.25" customHeight="1">
      <c r="D605" s="44"/>
    </row>
    <row r="606" spans="4:4" ht="14.25" customHeight="1">
      <c r="D606" s="44"/>
    </row>
    <row r="607" spans="4:4" ht="14.25" customHeight="1">
      <c r="D607" s="44"/>
    </row>
    <row r="608" spans="4:4" ht="14.25" customHeight="1">
      <c r="D608" s="44"/>
    </row>
    <row r="609" spans="4:4" ht="14.25" customHeight="1">
      <c r="D609" s="44"/>
    </row>
    <row r="610" spans="4:4" ht="14.25" customHeight="1">
      <c r="D610" s="44"/>
    </row>
    <row r="611" spans="4:4" ht="14.25" customHeight="1">
      <c r="D611" s="44"/>
    </row>
    <row r="612" spans="4:4" ht="14.25" customHeight="1">
      <c r="D612" s="44"/>
    </row>
    <row r="613" spans="4:4" ht="14.25" customHeight="1">
      <c r="D613" s="44"/>
    </row>
    <row r="614" spans="4:4" ht="14.25" customHeight="1">
      <c r="D614" s="44"/>
    </row>
    <row r="615" spans="4:4" ht="14.25" customHeight="1">
      <c r="D615" s="44"/>
    </row>
    <row r="616" spans="4:4" ht="14.25" customHeight="1">
      <c r="D616" s="44"/>
    </row>
    <row r="617" spans="4:4" ht="14.25" customHeight="1">
      <c r="D617" s="44"/>
    </row>
    <row r="618" spans="4:4" ht="14.25" customHeight="1">
      <c r="D618" s="44"/>
    </row>
    <row r="619" spans="4:4" ht="14.25" customHeight="1">
      <c r="D619" s="44"/>
    </row>
    <row r="620" spans="4:4" ht="14.25" customHeight="1">
      <c r="D620" s="44"/>
    </row>
    <row r="621" spans="4:4" ht="14.25" customHeight="1">
      <c r="D621" s="44"/>
    </row>
    <row r="622" spans="4:4" ht="14.25" customHeight="1">
      <c r="D622" s="44"/>
    </row>
    <row r="623" spans="4:4" ht="14.25" customHeight="1">
      <c r="D623" s="44"/>
    </row>
    <row r="624" spans="4:4" ht="14.25" customHeight="1">
      <c r="D624" s="44"/>
    </row>
    <row r="625" spans="4:4" ht="14.25" customHeight="1">
      <c r="D625" s="44"/>
    </row>
    <row r="626" spans="4:4" ht="14.25" customHeight="1">
      <c r="D626" s="44"/>
    </row>
    <row r="627" spans="4:4" ht="14.25" customHeight="1">
      <c r="D627" s="44"/>
    </row>
    <row r="628" spans="4:4" ht="14.25" customHeight="1">
      <c r="D628" s="44"/>
    </row>
    <row r="629" spans="4:4" ht="14.25" customHeight="1">
      <c r="D629" s="44"/>
    </row>
    <row r="630" spans="4:4" ht="14.25" customHeight="1">
      <c r="D630" s="44"/>
    </row>
    <row r="631" spans="4:4" ht="14.25" customHeight="1">
      <c r="D631" s="44"/>
    </row>
    <row r="632" spans="4:4" ht="14.25" customHeight="1">
      <c r="D632" s="44"/>
    </row>
    <row r="633" spans="4:4" ht="14.25" customHeight="1">
      <c r="D633" s="44"/>
    </row>
    <row r="634" spans="4:4" ht="14.25" customHeight="1">
      <c r="D634" s="44"/>
    </row>
    <row r="635" spans="4:4" ht="14.25" customHeight="1">
      <c r="D635" s="44"/>
    </row>
    <row r="636" spans="4:4" ht="14.25" customHeight="1">
      <c r="D636" s="44"/>
    </row>
    <row r="637" spans="4:4" ht="14.25" customHeight="1">
      <c r="D637" s="44"/>
    </row>
    <row r="638" spans="4:4" ht="14.25" customHeight="1">
      <c r="D638" s="44"/>
    </row>
    <row r="639" spans="4:4" ht="14.25" customHeight="1">
      <c r="D639" s="44"/>
    </row>
    <row r="640" spans="4:4" ht="14.25" customHeight="1">
      <c r="D640" s="44"/>
    </row>
    <row r="641" spans="4:4" ht="14.25" customHeight="1">
      <c r="D641" s="44"/>
    </row>
    <row r="642" spans="4:4" ht="14.25" customHeight="1">
      <c r="D642" s="44"/>
    </row>
    <row r="643" spans="4:4" ht="14.25" customHeight="1">
      <c r="D643" s="44"/>
    </row>
    <row r="644" spans="4:4" ht="14.25" customHeight="1">
      <c r="D644" s="44"/>
    </row>
    <row r="645" spans="4:4" ht="14.25" customHeight="1">
      <c r="D645" s="44"/>
    </row>
    <row r="646" spans="4:4" ht="14.25" customHeight="1">
      <c r="D646" s="44"/>
    </row>
    <row r="647" spans="4:4" ht="14.25" customHeight="1">
      <c r="D647" s="44"/>
    </row>
    <row r="648" spans="4:4" ht="14.25" customHeight="1">
      <c r="D648" s="44"/>
    </row>
    <row r="649" spans="4:4" ht="14.25" customHeight="1">
      <c r="D649" s="44"/>
    </row>
    <row r="650" spans="4:4" ht="14.25" customHeight="1">
      <c r="D650" s="44"/>
    </row>
    <row r="651" spans="4:4" ht="14.25" customHeight="1">
      <c r="D651" s="44"/>
    </row>
    <row r="652" spans="4:4" ht="14.25" customHeight="1">
      <c r="D652" s="44"/>
    </row>
    <row r="653" spans="4:4" ht="14.25" customHeight="1">
      <c r="D653" s="44"/>
    </row>
    <row r="654" spans="4:4" ht="14.25" customHeight="1">
      <c r="D654" s="44"/>
    </row>
    <row r="655" spans="4:4" ht="14.25" customHeight="1">
      <c r="D655" s="44"/>
    </row>
    <row r="656" spans="4:4" ht="14.25" customHeight="1">
      <c r="D656" s="44"/>
    </row>
    <row r="657" spans="4:4" ht="14.25" customHeight="1">
      <c r="D657" s="44"/>
    </row>
    <row r="658" spans="4:4" ht="14.25" customHeight="1">
      <c r="D658" s="44"/>
    </row>
    <row r="659" spans="4:4" ht="14.25" customHeight="1">
      <c r="D659" s="44"/>
    </row>
    <row r="660" spans="4:4" ht="14.25" customHeight="1">
      <c r="D660" s="44"/>
    </row>
    <row r="661" spans="4:4" ht="14.25" customHeight="1">
      <c r="D661" s="44"/>
    </row>
    <row r="662" spans="4:4" ht="14.25" customHeight="1">
      <c r="D662" s="44"/>
    </row>
    <row r="663" spans="4:4" ht="14.25" customHeight="1">
      <c r="D663" s="44"/>
    </row>
    <row r="664" spans="4:4" ht="14.25" customHeight="1">
      <c r="D664" s="44"/>
    </row>
    <row r="665" spans="4:4" ht="14.25" customHeight="1">
      <c r="D665" s="44"/>
    </row>
    <row r="666" spans="4:4" ht="14.25" customHeight="1">
      <c r="D666" s="44"/>
    </row>
    <row r="667" spans="4:4" ht="14.25" customHeight="1">
      <c r="D667" s="44"/>
    </row>
    <row r="668" spans="4:4" ht="14.25" customHeight="1">
      <c r="D668" s="44"/>
    </row>
    <row r="669" spans="4:4" ht="14.25" customHeight="1">
      <c r="D669" s="44"/>
    </row>
    <row r="670" spans="4:4" ht="14.25" customHeight="1">
      <c r="D670" s="44"/>
    </row>
    <row r="671" spans="4:4" ht="14.25" customHeight="1">
      <c r="D671" s="44"/>
    </row>
    <row r="672" spans="4:4" ht="14.25" customHeight="1">
      <c r="D672" s="44"/>
    </row>
    <row r="673" spans="4:4" ht="14.25" customHeight="1">
      <c r="D673" s="44"/>
    </row>
    <row r="674" spans="4:4" ht="14.25" customHeight="1">
      <c r="D674" s="44"/>
    </row>
    <row r="675" spans="4:4" ht="14.25" customHeight="1">
      <c r="D675" s="44"/>
    </row>
    <row r="676" spans="4:4" ht="14.25" customHeight="1">
      <c r="D676" s="44"/>
    </row>
    <row r="677" spans="4:4" ht="14.25" customHeight="1">
      <c r="D677" s="44"/>
    </row>
    <row r="678" spans="4:4" ht="14.25" customHeight="1">
      <c r="D678" s="44"/>
    </row>
    <row r="679" spans="4:4" ht="14.25" customHeight="1">
      <c r="D679" s="44"/>
    </row>
    <row r="680" spans="4:4" ht="14.25" customHeight="1">
      <c r="D680" s="44"/>
    </row>
    <row r="681" spans="4:4" ht="14.25" customHeight="1">
      <c r="D681" s="44"/>
    </row>
    <row r="682" spans="4:4" ht="14.25" customHeight="1">
      <c r="D682" s="44"/>
    </row>
    <row r="683" spans="4:4" ht="14.25" customHeight="1">
      <c r="D683" s="44"/>
    </row>
    <row r="684" spans="4:4" ht="14.25" customHeight="1">
      <c r="D684" s="44"/>
    </row>
    <row r="685" spans="4:4" ht="14.25" customHeight="1">
      <c r="D685" s="44"/>
    </row>
    <row r="686" spans="4:4" ht="14.25" customHeight="1">
      <c r="D686" s="44"/>
    </row>
    <row r="687" spans="4:4" ht="14.25" customHeight="1">
      <c r="D687" s="44"/>
    </row>
    <row r="688" spans="4:4" ht="14.25" customHeight="1">
      <c r="D688" s="44"/>
    </row>
    <row r="689" spans="4:4" ht="14.25" customHeight="1">
      <c r="D689" s="44"/>
    </row>
    <row r="690" spans="4:4" ht="14.25" customHeight="1">
      <c r="D690" s="44"/>
    </row>
    <row r="691" spans="4:4" ht="14.25" customHeight="1">
      <c r="D691" s="44"/>
    </row>
    <row r="692" spans="4:4" ht="14.25" customHeight="1">
      <c r="D692" s="44"/>
    </row>
    <row r="693" spans="4:4" ht="14.25" customHeight="1">
      <c r="D693" s="44"/>
    </row>
    <row r="694" spans="4:4" ht="14.25" customHeight="1">
      <c r="D694" s="44"/>
    </row>
    <row r="695" spans="4:4" ht="14.25" customHeight="1">
      <c r="D695" s="44"/>
    </row>
    <row r="696" spans="4:4" ht="14.25" customHeight="1">
      <c r="D696" s="44"/>
    </row>
    <row r="697" spans="4:4" ht="14.25" customHeight="1">
      <c r="D697" s="44"/>
    </row>
    <row r="698" spans="4:4" ht="14.25" customHeight="1">
      <c r="D698" s="44"/>
    </row>
    <row r="699" spans="4:4" ht="14.25" customHeight="1">
      <c r="D699" s="44"/>
    </row>
    <row r="700" spans="4:4" ht="14.25" customHeight="1">
      <c r="D700" s="44"/>
    </row>
    <row r="701" spans="4:4" ht="14.25" customHeight="1">
      <c r="D701" s="44"/>
    </row>
    <row r="702" spans="4:4" ht="14.25" customHeight="1">
      <c r="D702" s="44"/>
    </row>
    <row r="703" spans="4:4" ht="14.25" customHeight="1">
      <c r="D703" s="44"/>
    </row>
    <row r="704" spans="4:4" ht="14.25" customHeight="1">
      <c r="D704" s="44"/>
    </row>
    <row r="705" spans="4:4" ht="14.25" customHeight="1">
      <c r="D705" s="44"/>
    </row>
    <row r="706" spans="4:4" ht="14.25" customHeight="1">
      <c r="D706" s="44"/>
    </row>
    <row r="707" spans="4:4" ht="14.25" customHeight="1">
      <c r="D707" s="44"/>
    </row>
    <row r="708" spans="4:4" ht="14.25" customHeight="1">
      <c r="D708" s="44"/>
    </row>
    <row r="709" spans="4:4" ht="14.25" customHeight="1">
      <c r="D709" s="44"/>
    </row>
    <row r="710" spans="4:4" ht="14.25" customHeight="1">
      <c r="D710" s="44"/>
    </row>
    <row r="711" spans="4:4" ht="14.25" customHeight="1">
      <c r="D711" s="44"/>
    </row>
    <row r="712" spans="4:4" ht="14.25" customHeight="1">
      <c r="D712" s="44"/>
    </row>
    <row r="713" spans="4:4" ht="14.25" customHeight="1">
      <c r="D713" s="44"/>
    </row>
    <row r="714" spans="4:4" ht="14.25" customHeight="1">
      <c r="D714" s="44"/>
    </row>
    <row r="715" spans="4:4" ht="14.25" customHeight="1">
      <c r="D715" s="44"/>
    </row>
    <row r="716" spans="4:4" ht="14.25" customHeight="1">
      <c r="D716" s="44"/>
    </row>
    <row r="717" spans="4:4" ht="14.25" customHeight="1">
      <c r="D717" s="44"/>
    </row>
    <row r="718" spans="4:4" ht="14.25" customHeight="1">
      <c r="D718" s="44"/>
    </row>
    <row r="719" spans="4:4" ht="14.25" customHeight="1">
      <c r="D719" s="44"/>
    </row>
    <row r="720" spans="4:4" ht="14.25" customHeight="1">
      <c r="D720" s="44"/>
    </row>
    <row r="721" spans="4:4" ht="14.25" customHeight="1">
      <c r="D721" s="44"/>
    </row>
    <row r="722" spans="4:4" ht="14.25" customHeight="1">
      <c r="D722" s="44"/>
    </row>
    <row r="723" spans="4:4" ht="14.25" customHeight="1">
      <c r="D723" s="44"/>
    </row>
    <row r="724" spans="4:4" ht="14.25" customHeight="1">
      <c r="D724" s="44"/>
    </row>
    <row r="725" spans="4:4" ht="14.25" customHeight="1">
      <c r="D725" s="44"/>
    </row>
    <row r="726" spans="4:4" ht="14.25" customHeight="1">
      <c r="D726" s="44"/>
    </row>
    <row r="727" spans="4:4" ht="14.25" customHeight="1">
      <c r="D727" s="44"/>
    </row>
    <row r="728" spans="4:4" ht="14.25" customHeight="1">
      <c r="D728" s="44"/>
    </row>
    <row r="729" spans="4:4" ht="14.25" customHeight="1">
      <c r="D729" s="44"/>
    </row>
    <row r="730" spans="4:4" ht="14.25" customHeight="1">
      <c r="D730" s="44"/>
    </row>
    <row r="731" spans="4:4" ht="14.25" customHeight="1">
      <c r="D731" s="44"/>
    </row>
    <row r="732" spans="4:4" ht="14.25" customHeight="1">
      <c r="D732" s="44"/>
    </row>
    <row r="733" spans="4:4" ht="14.25" customHeight="1">
      <c r="D733" s="44"/>
    </row>
    <row r="734" spans="4:4" ht="14.25" customHeight="1">
      <c r="D734" s="44"/>
    </row>
    <row r="735" spans="4:4" ht="14.25" customHeight="1">
      <c r="D735" s="44"/>
    </row>
    <row r="736" spans="4:4" ht="14.25" customHeight="1">
      <c r="D736" s="44"/>
    </row>
    <row r="737" spans="4:4" ht="14.25" customHeight="1">
      <c r="D737" s="44"/>
    </row>
    <row r="738" spans="4:4" ht="14.25" customHeight="1">
      <c r="D738" s="44"/>
    </row>
    <row r="739" spans="4:4" ht="14.25" customHeight="1">
      <c r="D739" s="44"/>
    </row>
    <row r="740" spans="4:4" ht="14.25" customHeight="1">
      <c r="D740" s="44"/>
    </row>
    <row r="741" spans="4:4" ht="14.25" customHeight="1">
      <c r="D741" s="44"/>
    </row>
    <row r="742" spans="4:4" ht="14.25" customHeight="1">
      <c r="D742" s="44"/>
    </row>
    <row r="743" spans="4:4" ht="14.25" customHeight="1">
      <c r="D743" s="44"/>
    </row>
    <row r="744" spans="4:4" ht="14.25" customHeight="1">
      <c r="D744" s="44"/>
    </row>
    <row r="745" spans="4:4" ht="14.25" customHeight="1">
      <c r="D745" s="44"/>
    </row>
    <row r="746" spans="4:4" ht="14.25" customHeight="1">
      <c r="D746" s="44"/>
    </row>
    <row r="747" spans="4:4" ht="14.25" customHeight="1">
      <c r="D747" s="44"/>
    </row>
    <row r="748" spans="4:4" ht="14.25" customHeight="1">
      <c r="D748" s="44"/>
    </row>
    <row r="749" spans="4:4" ht="14.25" customHeight="1">
      <c r="D749" s="44"/>
    </row>
    <row r="750" spans="4:4" ht="14.25" customHeight="1">
      <c r="D750" s="44"/>
    </row>
    <row r="751" spans="4:4" ht="14.25" customHeight="1">
      <c r="D751" s="44"/>
    </row>
    <row r="752" spans="4:4" ht="14.25" customHeight="1">
      <c r="D752" s="44"/>
    </row>
    <row r="753" spans="4:4" ht="14.25" customHeight="1">
      <c r="D753" s="44"/>
    </row>
    <row r="754" spans="4:4" ht="14.25" customHeight="1">
      <c r="D754" s="44"/>
    </row>
    <row r="755" spans="4:4" ht="14.25" customHeight="1">
      <c r="D755" s="44"/>
    </row>
    <row r="756" spans="4:4" ht="14.25" customHeight="1">
      <c r="D756" s="44"/>
    </row>
    <row r="757" spans="4:4" ht="14.25" customHeight="1">
      <c r="D757" s="44"/>
    </row>
    <row r="758" spans="4:4" ht="14.25" customHeight="1">
      <c r="D758" s="44"/>
    </row>
    <row r="759" spans="4:4" ht="14.25" customHeight="1">
      <c r="D759" s="44"/>
    </row>
    <row r="760" spans="4:4" ht="14.25" customHeight="1">
      <c r="D760" s="44"/>
    </row>
    <row r="761" spans="4:4" ht="14.25" customHeight="1">
      <c r="D761" s="44"/>
    </row>
    <row r="762" spans="4:4" ht="14.25" customHeight="1">
      <c r="D762" s="44"/>
    </row>
    <row r="763" spans="4:4" ht="14.25" customHeight="1">
      <c r="D763" s="44"/>
    </row>
    <row r="764" spans="4:4" ht="14.25" customHeight="1">
      <c r="D764" s="44"/>
    </row>
    <row r="765" spans="4:4" ht="14.25" customHeight="1">
      <c r="D765" s="44"/>
    </row>
    <row r="766" spans="4:4" ht="14.25" customHeight="1">
      <c r="D766" s="44"/>
    </row>
    <row r="767" spans="4:4" ht="14.25" customHeight="1">
      <c r="D767" s="44"/>
    </row>
    <row r="768" spans="4:4" ht="14.25" customHeight="1">
      <c r="D768" s="44"/>
    </row>
    <row r="769" spans="4:4" ht="14.25" customHeight="1">
      <c r="D769" s="44"/>
    </row>
    <row r="770" spans="4:4" ht="14.25" customHeight="1">
      <c r="D770" s="44"/>
    </row>
    <row r="771" spans="4:4" ht="14.25" customHeight="1">
      <c r="D771" s="44"/>
    </row>
    <row r="772" spans="4:4" ht="14.25" customHeight="1">
      <c r="D772" s="44"/>
    </row>
    <row r="773" spans="4:4" ht="14.25" customHeight="1">
      <c r="D773" s="44"/>
    </row>
    <row r="774" spans="4:4" ht="14.25" customHeight="1">
      <c r="D774" s="44"/>
    </row>
    <row r="775" spans="4:4" ht="14.25" customHeight="1">
      <c r="D775" s="44"/>
    </row>
    <row r="776" spans="4:4" ht="14.25" customHeight="1">
      <c r="D776" s="44"/>
    </row>
    <row r="777" spans="4:4" ht="14.25" customHeight="1">
      <c r="D777" s="44"/>
    </row>
    <row r="778" spans="4:4" ht="14.25" customHeight="1">
      <c r="D778" s="44"/>
    </row>
    <row r="779" spans="4:4" ht="14.25" customHeight="1">
      <c r="D779" s="44"/>
    </row>
    <row r="780" spans="4:4" ht="14.25" customHeight="1">
      <c r="D780" s="44"/>
    </row>
    <row r="781" spans="4:4" ht="14.25" customHeight="1">
      <c r="D781" s="44"/>
    </row>
    <row r="782" spans="4:4" ht="14.25" customHeight="1">
      <c r="D782" s="44"/>
    </row>
    <row r="783" spans="4:4" ht="14.25" customHeight="1">
      <c r="D783" s="44"/>
    </row>
    <row r="784" spans="4:4" ht="14.25" customHeight="1">
      <c r="D784" s="44"/>
    </row>
    <row r="785" spans="4:4" ht="14.25" customHeight="1">
      <c r="D785" s="44"/>
    </row>
    <row r="786" spans="4:4" ht="14.25" customHeight="1">
      <c r="D786" s="44"/>
    </row>
    <row r="787" spans="4:4" ht="14.25" customHeight="1">
      <c r="D787" s="44"/>
    </row>
    <row r="788" spans="4:4" ht="14.25" customHeight="1">
      <c r="D788" s="44"/>
    </row>
    <row r="789" spans="4:4" ht="14.25" customHeight="1">
      <c r="D789" s="44"/>
    </row>
    <row r="790" spans="4:4" ht="14.25" customHeight="1">
      <c r="D790" s="44"/>
    </row>
    <row r="791" spans="4:4" ht="14.25" customHeight="1">
      <c r="D791" s="44"/>
    </row>
    <row r="792" spans="4:4" ht="14.25" customHeight="1">
      <c r="D792" s="44"/>
    </row>
    <row r="793" spans="4:4" ht="14.25" customHeight="1">
      <c r="D793" s="44"/>
    </row>
    <row r="794" spans="4:4" ht="14.25" customHeight="1">
      <c r="D794" s="44"/>
    </row>
    <row r="795" spans="4:4" ht="14.25" customHeight="1">
      <c r="D795" s="44"/>
    </row>
    <row r="796" spans="4:4" ht="14.25" customHeight="1">
      <c r="D796" s="44"/>
    </row>
    <row r="797" spans="4:4" ht="14.25" customHeight="1">
      <c r="D797" s="44"/>
    </row>
    <row r="798" spans="4:4" ht="14.25" customHeight="1">
      <c r="D798" s="44"/>
    </row>
    <row r="799" spans="4:4" ht="14.25" customHeight="1">
      <c r="D799" s="44"/>
    </row>
    <row r="800" spans="4:4" ht="14.25" customHeight="1">
      <c r="D800" s="44"/>
    </row>
    <row r="801" spans="4:4" ht="14.25" customHeight="1">
      <c r="D801" s="44"/>
    </row>
    <row r="802" spans="4:4" ht="14.25" customHeight="1">
      <c r="D802" s="44"/>
    </row>
    <row r="803" spans="4:4" ht="14.25" customHeight="1">
      <c r="D803" s="44"/>
    </row>
    <row r="804" spans="4:4" ht="14.25" customHeight="1">
      <c r="D804" s="44"/>
    </row>
    <row r="805" spans="4:4" ht="14.25" customHeight="1">
      <c r="D805" s="44"/>
    </row>
    <row r="806" spans="4:4" ht="14.25" customHeight="1">
      <c r="D806" s="44"/>
    </row>
    <row r="807" spans="4:4" ht="14.25" customHeight="1">
      <c r="D807" s="44"/>
    </row>
    <row r="808" spans="4:4" ht="14.25" customHeight="1">
      <c r="D808" s="44"/>
    </row>
    <row r="809" spans="4:4" ht="14.25" customHeight="1">
      <c r="D809" s="44"/>
    </row>
    <row r="810" spans="4:4" ht="14.25" customHeight="1">
      <c r="D810" s="44"/>
    </row>
    <row r="811" spans="4:4" ht="14.25" customHeight="1">
      <c r="D811" s="44"/>
    </row>
    <row r="812" spans="4:4" ht="14.25" customHeight="1">
      <c r="D812" s="44"/>
    </row>
    <row r="813" spans="4:4" ht="14.25" customHeight="1">
      <c r="D813" s="44"/>
    </row>
    <row r="814" spans="4:4" ht="14.25" customHeight="1">
      <c r="D814" s="44"/>
    </row>
    <row r="815" spans="4:4" ht="14.25" customHeight="1">
      <c r="D815" s="44"/>
    </row>
    <row r="816" spans="4:4" ht="14.25" customHeight="1">
      <c r="D816" s="44"/>
    </row>
    <row r="817" spans="4:4" ht="14.25" customHeight="1">
      <c r="D817" s="44"/>
    </row>
    <row r="818" spans="4:4" ht="14.25" customHeight="1">
      <c r="D818" s="44"/>
    </row>
    <row r="819" spans="4:4" ht="14.25" customHeight="1">
      <c r="D819" s="44"/>
    </row>
    <row r="820" spans="4:4" ht="14.25" customHeight="1">
      <c r="D820" s="44"/>
    </row>
    <row r="821" spans="4:4" ht="14.25" customHeight="1">
      <c r="D821" s="44"/>
    </row>
    <row r="822" spans="4:4" ht="14.25" customHeight="1">
      <c r="D822" s="44"/>
    </row>
    <row r="823" spans="4:4" ht="14.25" customHeight="1">
      <c r="D823" s="44"/>
    </row>
    <row r="824" spans="4:4" ht="14.25" customHeight="1">
      <c r="D824" s="44"/>
    </row>
    <row r="825" spans="4:4" ht="14.25" customHeight="1">
      <c r="D825" s="44"/>
    </row>
    <row r="826" spans="4:4" ht="14.25" customHeight="1">
      <c r="D826" s="44"/>
    </row>
    <row r="827" spans="4:4" ht="14.25" customHeight="1">
      <c r="D827" s="44"/>
    </row>
    <row r="828" spans="4:4" ht="14.25" customHeight="1">
      <c r="D828" s="44"/>
    </row>
    <row r="829" spans="4:4" ht="14.25" customHeight="1">
      <c r="D829" s="44"/>
    </row>
    <row r="830" spans="4:4" ht="14.25" customHeight="1">
      <c r="D830" s="44"/>
    </row>
    <row r="831" spans="4:4" ht="14.25" customHeight="1">
      <c r="D831" s="44"/>
    </row>
    <row r="832" spans="4:4" ht="14.25" customHeight="1">
      <c r="D832" s="44"/>
    </row>
    <row r="833" spans="4:4" ht="14.25" customHeight="1">
      <c r="D833" s="44"/>
    </row>
    <row r="834" spans="4:4" ht="14.25" customHeight="1">
      <c r="D834" s="44"/>
    </row>
    <row r="835" spans="4:4" ht="14.25" customHeight="1">
      <c r="D835" s="44"/>
    </row>
    <row r="836" spans="4:4" ht="14.25" customHeight="1">
      <c r="D836" s="44"/>
    </row>
    <row r="837" spans="4:4" ht="14.25" customHeight="1">
      <c r="D837" s="44"/>
    </row>
    <row r="838" spans="4:4" ht="14.25" customHeight="1">
      <c r="D838" s="44"/>
    </row>
    <row r="839" spans="4:4" ht="14.25" customHeight="1">
      <c r="D839" s="44"/>
    </row>
    <row r="840" spans="4:4" ht="14.25" customHeight="1">
      <c r="D840" s="44"/>
    </row>
    <row r="841" spans="4:4" ht="14.25" customHeight="1">
      <c r="D841" s="44"/>
    </row>
    <row r="842" spans="4:4" ht="14.25" customHeight="1">
      <c r="D842" s="44"/>
    </row>
    <row r="843" spans="4:4" ht="14.25" customHeight="1">
      <c r="D843" s="44"/>
    </row>
    <row r="844" spans="4:4" ht="14.25" customHeight="1">
      <c r="D844" s="44"/>
    </row>
    <row r="845" spans="4:4" ht="14.25" customHeight="1">
      <c r="D845" s="44"/>
    </row>
    <row r="846" spans="4:4" ht="14.25" customHeight="1">
      <c r="D846" s="44"/>
    </row>
    <row r="847" spans="4:4" ht="14.25" customHeight="1">
      <c r="D847" s="44"/>
    </row>
    <row r="848" spans="4:4" ht="14.25" customHeight="1">
      <c r="D848" s="44"/>
    </row>
    <row r="849" spans="4:4" ht="14.25" customHeight="1">
      <c r="D849" s="44"/>
    </row>
    <row r="850" spans="4:4" ht="14.25" customHeight="1">
      <c r="D850" s="44"/>
    </row>
    <row r="851" spans="4:4" ht="14.25" customHeight="1">
      <c r="D851" s="44"/>
    </row>
    <row r="852" spans="4:4" ht="14.25" customHeight="1">
      <c r="D852" s="44"/>
    </row>
    <row r="853" spans="4:4" ht="14.25" customHeight="1">
      <c r="D853" s="44"/>
    </row>
    <row r="854" spans="4:4" ht="14.25" customHeight="1">
      <c r="D854" s="44"/>
    </row>
    <row r="855" spans="4:4" ht="14.25" customHeight="1">
      <c r="D855" s="44"/>
    </row>
    <row r="856" spans="4:4" ht="14.25" customHeight="1">
      <c r="D856" s="44"/>
    </row>
    <row r="857" spans="4:4" ht="14.25" customHeight="1">
      <c r="D857" s="44"/>
    </row>
    <row r="858" spans="4:4" ht="14.25" customHeight="1">
      <c r="D858" s="44"/>
    </row>
    <row r="859" spans="4:4" ht="14.25" customHeight="1">
      <c r="D859" s="44"/>
    </row>
    <row r="860" spans="4:4" ht="14.25" customHeight="1">
      <c r="D860" s="44"/>
    </row>
    <row r="861" spans="4:4" ht="14.25" customHeight="1">
      <c r="D861" s="44"/>
    </row>
    <row r="862" spans="4:4" ht="14.25" customHeight="1">
      <c r="D862" s="44"/>
    </row>
    <row r="863" spans="4:4" ht="14.25" customHeight="1">
      <c r="D863" s="44"/>
    </row>
    <row r="864" spans="4:4" ht="14.25" customHeight="1">
      <c r="D864" s="44"/>
    </row>
    <row r="865" spans="4:4" ht="14.25" customHeight="1">
      <c r="D865" s="44"/>
    </row>
    <row r="866" spans="4:4" ht="14.25" customHeight="1">
      <c r="D866" s="44"/>
    </row>
    <row r="867" spans="4:4" ht="14.25" customHeight="1">
      <c r="D867" s="44"/>
    </row>
    <row r="868" spans="4:4" ht="14.25" customHeight="1">
      <c r="D868" s="44"/>
    </row>
    <row r="869" spans="4:4" ht="14.25" customHeight="1">
      <c r="D869" s="44"/>
    </row>
    <row r="870" spans="4:4" ht="14.25" customHeight="1">
      <c r="D870" s="44"/>
    </row>
    <row r="871" spans="4:4" ht="14.25" customHeight="1">
      <c r="D871" s="44"/>
    </row>
    <row r="872" spans="4:4" ht="14.25" customHeight="1">
      <c r="D872" s="44"/>
    </row>
    <row r="873" spans="4:4" ht="14.25" customHeight="1">
      <c r="D873" s="44"/>
    </row>
    <row r="874" spans="4:4" ht="14.25" customHeight="1">
      <c r="D874" s="44"/>
    </row>
    <row r="875" spans="4:4" ht="14.25" customHeight="1">
      <c r="D875" s="44"/>
    </row>
    <row r="876" spans="4:4" ht="14.25" customHeight="1">
      <c r="D876" s="44"/>
    </row>
    <row r="877" spans="4:4" ht="14.25" customHeight="1">
      <c r="D877" s="44"/>
    </row>
    <row r="878" spans="4:4" ht="14.25" customHeight="1">
      <c r="D878" s="44"/>
    </row>
    <row r="879" spans="4:4" ht="14.25" customHeight="1">
      <c r="D879" s="44"/>
    </row>
    <row r="880" spans="4:4" ht="14.25" customHeight="1">
      <c r="D880" s="44"/>
    </row>
    <row r="881" spans="4:4" ht="14.25" customHeight="1">
      <c r="D881" s="44"/>
    </row>
    <row r="882" spans="4:4" ht="14.25" customHeight="1">
      <c r="D882" s="44"/>
    </row>
    <row r="883" spans="4:4" ht="14.25" customHeight="1">
      <c r="D883" s="44"/>
    </row>
    <row r="884" spans="4:4" ht="14.25" customHeight="1">
      <c r="D884" s="44"/>
    </row>
    <row r="885" spans="4:4" ht="14.25" customHeight="1">
      <c r="D885" s="44"/>
    </row>
    <row r="886" spans="4:4" ht="14.25" customHeight="1">
      <c r="D886" s="44"/>
    </row>
    <row r="887" spans="4:4" ht="14.25" customHeight="1">
      <c r="D887" s="44"/>
    </row>
    <row r="888" spans="4:4" ht="14.25" customHeight="1">
      <c r="D888" s="44"/>
    </row>
    <row r="889" spans="4:4" ht="14.25" customHeight="1">
      <c r="D889" s="44"/>
    </row>
    <row r="890" spans="4:4" ht="14.25" customHeight="1">
      <c r="D890" s="44"/>
    </row>
    <row r="891" spans="4:4" ht="14.25" customHeight="1">
      <c r="D891" s="44"/>
    </row>
    <row r="892" spans="4:4" ht="14.25" customHeight="1">
      <c r="D892" s="44"/>
    </row>
    <row r="893" spans="4:4" ht="14.25" customHeight="1">
      <c r="D893" s="44"/>
    </row>
    <row r="894" spans="4:4" ht="14.25" customHeight="1">
      <c r="D894" s="44"/>
    </row>
    <row r="895" spans="4:4" ht="14.25" customHeight="1">
      <c r="D895" s="44"/>
    </row>
    <row r="896" spans="4:4" ht="14.25" customHeight="1">
      <c r="D896" s="44"/>
    </row>
    <row r="897" spans="4:4" ht="14.25" customHeight="1">
      <c r="D897" s="44"/>
    </row>
    <row r="898" spans="4:4" ht="14.25" customHeight="1">
      <c r="D898" s="44"/>
    </row>
    <row r="899" spans="4:4" ht="14.25" customHeight="1">
      <c r="D899" s="44"/>
    </row>
    <row r="900" spans="4:4" ht="14.25" customHeight="1">
      <c r="D900" s="44"/>
    </row>
    <row r="901" spans="4:4" ht="14.25" customHeight="1">
      <c r="D901" s="44"/>
    </row>
    <row r="902" spans="4:4" ht="14.25" customHeight="1">
      <c r="D902" s="44"/>
    </row>
    <row r="903" spans="4:4" ht="14.25" customHeight="1">
      <c r="D903" s="44"/>
    </row>
    <row r="904" spans="4:4" ht="14.25" customHeight="1">
      <c r="D904" s="44"/>
    </row>
    <row r="905" spans="4:4" ht="14.25" customHeight="1">
      <c r="D905" s="44"/>
    </row>
    <row r="906" spans="4:4" ht="14.25" customHeight="1">
      <c r="D906" s="44"/>
    </row>
    <row r="907" spans="4:4" ht="14.25" customHeight="1">
      <c r="D907" s="44"/>
    </row>
    <row r="908" spans="4:4" ht="14.25" customHeight="1">
      <c r="D908" s="44"/>
    </row>
    <row r="909" spans="4:4" ht="14.25" customHeight="1">
      <c r="D909" s="44"/>
    </row>
    <row r="910" spans="4:4" ht="14.25" customHeight="1">
      <c r="D910" s="44"/>
    </row>
    <row r="911" spans="4:4" ht="14.25" customHeight="1">
      <c r="D911" s="44"/>
    </row>
    <row r="912" spans="4:4" ht="14.25" customHeight="1">
      <c r="D912" s="44"/>
    </row>
    <row r="913" spans="4:4" ht="14.25" customHeight="1">
      <c r="D913" s="44"/>
    </row>
    <row r="914" spans="4:4" ht="14.25" customHeight="1">
      <c r="D914" s="44"/>
    </row>
    <row r="915" spans="4:4" ht="14.25" customHeight="1">
      <c r="D915" s="44"/>
    </row>
    <row r="916" spans="4:4" ht="14.25" customHeight="1">
      <c r="D916" s="44"/>
    </row>
    <row r="917" spans="4:4" ht="14.25" customHeight="1">
      <c r="D917" s="44"/>
    </row>
    <row r="918" spans="4:4" ht="14.25" customHeight="1">
      <c r="D918" s="44"/>
    </row>
    <row r="919" spans="4:4" ht="14.25" customHeight="1">
      <c r="D919" s="44"/>
    </row>
    <row r="920" spans="4:4" ht="14.25" customHeight="1">
      <c r="D920" s="44"/>
    </row>
    <row r="921" spans="4:4" ht="14.25" customHeight="1">
      <c r="D921" s="44"/>
    </row>
    <row r="922" spans="4:4" ht="14.25" customHeight="1">
      <c r="D922" s="44"/>
    </row>
    <row r="923" spans="4:4" ht="14.25" customHeight="1">
      <c r="D923" s="44"/>
    </row>
    <row r="924" spans="4:4" ht="14.25" customHeight="1">
      <c r="D924" s="44"/>
    </row>
    <row r="925" spans="4:4" ht="14.25" customHeight="1">
      <c r="D925" s="44"/>
    </row>
    <row r="926" spans="4:4" ht="14.25" customHeight="1">
      <c r="D926" s="44"/>
    </row>
    <row r="927" spans="4:4" ht="14.25" customHeight="1">
      <c r="D927" s="44"/>
    </row>
    <row r="928" spans="4:4" ht="14.25" customHeight="1">
      <c r="D928" s="44"/>
    </row>
    <row r="929" spans="4:4" ht="14.25" customHeight="1">
      <c r="D929" s="44"/>
    </row>
    <row r="930" spans="4:4" ht="14.25" customHeight="1">
      <c r="D930" s="44"/>
    </row>
    <row r="931" spans="4:4" ht="14.25" customHeight="1">
      <c r="D931" s="44"/>
    </row>
    <row r="932" spans="4:4" ht="14.25" customHeight="1">
      <c r="D932" s="44"/>
    </row>
    <row r="933" spans="4:4" ht="14.25" customHeight="1">
      <c r="D933" s="44"/>
    </row>
    <row r="934" spans="4:4" ht="14.25" customHeight="1">
      <c r="D934" s="44"/>
    </row>
    <row r="935" spans="4:4" ht="14.25" customHeight="1">
      <c r="D935" s="44"/>
    </row>
    <row r="936" spans="4:4" ht="14.25" customHeight="1">
      <c r="D936" s="44"/>
    </row>
    <row r="937" spans="4:4" ht="14.25" customHeight="1">
      <c r="D937" s="44"/>
    </row>
    <row r="938" spans="4:4" ht="14.25" customHeight="1">
      <c r="D938" s="44"/>
    </row>
    <row r="939" spans="4:4" ht="14.25" customHeight="1">
      <c r="D939" s="44"/>
    </row>
    <row r="940" spans="4:4" ht="14.25" customHeight="1">
      <c r="D940" s="44"/>
    </row>
    <row r="941" spans="4:4" ht="14.25" customHeight="1">
      <c r="D941" s="44"/>
    </row>
    <row r="942" spans="4:4" ht="14.25" customHeight="1">
      <c r="D942" s="44"/>
    </row>
    <row r="943" spans="4:4" ht="14.25" customHeight="1">
      <c r="D943" s="44"/>
    </row>
    <row r="944" spans="4:4" ht="14.25" customHeight="1">
      <c r="D944" s="44"/>
    </row>
    <row r="945" spans="4:4" ht="14.25" customHeight="1">
      <c r="D945" s="44"/>
    </row>
    <row r="946" spans="4:4" ht="14.25" customHeight="1">
      <c r="D946" s="44"/>
    </row>
    <row r="947" spans="4:4" ht="14.25" customHeight="1">
      <c r="D947" s="44"/>
    </row>
    <row r="948" spans="4:4" ht="14.25" customHeight="1">
      <c r="D948" s="44"/>
    </row>
    <row r="949" spans="4:4" ht="14.25" customHeight="1">
      <c r="D949" s="44"/>
    </row>
    <row r="950" spans="4:4" ht="14.25" customHeight="1">
      <c r="D950" s="44"/>
    </row>
    <row r="951" spans="4:4" ht="14.25" customHeight="1">
      <c r="D951" s="44"/>
    </row>
    <row r="952" spans="4:4" ht="14.25" customHeight="1">
      <c r="D952" s="44"/>
    </row>
    <row r="953" spans="4:4" ht="14.25" customHeight="1">
      <c r="D953" s="44"/>
    </row>
    <row r="954" spans="4:4" ht="14.25" customHeight="1">
      <c r="D954" s="44"/>
    </row>
    <row r="955" spans="4:4" ht="14.25" customHeight="1">
      <c r="D955" s="44"/>
    </row>
    <row r="956" spans="4:4" ht="14.25" customHeight="1">
      <c r="D956" s="44"/>
    </row>
    <row r="957" spans="4:4" ht="14.25" customHeight="1">
      <c r="D957" s="44"/>
    </row>
    <row r="958" spans="4:4" ht="14.25" customHeight="1">
      <c r="D958" s="44"/>
    </row>
    <row r="959" spans="4:4" ht="14.25" customHeight="1">
      <c r="D959" s="44"/>
    </row>
    <row r="960" spans="4:4" ht="14.25" customHeight="1">
      <c r="D960" s="44"/>
    </row>
    <row r="961" spans="4:4" ht="14.25" customHeight="1">
      <c r="D961" s="44"/>
    </row>
    <row r="962" spans="4:4" ht="14.25" customHeight="1">
      <c r="D962" s="44"/>
    </row>
    <row r="963" spans="4:4" ht="14.25" customHeight="1">
      <c r="D963" s="44"/>
    </row>
    <row r="964" spans="4:4" ht="14.25" customHeight="1">
      <c r="D964" s="44"/>
    </row>
    <row r="965" spans="4:4" ht="14.25" customHeight="1">
      <c r="D965" s="44"/>
    </row>
    <row r="966" spans="4:4" ht="14.25" customHeight="1">
      <c r="D966" s="44"/>
    </row>
    <row r="967" spans="4:4" ht="14.25" customHeight="1">
      <c r="D967" s="44"/>
    </row>
    <row r="968" spans="4:4" ht="14.25" customHeight="1">
      <c r="D968" s="44"/>
    </row>
    <row r="969" spans="4:4" ht="14.25" customHeight="1">
      <c r="D969" s="44"/>
    </row>
    <row r="970" spans="4:4" ht="14.25" customHeight="1">
      <c r="D970" s="44"/>
    </row>
    <row r="971" spans="4:4" ht="14.25" customHeight="1">
      <c r="D971" s="44"/>
    </row>
    <row r="972" spans="4:4" ht="14.25" customHeight="1">
      <c r="D972" s="44"/>
    </row>
    <row r="973" spans="4:4" ht="14.25" customHeight="1">
      <c r="D973" s="44"/>
    </row>
    <row r="974" spans="4:4" ht="14.25" customHeight="1">
      <c r="D974" s="44"/>
    </row>
    <row r="975" spans="4:4" ht="14.25" customHeight="1">
      <c r="D975" s="44"/>
    </row>
    <row r="976" spans="4:4" ht="14.25" customHeight="1">
      <c r="D976" s="44"/>
    </row>
    <row r="977" spans="4:4" ht="14.25" customHeight="1">
      <c r="D977" s="44"/>
    </row>
    <row r="978" spans="4:4" ht="14.25" customHeight="1">
      <c r="D978" s="44"/>
    </row>
    <row r="979" spans="4:4" ht="14.25" customHeight="1">
      <c r="D979" s="44"/>
    </row>
    <row r="980" spans="4:4" ht="14.25" customHeight="1">
      <c r="D980" s="44"/>
    </row>
    <row r="981" spans="4:4" ht="14.25" customHeight="1">
      <c r="D981" s="44"/>
    </row>
    <row r="982" spans="4:4" ht="14.25" customHeight="1">
      <c r="D982" s="44"/>
    </row>
    <row r="983" spans="4:4" ht="14.25" customHeight="1">
      <c r="D983" s="44"/>
    </row>
    <row r="984" spans="4:4" ht="14.25" customHeight="1">
      <c r="D984" s="44"/>
    </row>
    <row r="985" spans="4:4" ht="14.25" customHeight="1">
      <c r="D985" s="44"/>
    </row>
    <row r="986" spans="4:4" ht="14.25" customHeight="1">
      <c r="D986" s="44"/>
    </row>
    <row r="987" spans="4:4" ht="14.25" customHeight="1">
      <c r="D987" s="44"/>
    </row>
    <row r="988" spans="4:4" ht="14.25" customHeight="1">
      <c r="D988" s="44"/>
    </row>
    <row r="989" spans="4:4" ht="14.25" customHeight="1">
      <c r="D989" s="44"/>
    </row>
    <row r="990" spans="4:4" ht="14.25" customHeight="1">
      <c r="D990" s="44"/>
    </row>
    <row r="991" spans="4:4" ht="14.25" customHeight="1">
      <c r="D991" s="44"/>
    </row>
    <row r="992" spans="4:4" ht="14.25" customHeight="1">
      <c r="D992" s="44"/>
    </row>
    <row r="993" spans="4:4" ht="14.25" customHeight="1">
      <c r="D993" s="44"/>
    </row>
    <row r="994" spans="4:4" ht="14.25" customHeight="1">
      <c r="D994" s="44"/>
    </row>
    <row r="995" spans="4:4" ht="14.25" customHeight="1">
      <c r="D995" s="44"/>
    </row>
    <row r="996" spans="4:4" ht="14.25" customHeight="1">
      <c r="D996" s="44"/>
    </row>
    <row r="997" spans="4:4" ht="14.25" customHeight="1">
      <c r="D997" s="44"/>
    </row>
    <row r="998" spans="4:4" ht="14.25" customHeight="1">
      <c r="D998" s="44"/>
    </row>
    <row r="999" spans="4:4" ht="14.25" customHeight="1">
      <c r="D999" s="44"/>
    </row>
    <row r="1000" spans="4:4" ht="14.25" customHeight="1">
      <c r="D1000" s="44"/>
    </row>
  </sheetData>
  <mergeCells count="15">
    <mergeCell ref="B12:E12"/>
    <mergeCell ref="B13:E16"/>
    <mergeCell ref="A1:F1"/>
    <mergeCell ref="A2:F2"/>
    <mergeCell ref="A3:F3"/>
    <mergeCell ref="A4:B4"/>
    <mergeCell ref="A5:B5"/>
    <mergeCell ref="A6:B6"/>
    <mergeCell ref="A7:B7"/>
    <mergeCell ref="B8:E8"/>
    <mergeCell ref="B9:E9"/>
    <mergeCell ref="B10:C10"/>
    <mergeCell ref="D10:E10"/>
    <mergeCell ref="B11:C11"/>
    <mergeCell ref="D11:E11"/>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'Reference Sheet'!$A$1:$A$4</xm:f>
          </x14:formula1>
          <xm:sqref>C5:C7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topLeftCell="A6" workbookViewId="0">
      <selection activeCell="N6" sqref="N6"/>
    </sheetView>
  </sheetViews>
  <sheetFormatPr defaultColWidth="14.453125" defaultRowHeight="15" customHeight="1"/>
  <cols>
    <col min="1" max="1" width="21.26953125" customWidth="1"/>
    <col min="2" max="2" width="18.54296875" customWidth="1"/>
    <col min="3" max="3" width="27" customWidth="1"/>
    <col min="4" max="4" width="48.81640625" customWidth="1"/>
    <col min="5" max="5" width="43.08984375" customWidth="1"/>
    <col min="6" max="6" width="42.26953125" customWidth="1"/>
    <col min="7" max="7" width="68.7265625" customWidth="1"/>
    <col min="8" max="8" width="5.81640625" hidden="1" customWidth="1"/>
    <col min="9" max="9" width="2.26953125" hidden="1" customWidth="1"/>
    <col min="10" max="10" width="5.81640625" hidden="1" customWidth="1"/>
    <col min="11" max="26" width="9.08984375" customWidth="1"/>
  </cols>
  <sheetData>
    <row r="1" spans="1:26" ht="14.25" customHeight="1">
      <c r="A1" s="72" t="s">
        <v>125</v>
      </c>
      <c r="B1" s="65"/>
      <c r="C1" s="65"/>
      <c r="D1" s="65"/>
      <c r="E1" s="65"/>
      <c r="F1" s="65"/>
    </row>
    <row r="2" spans="1:26" ht="36.75" customHeight="1">
      <c r="A2" s="73" t="s">
        <v>143</v>
      </c>
      <c r="B2" s="65"/>
      <c r="C2" s="65"/>
      <c r="D2" s="65"/>
      <c r="E2" s="65"/>
      <c r="F2" s="65"/>
    </row>
    <row r="3" spans="1:26" ht="46.5" customHeight="1">
      <c r="A3" s="74" t="s">
        <v>144</v>
      </c>
      <c r="B3" s="57"/>
      <c r="C3" s="57"/>
      <c r="D3" s="57"/>
      <c r="E3" s="57"/>
      <c r="F3" s="57"/>
    </row>
    <row r="4" spans="1:26" ht="14.25" customHeight="1">
      <c r="A4" s="75" t="s">
        <v>34</v>
      </c>
      <c r="B4" s="53"/>
      <c r="C4" s="30" t="s">
        <v>35</v>
      </c>
      <c r="D4" s="30" t="s">
        <v>36</v>
      </c>
      <c r="E4" s="30" t="s">
        <v>37</v>
      </c>
      <c r="F4" s="30" t="s">
        <v>38</v>
      </c>
      <c r="G4" s="30" t="s">
        <v>39</v>
      </c>
    </row>
    <row r="5" spans="1:26" ht="231" customHeight="1">
      <c r="A5" s="76" t="s">
        <v>145</v>
      </c>
      <c r="B5" s="53"/>
      <c r="C5" s="31" t="s">
        <v>41</v>
      </c>
      <c r="D5" s="32" t="s">
        <v>146</v>
      </c>
      <c r="E5" s="32" t="s">
        <v>147</v>
      </c>
      <c r="F5" s="32" t="s">
        <v>148</v>
      </c>
      <c r="G5" s="81"/>
      <c r="H5" s="33">
        <f>VLOOKUP(C5,'Reference Sheet'!$A$2:$B$4,2)</f>
        <v>2</v>
      </c>
      <c r="I5" s="33"/>
      <c r="J5" s="34"/>
      <c r="K5" s="34"/>
      <c r="L5" s="34"/>
      <c r="M5" s="34"/>
      <c r="N5" s="34"/>
      <c r="O5" s="34"/>
      <c r="P5" s="34"/>
      <c r="Q5" s="34"/>
      <c r="R5" s="34"/>
      <c r="S5" s="34"/>
      <c r="T5" s="34"/>
      <c r="U5" s="34"/>
      <c r="V5" s="34"/>
      <c r="W5" s="34"/>
      <c r="X5" s="34"/>
      <c r="Y5" s="34"/>
      <c r="Z5" s="34"/>
    </row>
    <row r="6" spans="1:26" ht="300.75" customHeight="1">
      <c r="A6" s="63" t="s">
        <v>149</v>
      </c>
      <c r="B6" s="53"/>
      <c r="C6" s="31" t="s">
        <v>50</v>
      </c>
      <c r="D6" s="32" t="s">
        <v>150</v>
      </c>
      <c r="E6" s="32" t="s">
        <v>151</v>
      </c>
      <c r="F6" s="80" t="s">
        <v>152</v>
      </c>
      <c r="G6" s="82" t="s">
        <v>305</v>
      </c>
      <c r="H6" s="33">
        <f>VLOOKUP(C6,'Reference Sheet'!$A$2:$B$4,2)</f>
        <v>1</v>
      </c>
      <c r="I6" s="33"/>
      <c r="J6" s="34"/>
      <c r="K6" s="34"/>
      <c r="L6" s="34"/>
      <c r="M6" s="34"/>
      <c r="N6" s="34"/>
      <c r="O6" s="34"/>
      <c r="P6" s="34"/>
      <c r="Q6" s="34"/>
      <c r="R6" s="34"/>
      <c r="S6" s="34"/>
      <c r="T6" s="34"/>
      <c r="U6" s="34"/>
      <c r="V6" s="34"/>
      <c r="W6" s="34"/>
      <c r="X6" s="34"/>
      <c r="Y6" s="34"/>
      <c r="Z6" s="34"/>
    </row>
    <row r="7" spans="1:26" ht="171" customHeight="1">
      <c r="A7" s="63" t="s">
        <v>153</v>
      </c>
      <c r="B7" s="53"/>
      <c r="C7" s="31" t="s">
        <v>50</v>
      </c>
      <c r="D7" s="32" t="s">
        <v>154</v>
      </c>
      <c r="E7" s="32" t="s">
        <v>155</v>
      </c>
      <c r="F7" s="80" t="s">
        <v>156</v>
      </c>
      <c r="G7" s="82" t="s">
        <v>157</v>
      </c>
      <c r="H7" s="33">
        <f>VLOOKUP(C7,'Reference Sheet'!$A$2:$B$4,2)</f>
        <v>1</v>
      </c>
      <c r="I7" s="33"/>
      <c r="J7" s="34"/>
      <c r="K7" s="34"/>
      <c r="L7" s="34"/>
      <c r="M7" s="34"/>
      <c r="N7" s="34"/>
      <c r="O7" s="34"/>
      <c r="P7" s="34"/>
      <c r="Q7" s="34"/>
      <c r="R7" s="34"/>
      <c r="S7" s="34"/>
      <c r="T7" s="34"/>
      <c r="U7" s="34"/>
      <c r="V7" s="34"/>
      <c r="W7" s="34"/>
      <c r="X7" s="34"/>
      <c r="Y7" s="34"/>
      <c r="Z7" s="34"/>
    </row>
    <row r="8" spans="1:26" ht="34.5" customHeight="1">
      <c r="B8" s="67" t="s">
        <v>101</v>
      </c>
      <c r="C8" s="68"/>
      <c r="D8" s="68"/>
      <c r="E8" s="68"/>
      <c r="F8" s="40"/>
      <c r="G8" s="40"/>
      <c r="H8" s="40"/>
      <c r="I8" s="40"/>
      <c r="J8" s="40"/>
      <c r="K8" s="40"/>
      <c r="L8" s="40"/>
      <c r="M8" s="40"/>
      <c r="N8" s="40"/>
      <c r="O8" s="40"/>
      <c r="P8" s="40"/>
      <c r="Q8" s="40"/>
      <c r="R8" s="40"/>
      <c r="S8" s="40"/>
      <c r="T8" s="40"/>
      <c r="U8" s="40"/>
      <c r="V8" s="40"/>
      <c r="W8" s="40"/>
      <c r="X8" s="40"/>
      <c r="Y8" s="40"/>
      <c r="Z8" s="40"/>
    </row>
    <row r="9" spans="1:26" ht="14.25" customHeight="1">
      <c r="A9" s="41"/>
      <c r="B9" s="64" t="s">
        <v>158</v>
      </c>
      <c r="C9" s="65"/>
      <c r="D9" s="65"/>
      <c r="E9" s="65"/>
      <c r="H9" s="17" t="b">
        <f>IF(OR(H5=0, H6=0, H7=0), FALSE, TRUE)</f>
        <v>1</v>
      </c>
    </row>
    <row r="10" spans="1:26" ht="57" customHeight="1">
      <c r="A10" s="41"/>
      <c r="B10" s="69" t="s">
        <v>61</v>
      </c>
      <c r="C10" s="57"/>
      <c r="D10" s="70">
        <f>IFERROR(H10,"")</f>
        <v>4</v>
      </c>
      <c r="E10" s="57"/>
      <c r="H10" s="17">
        <f>SUM(H5:H7)</f>
        <v>4</v>
      </c>
    </row>
    <row r="11" spans="1:26" ht="85.5" customHeight="1">
      <c r="A11" s="41"/>
      <c r="B11" s="69" t="s">
        <v>62</v>
      </c>
      <c r="C11" s="57"/>
      <c r="D11" s="71" t="str">
        <f>IFERROR(VLOOKUP(H11,'Reference Sheet'!$A$19:$B$21,2,FALSE),"")</f>
        <v>1: Partially meets expectations</v>
      </c>
      <c r="E11" s="65"/>
      <c r="F11" s="34"/>
      <c r="G11" s="34"/>
      <c r="H11" s="34">
        <f>SUM(J17:J28)</f>
        <v>1</v>
      </c>
      <c r="I11" s="34"/>
      <c r="J11" s="34"/>
      <c r="K11" s="34"/>
      <c r="L11" s="34"/>
      <c r="M11" s="34"/>
      <c r="N11" s="34"/>
      <c r="O11" s="34"/>
      <c r="P11" s="34"/>
      <c r="Q11" s="34"/>
      <c r="R11" s="34"/>
      <c r="S11" s="34"/>
      <c r="T11" s="34"/>
      <c r="U11" s="34"/>
      <c r="V11" s="34"/>
      <c r="W11" s="34"/>
      <c r="X11" s="34"/>
      <c r="Y11" s="34"/>
      <c r="Z11" s="34"/>
    </row>
    <row r="12" spans="1:26" ht="14.25" customHeight="1">
      <c r="B12" s="64" t="s">
        <v>159</v>
      </c>
      <c r="C12" s="65"/>
      <c r="D12" s="65"/>
      <c r="E12" s="65"/>
    </row>
    <row r="13" spans="1:26" ht="14.25" customHeight="1">
      <c r="B13" s="66" t="s">
        <v>160</v>
      </c>
      <c r="C13" s="57"/>
      <c r="D13" s="57"/>
      <c r="E13" s="57"/>
    </row>
    <row r="14" spans="1:26" ht="14.25" customHeight="1">
      <c r="B14" s="57"/>
      <c r="C14" s="57"/>
      <c r="D14" s="57"/>
      <c r="E14" s="57"/>
    </row>
    <row r="15" spans="1:26" ht="14.25" customHeight="1">
      <c r="A15" s="33"/>
      <c r="B15" s="57"/>
      <c r="C15" s="57"/>
      <c r="D15" s="57"/>
      <c r="E15" s="57"/>
    </row>
    <row r="16" spans="1:26" ht="53.25" customHeight="1">
      <c r="B16" s="57"/>
      <c r="C16" s="57"/>
      <c r="D16" s="57"/>
      <c r="E16" s="57"/>
    </row>
    <row r="17" spans="4:26" ht="14.25" customHeight="1">
      <c r="D17" s="44"/>
      <c r="F17" s="34"/>
      <c r="G17" s="34"/>
      <c r="H17" s="43">
        <v>6</v>
      </c>
      <c r="I17" s="43">
        <v>2</v>
      </c>
      <c r="J17" s="34">
        <f t="shared" ref="J17:J22" si="0">IF(AND(H$9=TRUE,$H$10=H17),I17,0)</f>
        <v>0</v>
      </c>
      <c r="K17" s="34"/>
      <c r="L17" s="34"/>
      <c r="M17" s="34"/>
      <c r="N17" s="34"/>
      <c r="O17" s="34"/>
      <c r="P17" s="34"/>
      <c r="Q17" s="34"/>
      <c r="R17" s="34"/>
      <c r="S17" s="34"/>
      <c r="T17" s="34"/>
      <c r="U17" s="34"/>
      <c r="V17" s="34"/>
      <c r="W17" s="34"/>
      <c r="X17" s="34"/>
      <c r="Y17" s="34"/>
      <c r="Z17" s="34"/>
    </row>
    <row r="18" spans="4:26" ht="14.25" customHeight="1">
      <c r="D18" s="44"/>
      <c r="H18" s="42">
        <v>5</v>
      </c>
      <c r="I18" s="42">
        <v>2</v>
      </c>
      <c r="J18" s="17">
        <f t="shared" si="0"/>
        <v>0</v>
      </c>
    </row>
    <row r="19" spans="4:26" ht="14.25" customHeight="1">
      <c r="D19" s="44"/>
      <c r="H19" s="42">
        <v>4</v>
      </c>
      <c r="I19" s="42">
        <v>1</v>
      </c>
      <c r="J19" s="17">
        <f t="shared" si="0"/>
        <v>1</v>
      </c>
    </row>
    <row r="20" spans="4:26" ht="14.25" customHeight="1">
      <c r="D20" s="44"/>
      <c r="H20" s="42">
        <v>3</v>
      </c>
      <c r="I20" s="42">
        <v>1</v>
      </c>
      <c r="J20" s="17">
        <f t="shared" si="0"/>
        <v>0</v>
      </c>
    </row>
    <row r="21" spans="4:26" ht="14.25" customHeight="1">
      <c r="D21" s="44"/>
      <c r="H21" s="42">
        <v>2</v>
      </c>
      <c r="I21" s="42">
        <v>0</v>
      </c>
      <c r="J21" s="17">
        <f t="shared" si="0"/>
        <v>0</v>
      </c>
    </row>
    <row r="22" spans="4:26" ht="14.25" customHeight="1">
      <c r="D22" s="44"/>
      <c r="H22" s="42">
        <v>1</v>
      </c>
      <c r="I22" s="42">
        <v>0</v>
      </c>
      <c r="J22" s="17">
        <f t="shared" si="0"/>
        <v>0</v>
      </c>
    </row>
    <row r="23" spans="4:26" ht="14.25" customHeight="1">
      <c r="D23" s="44"/>
    </row>
    <row r="24" spans="4:26" ht="14.25" customHeight="1">
      <c r="D24" s="44"/>
      <c r="H24" s="45">
        <v>5</v>
      </c>
      <c r="I24" s="45">
        <v>0</v>
      </c>
      <c r="J24" s="17">
        <f t="shared" ref="J24:J28" si="1">IF(AND(H$9=FALSE,$H$10=H24),I24,0)</f>
        <v>0</v>
      </c>
    </row>
    <row r="25" spans="4:26" ht="14.25" customHeight="1">
      <c r="D25" s="44"/>
      <c r="H25" s="45">
        <v>4</v>
      </c>
      <c r="I25" s="45">
        <v>0</v>
      </c>
      <c r="J25" s="17">
        <f t="shared" si="1"/>
        <v>0</v>
      </c>
    </row>
    <row r="26" spans="4:26" ht="14.25" customHeight="1">
      <c r="D26" s="44"/>
      <c r="H26" s="45">
        <v>3</v>
      </c>
      <c r="I26" s="45">
        <v>0</v>
      </c>
      <c r="J26" s="17">
        <f t="shared" si="1"/>
        <v>0</v>
      </c>
    </row>
    <row r="27" spans="4:26" ht="14.25" customHeight="1">
      <c r="D27" s="44"/>
      <c r="H27" s="45">
        <v>2</v>
      </c>
      <c r="I27" s="45">
        <v>0</v>
      </c>
      <c r="J27" s="17">
        <f t="shared" si="1"/>
        <v>0</v>
      </c>
    </row>
    <row r="28" spans="4:26" ht="14.25" customHeight="1">
      <c r="D28" s="44"/>
      <c r="H28" s="45">
        <v>1</v>
      </c>
      <c r="I28" s="45">
        <v>0</v>
      </c>
      <c r="J28" s="17">
        <f t="shared" si="1"/>
        <v>0</v>
      </c>
    </row>
    <row r="29" spans="4:26" ht="14.25" customHeight="1">
      <c r="D29" s="44"/>
    </row>
    <row r="30" spans="4:26" ht="14.25" customHeight="1">
      <c r="D30" s="44"/>
    </row>
    <row r="31" spans="4:26" ht="14.25" customHeight="1">
      <c r="D31" s="44"/>
    </row>
    <row r="32" spans="4:26" ht="14.25" customHeight="1">
      <c r="D32" s="44"/>
    </row>
    <row r="33" spans="4:4" ht="14.25" customHeight="1">
      <c r="D33" s="44"/>
    </row>
    <row r="34" spans="4:4" ht="14.25" customHeight="1">
      <c r="D34" s="44"/>
    </row>
    <row r="35" spans="4:4" ht="14.25" customHeight="1">
      <c r="D35" s="44"/>
    </row>
    <row r="36" spans="4:4" ht="14.25" customHeight="1">
      <c r="D36" s="44"/>
    </row>
    <row r="37" spans="4:4" ht="14.25" customHeight="1">
      <c r="D37" s="44"/>
    </row>
    <row r="38" spans="4:4" ht="14.25" customHeight="1">
      <c r="D38" s="44"/>
    </row>
    <row r="39" spans="4:4" ht="14.25" customHeight="1">
      <c r="D39" s="44"/>
    </row>
    <row r="40" spans="4:4" ht="14.25" customHeight="1">
      <c r="D40" s="44"/>
    </row>
    <row r="41" spans="4:4" ht="14.25" customHeight="1">
      <c r="D41" s="44"/>
    </row>
    <row r="42" spans="4:4" ht="14.25" customHeight="1">
      <c r="D42" s="44"/>
    </row>
    <row r="43" spans="4:4" ht="14.25" customHeight="1">
      <c r="D43" s="44"/>
    </row>
    <row r="44" spans="4:4" ht="14.25" customHeight="1">
      <c r="D44" s="44"/>
    </row>
    <row r="45" spans="4:4" ht="14.25" customHeight="1">
      <c r="D45" s="44"/>
    </row>
    <row r="46" spans="4:4" ht="14.25" customHeight="1">
      <c r="D46" s="44"/>
    </row>
    <row r="47" spans="4:4" ht="14.25" customHeight="1">
      <c r="D47" s="44"/>
    </row>
    <row r="48" spans="4:4" ht="14.25" customHeight="1">
      <c r="D48" s="44"/>
    </row>
    <row r="49" spans="4:4" ht="14.25" customHeight="1">
      <c r="D49" s="44"/>
    </row>
    <row r="50" spans="4:4" ht="14.25" customHeight="1">
      <c r="D50" s="44"/>
    </row>
    <row r="51" spans="4:4" ht="14.25" customHeight="1">
      <c r="D51" s="44"/>
    </row>
    <row r="52" spans="4:4" ht="14.25" customHeight="1">
      <c r="D52" s="44"/>
    </row>
    <row r="53" spans="4:4" ht="14.25" customHeight="1">
      <c r="D53" s="44"/>
    </row>
    <row r="54" spans="4:4" ht="14.25" customHeight="1">
      <c r="D54" s="44"/>
    </row>
    <row r="55" spans="4:4" ht="14.25" customHeight="1">
      <c r="D55" s="44"/>
    </row>
    <row r="56" spans="4:4" ht="14.25" customHeight="1">
      <c r="D56" s="44"/>
    </row>
    <row r="57" spans="4:4" ht="14.25" customHeight="1">
      <c r="D57" s="44"/>
    </row>
    <row r="58" spans="4:4" ht="14.25" customHeight="1">
      <c r="D58" s="44"/>
    </row>
    <row r="59" spans="4:4" ht="14.25" customHeight="1">
      <c r="D59" s="44"/>
    </row>
    <row r="60" spans="4:4" ht="14.25" customHeight="1">
      <c r="D60" s="44"/>
    </row>
    <row r="61" spans="4:4" ht="14.25" customHeight="1">
      <c r="D61" s="44"/>
    </row>
    <row r="62" spans="4:4" ht="14.25" customHeight="1">
      <c r="D62" s="44"/>
    </row>
    <row r="63" spans="4:4" ht="14.25" customHeight="1">
      <c r="D63" s="44"/>
    </row>
    <row r="64" spans="4:4" ht="14.25" customHeight="1">
      <c r="D64" s="44"/>
    </row>
    <row r="65" spans="4:4" ht="14.25" customHeight="1">
      <c r="D65" s="44"/>
    </row>
    <row r="66" spans="4:4" ht="14.25" customHeight="1">
      <c r="D66" s="44"/>
    </row>
    <row r="67" spans="4:4" ht="14.25" customHeight="1">
      <c r="D67" s="44"/>
    </row>
    <row r="68" spans="4:4" ht="14.25" customHeight="1">
      <c r="D68" s="44"/>
    </row>
    <row r="69" spans="4:4" ht="14.25" customHeight="1">
      <c r="D69" s="44"/>
    </row>
    <row r="70" spans="4:4" ht="14.25" customHeight="1">
      <c r="D70" s="44"/>
    </row>
    <row r="71" spans="4:4" ht="14.25" customHeight="1">
      <c r="D71" s="44"/>
    </row>
    <row r="72" spans="4:4" ht="14.25" customHeight="1">
      <c r="D72" s="44"/>
    </row>
    <row r="73" spans="4:4" ht="14.25" customHeight="1">
      <c r="D73" s="44"/>
    </row>
    <row r="74" spans="4:4" ht="14.25" customHeight="1">
      <c r="D74" s="44"/>
    </row>
    <row r="75" spans="4:4" ht="14.25" customHeight="1">
      <c r="D75" s="44"/>
    </row>
    <row r="76" spans="4:4" ht="14.25" customHeight="1">
      <c r="D76" s="44"/>
    </row>
    <row r="77" spans="4:4" ht="14.25" customHeight="1">
      <c r="D77" s="44"/>
    </row>
    <row r="78" spans="4:4" ht="14.25" customHeight="1">
      <c r="D78" s="44"/>
    </row>
    <row r="79" spans="4:4" ht="14.25" customHeight="1">
      <c r="D79" s="44"/>
    </row>
    <row r="80" spans="4:4" ht="14.25" customHeight="1">
      <c r="D80" s="44"/>
    </row>
    <row r="81" spans="4:4" ht="14.25" customHeight="1">
      <c r="D81" s="44"/>
    </row>
    <row r="82" spans="4:4" ht="14.25" customHeight="1">
      <c r="D82" s="44"/>
    </row>
    <row r="83" spans="4:4" ht="14.25" customHeight="1">
      <c r="D83" s="44"/>
    </row>
    <row r="84" spans="4:4" ht="14.25" customHeight="1">
      <c r="D84" s="44"/>
    </row>
    <row r="85" spans="4:4" ht="14.25" customHeight="1">
      <c r="D85" s="44"/>
    </row>
    <row r="86" spans="4:4" ht="14.25" customHeight="1">
      <c r="D86" s="44"/>
    </row>
    <row r="87" spans="4:4" ht="14.25" customHeight="1">
      <c r="D87" s="44"/>
    </row>
    <row r="88" spans="4:4" ht="14.25" customHeight="1">
      <c r="D88" s="44"/>
    </row>
    <row r="89" spans="4:4" ht="14.25" customHeight="1">
      <c r="D89" s="44"/>
    </row>
    <row r="90" spans="4:4" ht="14.25" customHeight="1">
      <c r="D90" s="44"/>
    </row>
    <row r="91" spans="4:4" ht="14.25" customHeight="1">
      <c r="D91" s="44"/>
    </row>
    <row r="92" spans="4:4" ht="14.25" customHeight="1">
      <c r="D92" s="44"/>
    </row>
    <row r="93" spans="4:4" ht="14.25" customHeight="1">
      <c r="D93" s="44"/>
    </row>
    <row r="94" spans="4:4" ht="14.25" customHeight="1">
      <c r="D94" s="44"/>
    </row>
    <row r="95" spans="4:4" ht="14.25" customHeight="1">
      <c r="D95" s="44"/>
    </row>
    <row r="96" spans="4:4" ht="14.25" customHeight="1">
      <c r="D96" s="44"/>
    </row>
    <row r="97" spans="4:4" ht="14.25" customHeight="1">
      <c r="D97" s="44"/>
    </row>
    <row r="98" spans="4:4" ht="14.25" customHeight="1">
      <c r="D98" s="44"/>
    </row>
    <row r="99" spans="4:4" ht="14.25" customHeight="1">
      <c r="D99" s="44"/>
    </row>
    <row r="100" spans="4:4" ht="14.25" customHeight="1">
      <c r="D100" s="44"/>
    </row>
    <row r="101" spans="4:4" ht="14.25" customHeight="1">
      <c r="D101" s="44"/>
    </row>
    <row r="102" spans="4:4" ht="14.25" customHeight="1">
      <c r="D102" s="44"/>
    </row>
    <row r="103" spans="4:4" ht="14.25" customHeight="1">
      <c r="D103" s="44"/>
    </row>
    <row r="104" spans="4:4" ht="14.25" customHeight="1">
      <c r="D104" s="44"/>
    </row>
    <row r="105" spans="4:4" ht="14.25" customHeight="1">
      <c r="D105" s="44"/>
    </row>
    <row r="106" spans="4:4" ht="14.25" customHeight="1">
      <c r="D106" s="44"/>
    </row>
    <row r="107" spans="4:4" ht="14.25" customHeight="1">
      <c r="D107" s="44"/>
    </row>
    <row r="108" spans="4:4" ht="14.25" customHeight="1">
      <c r="D108" s="44"/>
    </row>
    <row r="109" spans="4:4" ht="14.25" customHeight="1">
      <c r="D109" s="44"/>
    </row>
    <row r="110" spans="4:4" ht="14.25" customHeight="1">
      <c r="D110" s="44"/>
    </row>
    <row r="111" spans="4:4" ht="14.25" customHeight="1">
      <c r="D111" s="44"/>
    </row>
    <row r="112" spans="4:4" ht="14.25" customHeight="1">
      <c r="D112" s="44"/>
    </row>
    <row r="113" spans="4:4" ht="14.25" customHeight="1">
      <c r="D113" s="44"/>
    </row>
    <row r="114" spans="4:4" ht="14.25" customHeight="1">
      <c r="D114" s="44"/>
    </row>
    <row r="115" spans="4:4" ht="14.25" customHeight="1">
      <c r="D115" s="44"/>
    </row>
    <row r="116" spans="4:4" ht="14.25" customHeight="1">
      <c r="D116" s="44"/>
    </row>
    <row r="117" spans="4:4" ht="14.25" customHeight="1">
      <c r="D117" s="44"/>
    </row>
    <row r="118" spans="4:4" ht="14.25" customHeight="1">
      <c r="D118" s="44"/>
    </row>
    <row r="119" spans="4:4" ht="14.25" customHeight="1">
      <c r="D119" s="44"/>
    </row>
    <row r="120" spans="4:4" ht="14.25" customHeight="1">
      <c r="D120" s="44"/>
    </row>
    <row r="121" spans="4:4" ht="14.25" customHeight="1">
      <c r="D121" s="44"/>
    </row>
    <row r="122" spans="4:4" ht="14.25" customHeight="1">
      <c r="D122" s="44"/>
    </row>
    <row r="123" spans="4:4" ht="14.25" customHeight="1">
      <c r="D123" s="44"/>
    </row>
    <row r="124" spans="4:4" ht="14.25" customHeight="1">
      <c r="D124" s="44"/>
    </row>
    <row r="125" spans="4:4" ht="14.25" customHeight="1">
      <c r="D125" s="44"/>
    </row>
    <row r="126" spans="4:4" ht="14.25" customHeight="1">
      <c r="D126" s="44"/>
    </row>
    <row r="127" spans="4:4" ht="14.25" customHeight="1">
      <c r="D127" s="44"/>
    </row>
    <row r="128" spans="4:4" ht="14.25" customHeight="1">
      <c r="D128" s="44"/>
    </row>
    <row r="129" spans="4:4" ht="14.25" customHeight="1">
      <c r="D129" s="44"/>
    </row>
    <row r="130" spans="4:4" ht="14.25" customHeight="1">
      <c r="D130" s="44"/>
    </row>
    <row r="131" spans="4:4" ht="14.25" customHeight="1">
      <c r="D131" s="44"/>
    </row>
    <row r="132" spans="4:4" ht="14.25" customHeight="1">
      <c r="D132" s="44"/>
    </row>
    <row r="133" spans="4:4" ht="14.25" customHeight="1">
      <c r="D133" s="44"/>
    </row>
    <row r="134" spans="4:4" ht="14.25" customHeight="1">
      <c r="D134" s="44"/>
    </row>
    <row r="135" spans="4:4" ht="14.25" customHeight="1">
      <c r="D135" s="44"/>
    </row>
    <row r="136" spans="4:4" ht="14.25" customHeight="1">
      <c r="D136" s="44"/>
    </row>
    <row r="137" spans="4:4" ht="14.25" customHeight="1">
      <c r="D137" s="44"/>
    </row>
    <row r="138" spans="4:4" ht="14.25" customHeight="1">
      <c r="D138" s="44"/>
    </row>
    <row r="139" spans="4:4" ht="14.25" customHeight="1">
      <c r="D139" s="44"/>
    </row>
    <row r="140" spans="4:4" ht="14.25" customHeight="1">
      <c r="D140" s="44"/>
    </row>
    <row r="141" spans="4:4" ht="14.25" customHeight="1">
      <c r="D141" s="44"/>
    </row>
    <row r="142" spans="4:4" ht="14.25" customHeight="1">
      <c r="D142" s="44"/>
    </row>
    <row r="143" spans="4:4" ht="14.25" customHeight="1">
      <c r="D143" s="44"/>
    </row>
    <row r="144" spans="4:4" ht="14.25" customHeight="1">
      <c r="D144" s="44"/>
    </row>
    <row r="145" spans="4:4" ht="14.25" customHeight="1">
      <c r="D145" s="44"/>
    </row>
    <row r="146" spans="4:4" ht="14.25" customHeight="1">
      <c r="D146" s="44"/>
    </row>
    <row r="147" spans="4:4" ht="14.25" customHeight="1">
      <c r="D147" s="44"/>
    </row>
    <row r="148" spans="4:4" ht="14.25" customHeight="1">
      <c r="D148" s="44"/>
    </row>
    <row r="149" spans="4:4" ht="14.25" customHeight="1">
      <c r="D149" s="44"/>
    </row>
    <row r="150" spans="4:4" ht="14.25" customHeight="1">
      <c r="D150" s="44"/>
    </row>
    <row r="151" spans="4:4" ht="14.25" customHeight="1">
      <c r="D151" s="44"/>
    </row>
    <row r="152" spans="4:4" ht="14.25" customHeight="1">
      <c r="D152" s="44"/>
    </row>
    <row r="153" spans="4:4" ht="14.25" customHeight="1">
      <c r="D153" s="44"/>
    </row>
    <row r="154" spans="4:4" ht="14.25" customHeight="1">
      <c r="D154" s="44"/>
    </row>
    <row r="155" spans="4:4" ht="14.25" customHeight="1">
      <c r="D155" s="44"/>
    </row>
    <row r="156" spans="4:4" ht="14.25" customHeight="1">
      <c r="D156" s="44"/>
    </row>
    <row r="157" spans="4:4" ht="14.25" customHeight="1">
      <c r="D157" s="44"/>
    </row>
    <row r="158" spans="4:4" ht="14.25" customHeight="1">
      <c r="D158" s="44"/>
    </row>
    <row r="159" spans="4:4" ht="14.25" customHeight="1">
      <c r="D159" s="44"/>
    </row>
    <row r="160" spans="4:4" ht="14.25" customHeight="1">
      <c r="D160" s="44"/>
    </row>
    <row r="161" spans="4:4" ht="14.25" customHeight="1">
      <c r="D161" s="44"/>
    </row>
    <row r="162" spans="4:4" ht="14.25" customHeight="1">
      <c r="D162" s="44"/>
    </row>
    <row r="163" spans="4:4" ht="14.25" customHeight="1">
      <c r="D163" s="44"/>
    </row>
    <row r="164" spans="4:4" ht="14.25" customHeight="1">
      <c r="D164" s="44"/>
    </row>
    <row r="165" spans="4:4" ht="14.25" customHeight="1">
      <c r="D165" s="44"/>
    </row>
    <row r="166" spans="4:4" ht="14.25" customHeight="1">
      <c r="D166" s="44"/>
    </row>
    <row r="167" spans="4:4" ht="14.25" customHeight="1">
      <c r="D167" s="44"/>
    </row>
    <row r="168" spans="4:4" ht="14.25" customHeight="1">
      <c r="D168" s="44"/>
    </row>
    <row r="169" spans="4:4" ht="14.25" customHeight="1">
      <c r="D169" s="44"/>
    </row>
    <row r="170" spans="4:4" ht="14.25" customHeight="1">
      <c r="D170" s="44"/>
    </row>
    <row r="171" spans="4:4" ht="14.25" customHeight="1">
      <c r="D171" s="44"/>
    </row>
    <row r="172" spans="4:4" ht="14.25" customHeight="1">
      <c r="D172" s="44"/>
    </row>
    <row r="173" spans="4:4" ht="14.25" customHeight="1">
      <c r="D173" s="44"/>
    </row>
    <row r="174" spans="4:4" ht="14.25" customHeight="1">
      <c r="D174" s="44"/>
    </row>
    <row r="175" spans="4:4" ht="14.25" customHeight="1">
      <c r="D175" s="44"/>
    </row>
    <row r="176" spans="4:4" ht="14.25" customHeight="1">
      <c r="D176" s="44"/>
    </row>
    <row r="177" spans="4:4" ht="14.25" customHeight="1">
      <c r="D177" s="44"/>
    </row>
    <row r="178" spans="4:4" ht="14.25" customHeight="1">
      <c r="D178" s="44"/>
    </row>
    <row r="179" spans="4:4" ht="14.25" customHeight="1">
      <c r="D179" s="44"/>
    </row>
    <row r="180" spans="4:4" ht="14.25" customHeight="1">
      <c r="D180" s="44"/>
    </row>
    <row r="181" spans="4:4" ht="14.25" customHeight="1">
      <c r="D181" s="44"/>
    </row>
    <row r="182" spans="4:4" ht="14.25" customHeight="1">
      <c r="D182" s="44"/>
    </row>
    <row r="183" spans="4:4" ht="14.25" customHeight="1">
      <c r="D183" s="44"/>
    </row>
    <row r="184" spans="4:4" ht="14.25" customHeight="1">
      <c r="D184" s="44"/>
    </row>
    <row r="185" spans="4:4" ht="14.25" customHeight="1">
      <c r="D185" s="44"/>
    </row>
    <row r="186" spans="4:4" ht="14.25" customHeight="1">
      <c r="D186" s="44"/>
    </row>
    <row r="187" spans="4:4" ht="14.25" customHeight="1">
      <c r="D187" s="44"/>
    </row>
    <row r="188" spans="4:4" ht="14.25" customHeight="1">
      <c r="D188" s="44"/>
    </row>
    <row r="189" spans="4:4" ht="14.25" customHeight="1">
      <c r="D189" s="44"/>
    </row>
    <row r="190" spans="4:4" ht="14.25" customHeight="1">
      <c r="D190" s="44"/>
    </row>
    <row r="191" spans="4:4" ht="14.25" customHeight="1">
      <c r="D191" s="44"/>
    </row>
    <row r="192" spans="4:4" ht="14.25" customHeight="1">
      <c r="D192" s="44"/>
    </row>
    <row r="193" spans="4:4" ht="14.25" customHeight="1">
      <c r="D193" s="44"/>
    </row>
    <row r="194" spans="4:4" ht="14.25" customHeight="1">
      <c r="D194" s="44"/>
    </row>
    <row r="195" spans="4:4" ht="14.25" customHeight="1">
      <c r="D195" s="44"/>
    </row>
    <row r="196" spans="4:4" ht="14.25" customHeight="1">
      <c r="D196" s="44"/>
    </row>
    <row r="197" spans="4:4" ht="14.25" customHeight="1">
      <c r="D197" s="44"/>
    </row>
    <row r="198" spans="4:4" ht="14.25" customHeight="1">
      <c r="D198" s="44"/>
    </row>
    <row r="199" spans="4:4" ht="14.25" customHeight="1">
      <c r="D199" s="44"/>
    </row>
    <row r="200" spans="4:4" ht="14.25" customHeight="1">
      <c r="D200" s="44"/>
    </row>
    <row r="201" spans="4:4" ht="14.25" customHeight="1">
      <c r="D201" s="44"/>
    </row>
    <row r="202" spans="4:4" ht="14.25" customHeight="1">
      <c r="D202" s="44"/>
    </row>
    <row r="203" spans="4:4" ht="14.25" customHeight="1">
      <c r="D203" s="44"/>
    </row>
    <row r="204" spans="4:4" ht="14.25" customHeight="1">
      <c r="D204" s="44"/>
    </row>
    <row r="205" spans="4:4" ht="14.25" customHeight="1">
      <c r="D205" s="44"/>
    </row>
    <row r="206" spans="4:4" ht="14.25" customHeight="1">
      <c r="D206" s="44"/>
    </row>
    <row r="207" spans="4:4" ht="14.25" customHeight="1">
      <c r="D207" s="44"/>
    </row>
    <row r="208" spans="4:4" ht="14.25" customHeight="1">
      <c r="D208" s="44"/>
    </row>
    <row r="209" spans="4:4" ht="14.25" customHeight="1">
      <c r="D209" s="44"/>
    </row>
    <row r="210" spans="4:4" ht="14.25" customHeight="1">
      <c r="D210" s="44"/>
    </row>
    <row r="211" spans="4:4" ht="14.25" customHeight="1">
      <c r="D211" s="44"/>
    </row>
    <row r="212" spans="4:4" ht="14.25" customHeight="1">
      <c r="D212" s="44"/>
    </row>
    <row r="213" spans="4:4" ht="14.25" customHeight="1">
      <c r="D213" s="44"/>
    </row>
    <row r="214" spans="4:4" ht="14.25" customHeight="1">
      <c r="D214" s="44"/>
    </row>
    <row r="215" spans="4:4" ht="14.25" customHeight="1">
      <c r="D215" s="44"/>
    </row>
    <row r="216" spans="4:4" ht="14.25" customHeight="1">
      <c r="D216" s="44"/>
    </row>
    <row r="217" spans="4:4" ht="14.25" customHeight="1">
      <c r="D217" s="44"/>
    </row>
    <row r="218" spans="4:4" ht="14.25" customHeight="1">
      <c r="D218" s="44"/>
    </row>
    <row r="219" spans="4:4" ht="14.25" customHeight="1">
      <c r="D219" s="44"/>
    </row>
    <row r="220" spans="4:4" ht="14.25" customHeight="1">
      <c r="D220" s="44"/>
    </row>
    <row r="221" spans="4:4" ht="14.25" customHeight="1">
      <c r="D221" s="44"/>
    </row>
    <row r="222" spans="4:4" ht="14.25" customHeight="1">
      <c r="D222" s="44"/>
    </row>
    <row r="223" spans="4:4" ht="14.25" customHeight="1">
      <c r="D223" s="44"/>
    </row>
    <row r="224" spans="4:4" ht="14.25" customHeight="1">
      <c r="D224" s="44"/>
    </row>
    <row r="225" spans="4:4" ht="14.25" customHeight="1">
      <c r="D225" s="44"/>
    </row>
    <row r="226" spans="4:4" ht="14.25" customHeight="1">
      <c r="D226" s="44"/>
    </row>
    <row r="227" spans="4:4" ht="14.25" customHeight="1">
      <c r="D227" s="44"/>
    </row>
    <row r="228" spans="4:4" ht="14.25" customHeight="1">
      <c r="D228" s="44"/>
    </row>
    <row r="229" spans="4:4" ht="14.25" customHeight="1">
      <c r="D229" s="44"/>
    </row>
    <row r="230" spans="4:4" ht="14.25" customHeight="1">
      <c r="D230" s="44"/>
    </row>
    <row r="231" spans="4:4" ht="14.25" customHeight="1">
      <c r="D231" s="44"/>
    </row>
    <row r="232" spans="4:4" ht="14.25" customHeight="1">
      <c r="D232" s="44"/>
    </row>
    <row r="233" spans="4:4" ht="14.25" customHeight="1">
      <c r="D233" s="44"/>
    </row>
    <row r="234" spans="4:4" ht="14.25" customHeight="1">
      <c r="D234" s="44"/>
    </row>
    <row r="235" spans="4:4" ht="14.25" customHeight="1">
      <c r="D235" s="44"/>
    </row>
    <row r="236" spans="4:4" ht="14.25" customHeight="1">
      <c r="D236" s="44"/>
    </row>
    <row r="237" spans="4:4" ht="14.25" customHeight="1">
      <c r="D237" s="44"/>
    </row>
    <row r="238" spans="4:4" ht="14.25" customHeight="1">
      <c r="D238" s="44"/>
    </row>
    <row r="239" spans="4:4" ht="14.25" customHeight="1">
      <c r="D239" s="44"/>
    </row>
    <row r="240" spans="4:4" ht="14.25" customHeight="1">
      <c r="D240" s="44"/>
    </row>
    <row r="241" spans="4:4" ht="14.25" customHeight="1">
      <c r="D241" s="44"/>
    </row>
    <row r="242" spans="4:4" ht="14.25" customHeight="1">
      <c r="D242" s="44"/>
    </row>
    <row r="243" spans="4:4" ht="14.25" customHeight="1">
      <c r="D243" s="44"/>
    </row>
    <row r="244" spans="4:4" ht="14.25" customHeight="1">
      <c r="D244" s="44"/>
    </row>
    <row r="245" spans="4:4" ht="14.25" customHeight="1">
      <c r="D245" s="44"/>
    </row>
    <row r="246" spans="4:4" ht="14.25" customHeight="1">
      <c r="D246" s="44"/>
    </row>
    <row r="247" spans="4:4" ht="14.25" customHeight="1">
      <c r="D247" s="44"/>
    </row>
    <row r="248" spans="4:4" ht="14.25" customHeight="1">
      <c r="D248" s="44"/>
    </row>
    <row r="249" spans="4:4" ht="14.25" customHeight="1">
      <c r="D249" s="44"/>
    </row>
    <row r="250" spans="4:4" ht="14.25" customHeight="1">
      <c r="D250" s="44"/>
    </row>
    <row r="251" spans="4:4" ht="14.25" customHeight="1">
      <c r="D251" s="44"/>
    </row>
    <row r="252" spans="4:4" ht="14.25" customHeight="1">
      <c r="D252" s="44"/>
    </row>
    <row r="253" spans="4:4" ht="14.25" customHeight="1">
      <c r="D253" s="44"/>
    </row>
    <row r="254" spans="4:4" ht="14.25" customHeight="1">
      <c r="D254" s="44"/>
    </row>
    <row r="255" spans="4:4" ht="14.25" customHeight="1">
      <c r="D255" s="44"/>
    </row>
    <row r="256" spans="4:4" ht="14.25" customHeight="1">
      <c r="D256" s="44"/>
    </row>
    <row r="257" spans="4:4" ht="14.25" customHeight="1">
      <c r="D257" s="44"/>
    </row>
    <row r="258" spans="4:4" ht="14.25" customHeight="1">
      <c r="D258" s="44"/>
    </row>
    <row r="259" spans="4:4" ht="14.25" customHeight="1">
      <c r="D259" s="44"/>
    </row>
    <row r="260" spans="4:4" ht="14.25" customHeight="1">
      <c r="D260" s="44"/>
    </row>
    <row r="261" spans="4:4" ht="14.25" customHeight="1">
      <c r="D261" s="44"/>
    </row>
    <row r="262" spans="4:4" ht="14.25" customHeight="1">
      <c r="D262" s="44"/>
    </row>
    <row r="263" spans="4:4" ht="14.25" customHeight="1">
      <c r="D263" s="44"/>
    </row>
    <row r="264" spans="4:4" ht="14.25" customHeight="1">
      <c r="D264" s="44"/>
    </row>
    <row r="265" spans="4:4" ht="14.25" customHeight="1">
      <c r="D265" s="44"/>
    </row>
    <row r="266" spans="4:4" ht="14.25" customHeight="1">
      <c r="D266" s="44"/>
    </row>
    <row r="267" spans="4:4" ht="14.25" customHeight="1">
      <c r="D267" s="44"/>
    </row>
    <row r="268" spans="4:4" ht="14.25" customHeight="1">
      <c r="D268" s="44"/>
    </row>
    <row r="269" spans="4:4" ht="14.25" customHeight="1">
      <c r="D269" s="44"/>
    </row>
    <row r="270" spans="4:4" ht="14.25" customHeight="1">
      <c r="D270" s="44"/>
    </row>
    <row r="271" spans="4:4" ht="14.25" customHeight="1">
      <c r="D271" s="44"/>
    </row>
    <row r="272" spans="4:4" ht="14.25" customHeight="1">
      <c r="D272" s="44"/>
    </row>
    <row r="273" spans="4:4" ht="14.25" customHeight="1">
      <c r="D273" s="44"/>
    </row>
    <row r="274" spans="4:4" ht="14.25" customHeight="1">
      <c r="D274" s="44"/>
    </row>
    <row r="275" spans="4:4" ht="14.25" customHeight="1">
      <c r="D275" s="44"/>
    </row>
    <row r="276" spans="4:4" ht="14.25" customHeight="1">
      <c r="D276" s="44"/>
    </row>
    <row r="277" spans="4:4" ht="14.25" customHeight="1">
      <c r="D277" s="44"/>
    </row>
    <row r="278" spans="4:4" ht="14.25" customHeight="1">
      <c r="D278" s="44"/>
    </row>
    <row r="279" spans="4:4" ht="14.25" customHeight="1">
      <c r="D279" s="44"/>
    </row>
    <row r="280" spans="4:4" ht="14.25" customHeight="1">
      <c r="D280" s="44"/>
    </row>
    <row r="281" spans="4:4" ht="14.25" customHeight="1">
      <c r="D281" s="44"/>
    </row>
    <row r="282" spans="4:4" ht="14.25" customHeight="1">
      <c r="D282" s="44"/>
    </row>
    <row r="283" spans="4:4" ht="14.25" customHeight="1">
      <c r="D283" s="44"/>
    </row>
    <row r="284" spans="4:4" ht="14.25" customHeight="1">
      <c r="D284" s="44"/>
    </row>
    <row r="285" spans="4:4" ht="14.25" customHeight="1">
      <c r="D285" s="44"/>
    </row>
    <row r="286" spans="4:4" ht="14.25" customHeight="1">
      <c r="D286" s="44"/>
    </row>
    <row r="287" spans="4:4" ht="14.25" customHeight="1">
      <c r="D287" s="44"/>
    </row>
    <row r="288" spans="4:4" ht="14.25" customHeight="1">
      <c r="D288" s="44"/>
    </row>
    <row r="289" spans="4:4" ht="14.25" customHeight="1">
      <c r="D289" s="44"/>
    </row>
    <row r="290" spans="4:4" ht="14.25" customHeight="1">
      <c r="D290" s="44"/>
    </row>
    <row r="291" spans="4:4" ht="14.25" customHeight="1">
      <c r="D291" s="44"/>
    </row>
    <row r="292" spans="4:4" ht="14.25" customHeight="1">
      <c r="D292" s="44"/>
    </row>
    <row r="293" spans="4:4" ht="14.25" customHeight="1">
      <c r="D293" s="44"/>
    </row>
    <row r="294" spans="4:4" ht="14.25" customHeight="1">
      <c r="D294" s="44"/>
    </row>
    <row r="295" spans="4:4" ht="14.25" customHeight="1">
      <c r="D295" s="44"/>
    </row>
    <row r="296" spans="4:4" ht="14.25" customHeight="1">
      <c r="D296" s="44"/>
    </row>
    <row r="297" spans="4:4" ht="14.25" customHeight="1">
      <c r="D297" s="44"/>
    </row>
    <row r="298" spans="4:4" ht="14.25" customHeight="1">
      <c r="D298" s="44"/>
    </row>
    <row r="299" spans="4:4" ht="14.25" customHeight="1">
      <c r="D299" s="44"/>
    </row>
    <row r="300" spans="4:4" ht="14.25" customHeight="1">
      <c r="D300" s="44"/>
    </row>
    <row r="301" spans="4:4" ht="14.25" customHeight="1">
      <c r="D301" s="44"/>
    </row>
    <row r="302" spans="4:4" ht="14.25" customHeight="1">
      <c r="D302" s="44"/>
    </row>
    <row r="303" spans="4:4" ht="14.25" customHeight="1">
      <c r="D303" s="44"/>
    </row>
    <row r="304" spans="4:4" ht="14.25" customHeight="1">
      <c r="D304" s="44"/>
    </row>
    <row r="305" spans="4:4" ht="14.25" customHeight="1">
      <c r="D305" s="44"/>
    </row>
    <row r="306" spans="4:4" ht="14.25" customHeight="1">
      <c r="D306" s="44"/>
    </row>
    <row r="307" spans="4:4" ht="14.25" customHeight="1">
      <c r="D307" s="44"/>
    </row>
    <row r="308" spans="4:4" ht="14.25" customHeight="1">
      <c r="D308" s="44"/>
    </row>
    <row r="309" spans="4:4" ht="14.25" customHeight="1">
      <c r="D309" s="44"/>
    </row>
    <row r="310" spans="4:4" ht="14.25" customHeight="1">
      <c r="D310" s="44"/>
    </row>
    <row r="311" spans="4:4" ht="14.25" customHeight="1">
      <c r="D311" s="44"/>
    </row>
    <row r="312" spans="4:4" ht="14.25" customHeight="1">
      <c r="D312" s="44"/>
    </row>
    <row r="313" spans="4:4" ht="14.25" customHeight="1">
      <c r="D313" s="44"/>
    </row>
    <row r="314" spans="4:4" ht="14.25" customHeight="1">
      <c r="D314" s="44"/>
    </row>
    <row r="315" spans="4:4" ht="14.25" customHeight="1">
      <c r="D315" s="44"/>
    </row>
    <row r="316" spans="4:4" ht="14.25" customHeight="1">
      <c r="D316" s="44"/>
    </row>
    <row r="317" spans="4:4" ht="14.25" customHeight="1">
      <c r="D317" s="44"/>
    </row>
    <row r="318" spans="4:4" ht="14.25" customHeight="1">
      <c r="D318" s="44"/>
    </row>
    <row r="319" spans="4:4" ht="14.25" customHeight="1">
      <c r="D319" s="44"/>
    </row>
    <row r="320" spans="4:4" ht="14.25" customHeight="1">
      <c r="D320" s="44"/>
    </row>
    <row r="321" spans="4:4" ht="14.25" customHeight="1">
      <c r="D321" s="44"/>
    </row>
    <row r="322" spans="4:4" ht="14.25" customHeight="1">
      <c r="D322" s="44"/>
    </row>
    <row r="323" spans="4:4" ht="14.25" customHeight="1">
      <c r="D323" s="44"/>
    </row>
    <row r="324" spans="4:4" ht="14.25" customHeight="1">
      <c r="D324" s="44"/>
    </row>
    <row r="325" spans="4:4" ht="14.25" customHeight="1">
      <c r="D325" s="44"/>
    </row>
    <row r="326" spans="4:4" ht="14.25" customHeight="1">
      <c r="D326" s="44"/>
    </row>
    <row r="327" spans="4:4" ht="14.25" customHeight="1">
      <c r="D327" s="44"/>
    </row>
    <row r="328" spans="4:4" ht="14.25" customHeight="1">
      <c r="D328" s="44"/>
    </row>
    <row r="329" spans="4:4" ht="14.25" customHeight="1">
      <c r="D329" s="44"/>
    </row>
    <row r="330" spans="4:4" ht="14.25" customHeight="1">
      <c r="D330" s="44"/>
    </row>
    <row r="331" spans="4:4" ht="14.25" customHeight="1">
      <c r="D331" s="44"/>
    </row>
    <row r="332" spans="4:4" ht="14.25" customHeight="1">
      <c r="D332" s="44"/>
    </row>
    <row r="333" spans="4:4" ht="14.25" customHeight="1">
      <c r="D333" s="44"/>
    </row>
    <row r="334" spans="4:4" ht="14.25" customHeight="1">
      <c r="D334" s="44"/>
    </row>
    <row r="335" spans="4:4" ht="14.25" customHeight="1">
      <c r="D335" s="44"/>
    </row>
    <row r="336" spans="4:4" ht="14.25" customHeight="1">
      <c r="D336" s="44"/>
    </row>
    <row r="337" spans="4:4" ht="14.25" customHeight="1">
      <c r="D337" s="44"/>
    </row>
    <row r="338" spans="4:4" ht="14.25" customHeight="1">
      <c r="D338" s="44"/>
    </row>
    <row r="339" spans="4:4" ht="14.25" customHeight="1">
      <c r="D339" s="44"/>
    </row>
    <row r="340" spans="4:4" ht="14.25" customHeight="1">
      <c r="D340" s="44"/>
    </row>
    <row r="341" spans="4:4" ht="14.25" customHeight="1">
      <c r="D341" s="44"/>
    </row>
    <row r="342" spans="4:4" ht="14.25" customHeight="1">
      <c r="D342" s="44"/>
    </row>
    <row r="343" spans="4:4" ht="14.25" customHeight="1">
      <c r="D343" s="44"/>
    </row>
    <row r="344" spans="4:4" ht="14.25" customHeight="1">
      <c r="D344" s="44"/>
    </row>
    <row r="345" spans="4:4" ht="14.25" customHeight="1">
      <c r="D345" s="44"/>
    </row>
    <row r="346" spans="4:4" ht="14.25" customHeight="1">
      <c r="D346" s="44"/>
    </row>
    <row r="347" spans="4:4" ht="14.25" customHeight="1">
      <c r="D347" s="44"/>
    </row>
    <row r="348" spans="4:4" ht="14.25" customHeight="1">
      <c r="D348" s="44"/>
    </row>
    <row r="349" spans="4:4" ht="14.25" customHeight="1">
      <c r="D349" s="44"/>
    </row>
    <row r="350" spans="4:4" ht="14.25" customHeight="1">
      <c r="D350" s="44"/>
    </row>
    <row r="351" spans="4:4" ht="14.25" customHeight="1">
      <c r="D351" s="44"/>
    </row>
    <row r="352" spans="4:4" ht="14.25" customHeight="1">
      <c r="D352" s="44"/>
    </row>
    <row r="353" spans="4:4" ht="14.25" customHeight="1">
      <c r="D353" s="44"/>
    </row>
    <row r="354" spans="4:4" ht="14.25" customHeight="1">
      <c r="D354" s="44"/>
    </row>
    <row r="355" spans="4:4" ht="14.25" customHeight="1">
      <c r="D355" s="44"/>
    </row>
    <row r="356" spans="4:4" ht="14.25" customHeight="1">
      <c r="D356" s="44"/>
    </row>
    <row r="357" spans="4:4" ht="14.25" customHeight="1">
      <c r="D357" s="44"/>
    </row>
    <row r="358" spans="4:4" ht="14.25" customHeight="1">
      <c r="D358" s="44"/>
    </row>
    <row r="359" spans="4:4" ht="14.25" customHeight="1">
      <c r="D359" s="44"/>
    </row>
    <row r="360" spans="4:4" ht="14.25" customHeight="1">
      <c r="D360" s="44"/>
    </row>
    <row r="361" spans="4:4" ht="14.25" customHeight="1">
      <c r="D361" s="44"/>
    </row>
    <row r="362" spans="4:4" ht="14.25" customHeight="1">
      <c r="D362" s="44"/>
    </row>
    <row r="363" spans="4:4" ht="14.25" customHeight="1">
      <c r="D363" s="44"/>
    </row>
    <row r="364" spans="4:4" ht="14.25" customHeight="1">
      <c r="D364" s="44"/>
    </row>
    <row r="365" spans="4:4" ht="14.25" customHeight="1">
      <c r="D365" s="44"/>
    </row>
    <row r="366" spans="4:4" ht="14.25" customHeight="1">
      <c r="D366" s="44"/>
    </row>
    <row r="367" spans="4:4" ht="14.25" customHeight="1">
      <c r="D367" s="44"/>
    </row>
    <row r="368" spans="4:4" ht="14.25" customHeight="1">
      <c r="D368" s="44"/>
    </row>
    <row r="369" spans="4:4" ht="14.25" customHeight="1">
      <c r="D369" s="44"/>
    </row>
    <row r="370" spans="4:4" ht="14.25" customHeight="1">
      <c r="D370" s="44"/>
    </row>
    <row r="371" spans="4:4" ht="14.25" customHeight="1">
      <c r="D371" s="44"/>
    </row>
    <row r="372" spans="4:4" ht="14.25" customHeight="1">
      <c r="D372" s="44"/>
    </row>
    <row r="373" spans="4:4" ht="14.25" customHeight="1">
      <c r="D373" s="44"/>
    </row>
    <row r="374" spans="4:4" ht="14.25" customHeight="1">
      <c r="D374" s="44"/>
    </row>
    <row r="375" spans="4:4" ht="14.25" customHeight="1">
      <c r="D375" s="44"/>
    </row>
    <row r="376" spans="4:4" ht="14.25" customHeight="1">
      <c r="D376" s="44"/>
    </row>
    <row r="377" spans="4:4" ht="14.25" customHeight="1">
      <c r="D377" s="44"/>
    </row>
    <row r="378" spans="4:4" ht="14.25" customHeight="1">
      <c r="D378" s="44"/>
    </row>
    <row r="379" spans="4:4" ht="14.25" customHeight="1">
      <c r="D379" s="44"/>
    </row>
    <row r="380" spans="4:4" ht="14.25" customHeight="1">
      <c r="D380" s="44"/>
    </row>
    <row r="381" spans="4:4" ht="14.25" customHeight="1">
      <c r="D381" s="44"/>
    </row>
    <row r="382" spans="4:4" ht="14.25" customHeight="1">
      <c r="D382" s="44"/>
    </row>
    <row r="383" spans="4:4" ht="14.25" customHeight="1">
      <c r="D383" s="44"/>
    </row>
    <row r="384" spans="4:4" ht="14.25" customHeight="1">
      <c r="D384" s="44"/>
    </row>
    <row r="385" spans="4:4" ht="14.25" customHeight="1">
      <c r="D385" s="44"/>
    </row>
    <row r="386" spans="4:4" ht="14.25" customHeight="1">
      <c r="D386" s="44"/>
    </row>
    <row r="387" spans="4:4" ht="14.25" customHeight="1">
      <c r="D387" s="44"/>
    </row>
    <row r="388" spans="4:4" ht="14.25" customHeight="1">
      <c r="D388" s="44"/>
    </row>
    <row r="389" spans="4:4" ht="14.25" customHeight="1">
      <c r="D389" s="44"/>
    </row>
    <row r="390" spans="4:4" ht="14.25" customHeight="1">
      <c r="D390" s="44"/>
    </row>
    <row r="391" spans="4:4" ht="14.25" customHeight="1">
      <c r="D391" s="44"/>
    </row>
    <row r="392" spans="4:4" ht="14.25" customHeight="1">
      <c r="D392" s="44"/>
    </row>
    <row r="393" spans="4:4" ht="14.25" customHeight="1">
      <c r="D393" s="44"/>
    </row>
    <row r="394" spans="4:4" ht="14.25" customHeight="1">
      <c r="D394" s="44"/>
    </row>
    <row r="395" spans="4:4" ht="14.25" customHeight="1">
      <c r="D395" s="44"/>
    </row>
    <row r="396" spans="4:4" ht="14.25" customHeight="1">
      <c r="D396" s="44"/>
    </row>
    <row r="397" spans="4:4" ht="14.25" customHeight="1">
      <c r="D397" s="44"/>
    </row>
    <row r="398" spans="4:4" ht="14.25" customHeight="1">
      <c r="D398" s="44"/>
    </row>
    <row r="399" spans="4:4" ht="14.25" customHeight="1">
      <c r="D399" s="44"/>
    </row>
    <row r="400" spans="4:4" ht="14.25" customHeight="1">
      <c r="D400" s="44"/>
    </row>
    <row r="401" spans="4:4" ht="14.25" customHeight="1">
      <c r="D401" s="44"/>
    </row>
    <row r="402" spans="4:4" ht="14.25" customHeight="1">
      <c r="D402" s="44"/>
    </row>
    <row r="403" spans="4:4" ht="14.25" customHeight="1">
      <c r="D403" s="44"/>
    </row>
    <row r="404" spans="4:4" ht="14.25" customHeight="1">
      <c r="D404" s="44"/>
    </row>
    <row r="405" spans="4:4" ht="14.25" customHeight="1">
      <c r="D405" s="44"/>
    </row>
    <row r="406" spans="4:4" ht="14.25" customHeight="1">
      <c r="D406" s="44"/>
    </row>
    <row r="407" spans="4:4" ht="14.25" customHeight="1">
      <c r="D407" s="44"/>
    </row>
    <row r="408" spans="4:4" ht="14.25" customHeight="1">
      <c r="D408" s="44"/>
    </row>
    <row r="409" spans="4:4" ht="14.25" customHeight="1">
      <c r="D409" s="44"/>
    </row>
    <row r="410" spans="4:4" ht="14.25" customHeight="1">
      <c r="D410" s="44"/>
    </row>
    <row r="411" spans="4:4" ht="14.25" customHeight="1">
      <c r="D411" s="44"/>
    </row>
    <row r="412" spans="4:4" ht="14.25" customHeight="1">
      <c r="D412" s="44"/>
    </row>
    <row r="413" spans="4:4" ht="14.25" customHeight="1">
      <c r="D413" s="44"/>
    </row>
    <row r="414" spans="4:4" ht="14.25" customHeight="1">
      <c r="D414" s="44"/>
    </row>
    <row r="415" spans="4:4" ht="14.25" customHeight="1">
      <c r="D415" s="44"/>
    </row>
    <row r="416" spans="4:4" ht="14.25" customHeight="1">
      <c r="D416" s="44"/>
    </row>
    <row r="417" spans="4:4" ht="14.25" customHeight="1">
      <c r="D417" s="44"/>
    </row>
    <row r="418" spans="4:4" ht="14.25" customHeight="1">
      <c r="D418" s="44"/>
    </row>
    <row r="419" spans="4:4" ht="14.25" customHeight="1">
      <c r="D419" s="44"/>
    </row>
    <row r="420" spans="4:4" ht="14.25" customHeight="1">
      <c r="D420" s="44"/>
    </row>
    <row r="421" spans="4:4" ht="14.25" customHeight="1">
      <c r="D421" s="44"/>
    </row>
    <row r="422" spans="4:4" ht="14.25" customHeight="1">
      <c r="D422" s="44"/>
    </row>
    <row r="423" spans="4:4" ht="14.25" customHeight="1">
      <c r="D423" s="44"/>
    </row>
    <row r="424" spans="4:4" ht="14.25" customHeight="1">
      <c r="D424" s="44"/>
    </row>
    <row r="425" spans="4:4" ht="14.25" customHeight="1">
      <c r="D425" s="44"/>
    </row>
    <row r="426" spans="4:4" ht="14.25" customHeight="1">
      <c r="D426" s="44"/>
    </row>
    <row r="427" spans="4:4" ht="14.25" customHeight="1">
      <c r="D427" s="44"/>
    </row>
    <row r="428" spans="4:4" ht="14.25" customHeight="1">
      <c r="D428" s="44"/>
    </row>
    <row r="429" spans="4:4" ht="14.25" customHeight="1">
      <c r="D429" s="44"/>
    </row>
    <row r="430" spans="4:4" ht="14.25" customHeight="1">
      <c r="D430" s="44"/>
    </row>
    <row r="431" spans="4:4" ht="14.25" customHeight="1">
      <c r="D431" s="44"/>
    </row>
    <row r="432" spans="4:4" ht="14.25" customHeight="1">
      <c r="D432" s="44"/>
    </row>
    <row r="433" spans="4:4" ht="14.25" customHeight="1">
      <c r="D433" s="44"/>
    </row>
    <row r="434" spans="4:4" ht="14.25" customHeight="1">
      <c r="D434" s="44"/>
    </row>
    <row r="435" spans="4:4" ht="14.25" customHeight="1">
      <c r="D435" s="44"/>
    </row>
    <row r="436" spans="4:4" ht="14.25" customHeight="1">
      <c r="D436" s="44"/>
    </row>
    <row r="437" spans="4:4" ht="14.25" customHeight="1">
      <c r="D437" s="44"/>
    </row>
    <row r="438" spans="4:4" ht="14.25" customHeight="1">
      <c r="D438" s="44"/>
    </row>
    <row r="439" spans="4:4" ht="14.25" customHeight="1">
      <c r="D439" s="44"/>
    </row>
    <row r="440" spans="4:4" ht="14.25" customHeight="1">
      <c r="D440" s="44"/>
    </row>
    <row r="441" spans="4:4" ht="14.25" customHeight="1">
      <c r="D441" s="44"/>
    </row>
    <row r="442" spans="4:4" ht="14.25" customHeight="1">
      <c r="D442" s="44"/>
    </row>
    <row r="443" spans="4:4" ht="14.25" customHeight="1">
      <c r="D443" s="44"/>
    </row>
    <row r="444" spans="4:4" ht="14.25" customHeight="1">
      <c r="D444" s="44"/>
    </row>
    <row r="445" spans="4:4" ht="14.25" customHeight="1">
      <c r="D445" s="44"/>
    </row>
    <row r="446" spans="4:4" ht="14.25" customHeight="1">
      <c r="D446" s="44"/>
    </row>
    <row r="447" spans="4:4" ht="14.25" customHeight="1">
      <c r="D447" s="44"/>
    </row>
    <row r="448" spans="4:4" ht="14.25" customHeight="1">
      <c r="D448" s="44"/>
    </row>
    <row r="449" spans="4:4" ht="14.25" customHeight="1">
      <c r="D449" s="44"/>
    </row>
    <row r="450" spans="4:4" ht="14.25" customHeight="1">
      <c r="D450" s="44"/>
    </row>
    <row r="451" spans="4:4" ht="14.25" customHeight="1">
      <c r="D451" s="44"/>
    </row>
    <row r="452" spans="4:4" ht="14.25" customHeight="1">
      <c r="D452" s="44"/>
    </row>
    <row r="453" spans="4:4" ht="14.25" customHeight="1">
      <c r="D453" s="44"/>
    </row>
    <row r="454" spans="4:4" ht="14.25" customHeight="1">
      <c r="D454" s="44"/>
    </row>
    <row r="455" spans="4:4" ht="14.25" customHeight="1">
      <c r="D455" s="44"/>
    </row>
    <row r="456" spans="4:4" ht="14.25" customHeight="1">
      <c r="D456" s="44"/>
    </row>
    <row r="457" spans="4:4" ht="14.25" customHeight="1">
      <c r="D457" s="44"/>
    </row>
    <row r="458" spans="4:4" ht="14.25" customHeight="1">
      <c r="D458" s="44"/>
    </row>
    <row r="459" spans="4:4" ht="14.25" customHeight="1">
      <c r="D459" s="44"/>
    </row>
    <row r="460" spans="4:4" ht="14.25" customHeight="1">
      <c r="D460" s="44"/>
    </row>
    <row r="461" spans="4:4" ht="14.25" customHeight="1">
      <c r="D461" s="44"/>
    </row>
    <row r="462" spans="4:4" ht="14.25" customHeight="1">
      <c r="D462" s="44"/>
    </row>
    <row r="463" spans="4:4" ht="14.25" customHeight="1">
      <c r="D463" s="44"/>
    </row>
    <row r="464" spans="4:4" ht="14.25" customHeight="1">
      <c r="D464" s="44"/>
    </row>
    <row r="465" spans="4:4" ht="14.25" customHeight="1">
      <c r="D465" s="44"/>
    </row>
    <row r="466" spans="4:4" ht="14.25" customHeight="1">
      <c r="D466" s="44"/>
    </row>
    <row r="467" spans="4:4" ht="14.25" customHeight="1">
      <c r="D467" s="44"/>
    </row>
    <row r="468" spans="4:4" ht="14.25" customHeight="1">
      <c r="D468" s="44"/>
    </row>
    <row r="469" spans="4:4" ht="14.25" customHeight="1">
      <c r="D469" s="44"/>
    </row>
    <row r="470" spans="4:4" ht="14.25" customHeight="1">
      <c r="D470" s="44"/>
    </row>
    <row r="471" spans="4:4" ht="14.25" customHeight="1">
      <c r="D471" s="44"/>
    </row>
    <row r="472" spans="4:4" ht="14.25" customHeight="1">
      <c r="D472" s="44"/>
    </row>
    <row r="473" spans="4:4" ht="14.25" customHeight="1">
      <c r="D473" s="44"/>
    </row>
    <row r="474" spans="4:4" ht="14.25" customHeight="1">
      <c r="D474" s="44"/>
    </row>
    <row r="475" spans="4:4" ht="14.25" customHeight="1">
      <c r="D475" s="44"/>
    </row>
    <row r="476" spans="4:4" ht="14.25" customHeight="1">
      <c r="D476" s="44"/>
    </row>
    <row r="477" spans="4:4" ht="14.25" customHeight="1">
      <c r="D477" s="44"/>
    </row>
    <row r="478" spans="4:4" ht="14.25" customHeight="1">
      <c r="D478" s="44"/>
    </row>
    <row r="479" spans="4:4" ht="14.25" customHeight="1">
      <c r="D479" s="44"/>
    </row>
    <row r="480" spans="4:4" ht="14.25" customHeight="1">
      <c r="D480" s="44"/>
    </row>
    <row r="481" spans="4:4" ht="14.25" customHeight="1">
      <c r="D481" s="44"/>
    </row>
    <row r="482" spans="4:4" ht="14.25" customHeight="1">
      <c r="D482" s="44"/>
    </row>
    <row r="483" spans="4:4" ht="14.25" customHeight="1">
      <c r="D483" s="44"/>
    </row>
    <row r="484" spans="4:4" ht="14.25" customHeight="1">
      <c r="D484" s="44"/>
    </row>
    <row r="485" spans="4:4" ht="14.25" customHeight="1">
      <c r="D485" s="44"/>
    </row>
    <row r="486" spans="4:4" ht="14.25" customHeight="1">
      <c r="D486" s="44"/>
    </row>
    <row r="487" spans="4:4" ht="14.25" customHeight="1">
      <c r="D487" s="44"/>
    </row>
    <row r="488" spans="4:4" ht="14.25" customHeight="1">
      <c r="D488" s="44"/>
    </row>
    <row r="489" spans="4:4" ht="14.25" customHeight="1">
      <c r="D489" s="44"/>
    </row>
    <row r="490" spans="4:4" ht="14.25" customHeight="1">
      <c r="D490" s="44"/>
    </row>
    <row r="491" spans="4:4" ht="14.25" customHeight="1">
      <c r="D491" s="44"/>
    </row>
    <row r="492" spans="4:4" ht="14.25" customHeight="1">
      <c r="D492" s="44"/>
    </row>
    <row r="493" spans="4:4" ht="14.25" customHeight="1">
      <c r="D493" s="44"/>
    </row>
    <row r="494" spans="4:4" ht="14.25" customHeight="1">
      <c r="D494" s="44"/>
    </row>
    <row r="495" spans="4:4" ht="14.25" customHeight="1">
      <c r="D495" s="44"/>
    </row>
    <row r="496" spans="4:4" ht="14.25" customHeight="1">
      <c r="D496" s="44"/>
    </row>
    <row r="497" spans="4:4" ht="14.25" customHeight="1">
      <c r="D497" s="44"/>
    </row>
    <row r="498" spans="4:4" ht="14.25" customHeight="1">
      <c r="D498" s="44"/>
    </row>
    <row r="499" spans="4:4" ht="14.25" customHeight="1">
      <c r="D499" s="44"/>
    </row>
    <row r="500" spans="4:4" ht="14.25" customHeight="1">
      <c r="D500" s="44"/>
    </row>
    <row r="501" spans="4:4" ht="14.25" customHeight="1">
      <c r="D501" s="44"/>
    </row>
    <row r="502" spans="4:4" ht="14.25" customHeight="1">
      <c r="D502" s="44"/>
    </row>
    <row r="503" spans="4:4" ht="14.25" customHeight="1">
      <c r="D503" s="44"/>
    </row>
    <row r="504" spans="4:4" ht="14.25" customHeight="1">
      <c r="D504" s="44"/>
    </row>
    <row r="505" spans="4:4" ht="14.25" customHeight="1">
      <c r="D505" s="44"/>
    </row>
    <row r="506" spans="4:4" ht="14.25" customHeight="1">
      <c r="D506" s="44"/>
    </row>
    <row r="507" spans="4:4" ht="14.25" customHeight="1">
      <c r="D507" s="44"/>
    </row>
    <row r="508" spans="4:4" ht="14.25" customHeight="1">
      <c r="D508" s="44"/>
    </row>
    <row r="509" spans="4:4" ht="14.25" customHeight="1">
      <c r="D509" s="44"/>
    </row>
    <row r="510" spans="4:4" ht="14.25" customHeight="1">
      <c r="D510" s="44"/>
    </row>
    <row r="511" spans="4:4" ht="14.25" customHeight="1">
      <c r="D511" s="44"/>
    </row>
    <row r="512" spans="4:4" ht="14.25" customHeight="1">
      <c r="D512" s="44"/>
    </row>
    <row r="513" spans="4:4" ht="14.25" customHeight="1">
      <c r="D513" s="44"/>
    </row>
    <row r="514" spans="4:4" ht="14.25" customHeight="1">
      <c r="D514" s="44"/>
    </row>
    <row r="515" spans="4:4" ht="14.25" customHeight="1">
      <c r="D515" s="44"/>
    </row>
    <row r="516" spans="4:4" ht="14.25" customHeight="1">
      <c r="D516" s="44"/>
    </row>
    <row r="517" spans="4:4" ht="14.25" customHeight="1">
      <c r="D517" s="44"/>
    </row>
    <row r="518" spans="4:4" ht="14.25" customHeight="1">
      <c r="D518" s="44"/>
    </row>
    <row r="519" spans="4:4" ht="14.25" customHeight="1">
      <c r="D519" s="44"/>
    </row>
    <row r="520" spans="4:4" ht="14.25" customHeight="1">
      <c r="D520" s="44"/>
    </row>
    <row r="521" spans="4:4" ht="14.25" customHeight="1">
      <c r="D521" s="44"/>
    </row>
    <row r="522" spans="4:4" ht="14.25" customHeight="1">
      <c r="D522" s="44"/>
    </row>
    <row r="523" spans="4:4" ht="14.25" customHeight="1">
      <c r="D523" s="44"/>
    </row>
    <row r="524" spans="4:4" ht="14.25" customHeight="1">
      <c r="D524" s="44"/>
    </row>
    <row r="525" spans="4:4" ht="14.25" customHeight="1">
      <c r="D525" s="44"/>
    </row>
    <row r="526" spans="4:4" ht="14.25" customHeight="1">
      <c r="D526" s="44"/>
    </row>
    <row r="527" spans="4:4" ht="14.25" customHeight="1">
      <c r="D527" s="44"/>
    </row>
    <row r="528" spans="4:4" ht="14.25" customHeight="1">
      <c r="D528" s="44"/>
    </row>
    <row r="529" spans="4:4" ht="14.25" customHeight="1">
      <c r="D529" s="44"/>
    </row>
    <row r="530" spans="4:4" ht="14.25" customHeight="1">
      <c r="D530" s="44"/>
    </row>
    <row r="531" spans="4:4" ht="14.25" customHeight="1">
      <c r="D531" s="44"/>
    </row>
    <row r="532" spans="4:4" ht="14.25" customHeight="1">
      <c r="D532" s="44"/>
    </row>
    <row r="533" spans="4:4" ht="14.25" customHeight="1">
      <c r="D533" s="44"/>
    </row>
    <row r="534" spans="4:4" ht="14.25" customHeight="1">
      <c r="D534" s="44"/>
    </row>
    <row r="535" spans="4:4" ht="14.25" customHeight="1">
      <c r="D535" s="44"/>
    </row>
    <row r="536" spans="4:4" ht="14.25" customHeight="1">
      <c r="D536" s="44"/>
    </row>
    <row r="537" spans="4:4" ht="14.25" customHeight="1">
      <c r="D537" s="44"/>
    </row>
    <row r="538" spans="4:4" ht="14.25" customHeight="1">
      <c r="D538" s="44"/>
    </row>
    <row r="539" spans="4:4" ht="14.25" customHeight="1">
      <c r="D539" s="44"/>
    </row>
    <row r="540" spans="4:4" ht="14.25" customHeight="1">
      <c r="D540" s="44"/>
    </row>
    <row r="541" spans="4:4" ht="14.25" customHeight="1">
      <c r="D541" s="44"/>
    </row>
    <row r="542" spans="4:4" ht="14.25" customHeight="1">
      <c r="D542" s="44"/>
    </row>
    <row r="543" spans="4:4" ht="14.25" customHeight="1">
      <c r="D543" s="44"/>
    </row>
    <row r="544" spans="4:4" ht="14.25" customHeight="1">
      <c r="D544" s="44"/>
    </row>
    <row r="545" spans="4:4" ht="14.25" customHeight="1">
      <c r="D545" s="44"/>
    </row>
    <row r="546" spans="4:4" ht="14.25" customHeight="1">
      <c r="D546" s="44"/>
    </row>
    <row r="547" spans="4:4" ht="14.25" customHeight="1">
      <c r="D547" s="44"/>
    </row>
    <row r="548" spans="4:4" ht="14.25" customHeight="1">
      <c r="D548" s="44"/>
    </row>
    <row r="549" spans="4:4" ht="14.25" customHeight="1">
      <c r="D549" s="44"/>
    </row>
    <row r="550" spans="4:4" ht="14.25" customHeight="1">
      <c r="D550" s="44"/>
    </row>
    <row r="551" spans="4:4" ht="14.25" customHeight="1">
      <c r="D551" s="44"/>
    </row>
    <row r="552" spans="4:4" ht="14.25" customHeight="1">
      <c r="D552" s="44"/>
    </row>
    <row r="553" spans="4:4" ht="14.25" customHeight="1">
      <c r="D553" s="44"/>
    </row>
    <row r="554" spans="4:4" ht="14.25" customHeight="1">
      <c r="D554" s="44"/>
    </row>
    <row r="555" spans="4:4" ht="14.25" customHeight="1">
      <c r="D555" s="44"/>
    </row>
    <row r="556" spans="4:4" ht="14.25" customHeight="1">
      <c r="D556" s="44"/>
    </row>
    <row r="557" spans="4:4" ht="14.25" customHeight="1">
      <c r="D557" s="44"/>
    </row>
    <row r="558" spans="4:4" ht="14.25" customHeight="1">
      <c r="D558" s="44"/>
    </row>
    <row r="559" spans="4:4" ht="14.25" customHeight="1">
      <c r="D559" s="44"/>
    </row>
    <row r="560" spans="4:4" ht="14.25" customHeight="1">
      <c r="D560" s="44"/>
    </row>
    <row r="561" spans="4:4" ht="14.25" customHeight="1">
      <c r="D561" s="44"/>
    </row>
    <row r="562" spans="4:4" ht="14.25" customHeight="1">
      <c r="D562" s="44"/>
    </row>
    <row r="563" spans="4:4" ht="14.25" customHeight="1">
      <c r="D563" s="44"/>
    </row>
    <row r="564" spans="4:4" ht="14.25" customHeight="1">
      <c r="D564" s="44"/>
    </row>
    <row r="565" spans="4:4" ht="14.25" customHeight="1">
      <c r="D565" s="44"/>
    </row>
    <row r="566" spans="4:4" ht="14.25" customHeight="1">
      <c r="D566" s="44"/>
    </row>
    <row r="567" spans="4:4" ht="14.25" customHeight="1">
      <c r="D567" s="44"/>
    </row>
    <row r="568" spans="4:4" ht="14.25" customHeight="1">
      <c r="D568" s="44"/>
    </row>
    <row r="569" spans="4:4" ht="14.25" customHeight="1">
      <c r="D569" s="44"/>
    </row>
    <row r="570" spans="4:4" ht="14.25" customHeight="1">
      <c r="D570" s="44"/>
    </row>
    <row r="571" spans="4:4" ht="14.25" customHeight="1">
      <c r="D571" s="44"/>
    </row>
    <row r="572" spans="4:4" ht="14.25" customHeight="1">
      <c r="D572" s="44"/>
    </row>
    <row r="573" spans="4:4" ht="14.25" customHeight="1">
      <c r="D573" s="44"/>
    </row>
    <row r="574" spans="4:4" ht="14.25" customHeight="1">
      <c r="D574" s="44"/>
    </row>
    <row r="575" spans="4:4" ht="14.25" customHeight="1">
      <c r="D575" s="44"/>
    </row>
    <row r="576" spans="4:4" ht="14.25" customHeight="1">
      <c r="D576" s="44"/>
    </row>
    <row r="577" spans="4:4" ht="14.25" customHeight="1">
      <c r="D577" s="44"/>
    </row>
    <row r="578" spans="4:4" ht="14.25" customHeight="1">
      <c r="D578" s="44"/>
    </row>
    <row r="579" spans="4:4" ht="14.25" customHeight="1">
      <c r="D579" s="44"/>
    </row>
    <row r="580" spans="4:4" ht="14.25" customHeight="1">
      <c r="D580" s="44"/>
    </row>
    <row r="581" spans="4:4" ht="14.25" customHeight="1">
      <c r="D581" s="44"/>
    </row>
    <row r="582" spans="4:4" ht="14.25" customHeight="1">
      <c r="D582" s="44"/>
    </row>
    <row r="583" spans="4:4" ht="14.25" customHeight="1">
      <c r="D583" s="44"/>
    </row>
    <row r="584" spans="4:4" ht="14.25" customHeight="1">
      <c r="D584" s="44"/>
    </row>
    <row r="585" spans="4:4" ht="14.25" customHeight="1">
      <c r="D585" s="44"/>
    </row>
    <row r="586" spans="4:4" ht="14.25" customHeight="1">
      <c r="D586" s="44"/>
    </row>
    <row r="587" spans="4:4" ht="14.25" customHeight="1">
      <c r="D587" s="44"/>
    </row>
    <row r="588" spans="4:4" ht="14.25" customHeight="1">
      <c r="D588" s="44"/>
    </row>
    <row r="589" spans="4:4" ht="14.25" customHeight="1">
      <c r="D589" s="44"/>
    </row>
    <row r="590" spans="4:4" ht="14.25" customHeight="1">
      <c r="D590" s="44"/>
    </row>
    <row r="591" spans="4:4" ht="14.25" customHeight="1">
      <c r="D591" s="44"/>
    </row>
    <row r="592" spans="4:4" ht="14.25" customHeight="1">
      <c r="D592" s="44"/>
    </row>
    <row r="593" spans="4:4" ht="14.25" customHeight="1">
      <c r="D593" s="44"/>
    </row>
    <row r="594" spans="4:4" ht="14.25" customHeight="1">
      <c r="D594" s="44"/>
    </row>
    <row r="595" spans="4:4" ht="14.25" customHeight="1">
      <c r="D595" s="44"/>
    </row>
    <row r="596" spans="4:4" ht="14.25" customHeight="1">
      <c r="D596" s="44"/>
    </row>
    <row r="597" spans="4:4" ht="14.25" customHeight="1">
      <c r="D597" s="44"/>
    </row>
    <row r="598" spans="4:4" ht="14.25" customHeight="1">
      <c r="D598" s="44"/>
    </row>
    <row r="599" spans="4:4" ht="14.25" customHeight="1">
      <c r="D599" s="44"/>
    </row>
    <row r="600" spans="4:4" ht="14.25" customHeight="1">
      <c r="D600" s="44"/>
    </row>
    <row r="601" spans="4:4" ht="14.25" customHeight="1">
      <c r="D601" s="44"/>
    </row>
    <row r="602" spans="4:4" ht="14.25" customHeight="1">
      <c r="D602" s="44"/>
    </row>
    <row r="603" spans="4:4" ht="14.25" customHeight="1">
      <c r="D603" s="44"/>
    </row>
    <row r="604" spans="4:4" ht="14.25" customHeight="1">
      <c r="D604" s="44"/>
    </row>
    <row r="605" spans="4:4" ht="14.25" customHeight="1">
      <c r="D605" s="44"/>
    </row>
    <row r="606" spans="4:4" ht="14.25" customHeight="1">
      <c r="D606" s="44"/>
    </row>
    <row r="607" spans="4:4" ht="14.25" customHeight="1">
      <c r="D607" s="44"/>
    </row>
    <row r="608" spans="4:4" ht="14.25" customHeight="1">
      <c r="D608" s="44"/>
    </row>
    <row r="609" spans="4:4" ht="14.25" customHeight="1">
      <c r="D609" s="44"/>
    </row>
    <row r="610" spans="4:4" ht="14.25" customHeight="1">
      <c r="D610" s="44"/>
    </row>
    <row r="611" spans="4:4" ht="14.25" customHeight="1">
      <c r="D611" s="44"/>
    </row>
    <row r="612" spans="4:4" ht="14.25" customHeight="1">
      <c r="D612" s="44"/>
    </row>
    <row r="613" spans="4:4" ht="14.25" customHeight="1">
      <c r="D613" s="44"/>
    </row>
    <row r="614" spans="4:4" ht="14.25" customHeight="1">
      <c r="D614" s="44"/>
    </row>
    <row r="615" spans="4:4" ht="14.25" customHeight="1">
      <c r="D615" s="44"/>
    </row>
    <row r="616" spans="4:4" ht="14.25" customHeight="1">
      <c r="D616" s="44"/>
    </row>
    <row r="617" spans="4:4" ht="14.25" customHeight="1">
      <c r="D617" s="44"/>
    </row>
    <row r="618" spans="4:4" ht="14.25" customHeight="1">
      <c r="D618" s="44"/>
    </row>
    <row r="619" spans="4:4" ht="14.25" customHeight="1">
      <c r="D619" s="44"/>
    </row>
    <row r="620" spans="4:4" ht="14.25" customHeight="1">
      <c r="D620" s="44"/>
    </row>
    <row r="621" spans="4:4" ht="14.25" customHeight="1">
      <c r="D621" s="44"/>
    </row>
    <row r="622" spans="4:4" ht="14.25" customHeight="1">
      <c r="D622" s="44"/>
    </row>
    <row r="623" spans="4:4" ht="14.25" customHeight="1">
      <c r="D623" s="44"/>
    </row>
    <row r="624" spans="4:4" ht="14.25" customHeight="1">
      <c r="D624" s="44"/>
    </row>
    <row r="625" spans="4:4" ht="14.25" customHeight="1">
      <c r="D625" s="44"/>
    </row>
    <row r="626" spans="4:4" ht="14.25" customHeight="1">
      <c r="D626" s="44"/>
    </row>
    <row r="627" spans="4:4" ht="14.25" customHeight="1">
      <c r="D627" s="44"/>
    </row>
    <row r="628" spans="4:4" ht="14.25" customHeight="1">
      <c r="D628" s="44"/>
    </row>
    <row r="629" spans="4:4" ht="14.25" customHeight="1">
      <c r="D629" s="44"/>
    </row>
    <row r="630" spans="4:4" ht="14.25" customHeight="1">
      <c r="D630" s="44"/>
    </row>
    <row r="631" spans="4:4" ht="14.25" customHeight="1">
      <c r="D631" s="44"/>
    </row>
    <row r="632" spans="4:4" ht="14.25" customHeight="1">
      <c r="D632" s="44"/>
    </row>
    <row r="633" spans="4:4" ht="14.25" customHeight="1">
      <c r="D633" s="44"/>
    </row>
    <row r="634" spans="4:4" ht="14.25" customHeight="1">
      <c r="D634" s="44"/>
    </row>
    <row r="635" spans="4:4" ht="14.25" customHeight="1">
      <c r="D635" s="44"/>
    </row>
    <row r="636" spans="4:4" ht="14.25" customHeight="1">
      <c r="D636" s="44"/>
    </row>
    <row r="637" spans="4:4" ht="14.25" customHeight="1">
      <c r="D637" s="44"/>
    </row>
    <row r="638" spans="4:4" ht="14.25" customHeight="1">
      <c r="D638" s="44"/>
    </row>
    <row r="639" spans="4:4" ht="14.25" customHeight="1">
      <c r="D639" s="44"/>
    </row>
    <row r="640" spans="4:4" ht="14.25" customHeight="1">
      <c r="D640" s="44"/>
    </row>
    <row r="641" spans="4:4" ht="14.25" customHeight="1">
      <c r="D641" s="44"/>
    </row>
    <row r="642" spans="4:4" ht="14.25" customHeight="1">
      <c r="D642" s="44"/>
    </row>
    <row r="643" spans="4:4" ht="14.25" customHeight="1">
      <c r="D643" s="44"/>
    </row>
    <row r="644" spans="4:4" ht="14.25" customHeight="1">
      <c r="D644" s="44"/>
    </row>
    <row r="645" spans="4:4" ht="14.25" customHeight="1">
      <c r="D645" s="44"/>
    </row>
    <row r="646" spans="4:4" ht="14.25" customHeight="1">
      <c r="D646" s="44"/>
    </row>
    <row r="647" spans="4:4" ht="14.25" customHeight="1">
      <c r="D647" s="44"/>
    </row>
    <row r="648" spans="4:4" ht="14.25" customHeight="1">
      <c r="D648" s="44"/>
    </row>
    <row r="649" spans="4:4" ht="14.25" customHeight="1">
      <c r="D649" s="44"/>
    </row>
    <row r="650" spans="4:4" ht="14.25" customHeight="1">
      <c r="D650" s="44"/>
    </row>
    <row r="651" spans="4:4" ht="14.25" customHeight="1">
      <c r="D651" s="44"/>
    </row>
    <row r="652" spans="4:4" ht="14.25" customHeight="1">
      <c r="D652" s="44"/>
    </row>
    <row r="653" spans="4:4" ht="14.25" customHeight="1">
      <c r="D653" s="44"/>
    </row>
    <row r="654" spans="4:4" ht="14.25" customHeight="1">
      <c r="D654" s="44"/>
    </row>
    <row r="655" spans="4:4" ht="14.25" customHeight="1">
      <c r="D655" s="44"/>
    </row>
    <row r="656" spans="4:4" ht="14.25" customHeight="1">
      <c r="D656" s="44"/>
    </row>
    <row r="657" spans="4:4" ht="14.25" customHeight="1">
      <c r="D657" s="44"/>
    </row>
    <row r="658" spans="4:4" ht="14.25" customHeight="1">
      <c r="D658" s="44"/>
    </row>
    <row r="659" spans="4:4" ht="14.25" customHeight="1">
      <c r="D659" s="44"/>
    </row>
    <row r="660" spans="4:4" ht="14.25" customHeight="1">
      <c r="D660" s="44"/>
    </row>
    <row r="661" spans="4:4" ht="14.25" customHeight="1">
      <c r="D661" s="44"/>
    </row>
    <row r="662" spans="4:4" ht="14.25" customHeight="1">
      <c r="D662" s="44"/>
    </row>
    <row r="663" spans="4:4" ht="14.25" customHeight="1">
      <c r="D663" s="44"/>
    </row>
    <row r="664" spans="4:4" ht="14.25" customHeight="1">
      <c r="D664" s="44"/>
    </row>
    <row r="665" spans="4:4" ht="14.25" customHeight="1">
      <c r="D665" s="44"/>
    </row>
    <row r="666" spans="4:4" ht="14.25" customHeight="1">
      <c r="D666" s="44"/>
    </row>
    <row r="667" spans="4:4" ht="14.25" customHeight="1">
      <c r="D667" s="44"/>
    </row>
    <row r="668" spans="4:4" ht="14.25" customHeight="1">
      <c r="D668" s="44"/>
    </row>
    <row r="669" spans="4:4" ht="14.25" customHeight="1">
      <c r="D669" s="44"/>
    </row>
    <row r="670" spans="4:4" ht="14.25" customHeight="1">
      <c r="D670" s="44"/>
    </row>
    <row r="671" spans="4:4" ht="14.25" customHeight="1">
      <c r="D671" s="44"/>
    </row>
    <row r="672" spans="4:4" ht="14.25" customHeight="1">
      <c r="D672" s="44"/>
    </row>
    <row r="673" spans="4:4" ht="14.25" customHeight="1">
      <c r="D673" s="44"/>
    </row>
    <row r="674" spans="4:4" ht="14.25" customHeight="1">
      <c r="D674" s="44"/>
    </row>
    <row r="675" spans="4:4" ht="14.25" customHeight="1">
      <c r="D675" s="44"/>
    </row>
    <row r="676" spans="4:4" ht="14.25" customHeight="1">
      <c r="D676" s="44"/>
    </row>
    <row r="677" spans="4:4" ht="14.25" customHeight="1">
      <c r="D677" s="44"/>
    </row>
    <row r="678" spans="4:4" ht="14.25" customHeight="1">
      <c r="D678" s="44"/>
    </row>
    <row r="679" spans="4:4" ht="14.25" customHeight="1">
      <c r="D679" s="44"/>
    </row>
    <row r="680" spans="4:4" ht="14.25" customHeight="1">
      <c r="D680" s="44"/>
    </row>
    <row r="681" spans="4:4" ht="14.25" customHeight="1">
      <c r="D681" s="44"/>
    </row>
    <row r="682" spans="4:4" ht="14.25" customHeight="1">
      <c r="D682" s="44"/>
    </row>
    <row r="683" spans="4:4" ht="14.25" customHeight="1">
      <c r="D683" s="44"/>
    </row>
    <row r="684" spans="4:4" ht="14.25" customHeight="1">
      <c r="D684" s="44"/>
    </row>
    <row r="685" spans="4:4" ht="14.25" customHeight="1">
      <c r="D685" s="44"/>
    </row>
    <row r="686" spans="4:4" ht="14.25" customHeight="1">
      <c r="D686" s="44"/>
    </row>
    <row r="687" spans="4:4" ht="14.25" customHeight="1">
      <c r="D687" s="44"/>
    </row>
    <row r="688" spans="4:4" ht="14.25" customHeight="1">
      <c r="D688" s="44"/>
    </row>
    <row r="689" spans="4:4" ht="14.25" customHeight="1">
      <c r="D689" s="44"/>
    </row>
    <row r="690" spans="4:4" ht="14.25" customHeight="1">
      <c r="D690" s="44"/>
    </row>
    <row r="691" spans="4:4" ht="14.25" customHeight="1">
      <c r="D691" s="44"/>
    </row>
    <row r="692" spans="4:4" ht="14.25" customHeight="1">
      <c r="D692" s="44"/>
    </row>
    <row r="693" spans="4:4" ht="14.25" customHeight="1">
      <c r="D693" s="44"/>
    </row>
    <row r="694" spans="4:4" ht="14.25" customHeight="1">
      <c r="D694" s="44"/>
    </row>
    <row r="695" spans="4:4" ht="14.25" customHeight="1">
      <c r="D695" s="44"/>
    </row>
    <row r="696" spans="4:4" ht="14.25" customHeight="1">
      <c r="D696" s="44"/>
    </row>
    <row r="697" spans="4:4" ht="14.25" customHeight="1">
      <c r="D697" s="44"/>
    </row>
    <row r="698" spans="4:4" ht="14.25" customHeight="1">
      <c r="D698" s="44"/>
    </row>
    <row r="699" spans="4:4" ht="14.25" customHeight="1">
      <c r="D699" s="44"/>
    </row>
    <row r="700" spans="4:4" ht="14.25" customHeight="1">
      <c r="D700" s="44"/>
    </row>
    <row r="701" spans="4:4" ht="14.25" customHeight="1">
      <c r="D701" s="44"/>
    </row>
    <row r="702" spans="4:4" ht="14.25" customHeight="1">
      <c r="D702" s="44"/>
    </row>
    <row r="703" spans="4:4" ht="14.25" customHeight="1">
      <c r="D703" s="44"/>
    </row>
    <row r="704" spans="4:4" ht="14.25" customHeight="1">
      <c r="D704" s="44"/>
    </row>
    <row r="705" spans="4:4" ht="14.25" customHeight="1">
      <c r="D705" s="44"/>
    </row>
    <row r="706" spans="4:4" ht="14.25" customHeight="1">
      <c r="D706" s="44"/>
    </row>
    <row r="707" spans="4:4" ht="14.25" customHeight="1">
      <c r="D707" s="44"/>
    </row>
    <row r="708" spans="4:4" ht="14.25" customHeight="1">
      <c r="D708" s="44"/>
    </row>
    <row r="709" spans="4:4" ht="14.25" customHeight="1">
      <c r="D709" s="44"/>
    </row>
    <row r="710" spans="4:4" ht="14.25" customHeight="1">
      <c r="D710" s="44"/>
    </row>
    <row r="711" spans="4:4" ht="14.25" customHeight="1">
      <c r="D711" s="44"/>
    </row>
    <row r="712" spans="4:4" ht="14.25" customHeight="1">
      <c r="D712" s="44"/>
    </row>
    <row r="713" spans="4:4" ht="14.25" customHeight="1">
      <c r="D713" s="44"/>
    </row>
    <row r="714" spans="4:4" ht="14.25" customHeight="1">
      <c r="D714" s="44"/>
    </row>
    <row r="715" spans="4:4" ht="14.25" customHeight="1">
      <c r="D715" s="44"/>
    </row>
    <row r="716" spans="4:4" ht="14.25" customHeight="1">
      <c r="D716" s="44"/>
    </row>
    <row r="717" spans="4:4" ht="14.25" customHeight="1">
      <c r="D717" s="44"/>
    </row>
    <row r="718" spans="4:4" ht="14.25" customHeight="1">
      <c r="D718" s="44"/>
    </row>
    <row r="719" spans="4:4" ht="14.25" customHeight="1">
      <c r="D719" s="44"/>
    </row>
    <row r="720" spans="4:4" ht="14.25" customHeight="1">
      <c r="D720" s="44"/>
    </row>
    <row r="721" spans="4:4" ht="14.25" customHeight="1">
      <c r="D721" s="44"/>
    </row>
    <row r="722" spans="4:4" ht="14.25" customHeight="1">
      <c r="D722" s="44"/>
    </row>
    <row r="723" spans="4:4" ht="14.25" customHeight="1">
      <c r="D723" s="44"/>
    </row>
    <row r="724" spans="4:4" ht="14.25" customHeight="1">
      <c r="D724" s="44"/>
    </row>
    <row r="725" spans="4:4" ht="14.25" customHeight="1">
      <c r="D725" s="44"/>
    </row>
    <row r="726" spans="4:4" ht="14.25" customHeight="1">
      <c r="D726" s="44"/>
    </row>
    <row r="727" spans="4:4" ht="14.25" customHeight="1">
      <c r="D727" s="44"/>
    </row>
    <row r="728" spans="4:4" ht="14.25" customHeight="1">
      <c r="D728" s="44"/>
    </row>
    <row r="729" spans="4:4" ht="14.25" customHeight="1">
      <c r="D729" s="44"/>
    </row>
    <row r="730" spans="4:4" ht="14.25" customHeight="1">
      <c r="D730" s="44"/>
    </row>
    <row r="731" spans="4:4" ht="14.25" customHeight="1">
      <c r="D731" s="44"/>
    </row>
    <row r="732" spans="4:4" ht="14.25" customHeight="1">
      <c r="D732" s="44"/>
    </row>
    <row r="733" spans="4:4" ht="14.25" customHeight="1">
      <c r="D733" s="44"/>
    </row>
    <row r="734" spans="4:4" ht="14.25" customHeight="1">
      <c r="D734" s="44"/>
    </row>
    <row r="735" spans="4:4" ht="14.25" customHeight="1">
      <c r="D735" s="44"/>
    </row>
    <row r="736" spans="4:4" ht="14.25" customHeight="1">
      <c r="D736" s="44"/>
    </row>
    <row r="737" spans="4:4" ht="14.25" customHeight="1">
      <c r="D737" s="44"/>
    </row>
    <row r="738" spans="4:4" ht="14.25" customHeight="1">
      <c r="D738" s="44"/>
    </row>
    <row r="739" spans="4:4" ht="14.25" customHeight="1">
      <c r="D739" s="44"/>
    </row>
    <row r="740" spans="4:4" ht="14.25" customHeight="1">
      <c r="D740" s="44"/>
    </row>
    <row r="741" spans="4:4" ht="14.25" customHeight="1">
      <c r="D741" s="44"/>
    </row>
    <row r="742" spans="4:4" ht="14.25" customHeight="1">
      <c r="D742" s="44"/>
    </row>
    <row r="743" spans="4:4" ht="14.25" customHeight="1">
      <c r="D743" s="44"/>
    </row>
    <row r="744" spans="4:4" ht="14.25" customHeight="1">
      <c r="D744" s="44"/>
    </row>
    <row r="745" spans="4:4" ht="14.25" customHeight="1">
      <c r="D745" s="44"/>
    </row>
    <row r="746" spans="4:4" ht="14.25" customHeight="1">
      <c r="D746" s="44"/>
    </row>
    <row r="747" spans="4:4" ht="14.25" customHeight="1">
      <c r="D747" s="44"/>
    </row>
    <row r="748" spans="4:4" ht="14.25" customHeight="1">
      <c r="D748" s="44"/>
    </row>
    <row r="749" spans="4:4" ht="14.25" customHeight="1">
      <c r="D749" s="44"/>
    </row>
    <row r="750" spans="4:4" ht="14.25" customHeight="1">
      <c r="D750" s="44"/>
    </row>
    <row r="751" spans="4:4" ht="14.25" customHeight="1">
      <c r="D751" s="44"/>
    </row>
    <row r="752" spans="4:4" ht="14.25" customHeight="1">
      <c r="D752" s="44"/>
    </row>
    <row r="753" spans="4:4" ht="14.25" customHeight="1">
      <c r="D753" s="44"/>
    </row>
    <row r="754" spans="4:4" ht="14.25" customHeight="1">
      <c r="D754" s="44"/>
    </row>
    <row r="755" spans="4:4" ht="14.25" customHeight="1">
      <c r="D755" s="44"/>
    </row>
    <row r="756" spans="4:4" ht="14.25" customHeight="1">
      <c r="D756" s="44"/>
    </row>
    <row r="757" spans="4:4" ht="14.25" customHeight="1">
      <c r="D757" s="44"/>
    </row>
    <row r="758" spans="4:4" ht="14.25" customHeight="1">
      <c r="D758" s="44"/>
    </row>
    <row r="759" spans="4:4" ht="14.25" customHeight="1">
      <c r="D759" s="44"/>
    </row>
    <row r="760" spans="4:4" ht="14.25" customHeight="1">
      <c r="D760" s="44"/>
    </row>
    <row r="761" spans="4:4" ht="14.25" customHeight="1">
      <c r="D761" s="44"/>
    </row>
    <row r="762" spans="4:4" ht="14.25" customHeight="1">
      <c r="D762" s="44"/>
    </row>
    <row r="763" spans="4:4" ht="14.25" customHeight="1">
      <c r="D763" s="44"/>
    </row>
    <row r="764" spans="4:4" ht="14.25" customHeight="1">
      <c r="D764" s="44"/>
    </row>
    <row r="765" spans="4:4" ht="14.25" customHeight="1">
      <c r="D765" s="44"/>
    </row>
    <row r="766" spans="4:4" ht="14.25" customHeight="1">
      <c r="D766" s="44"/>
    </row>
    <row r="767" spans="4:4" ht="14.25" customHeight="1">
      <c r="D767" s="44"/>
    </row>
    <row r="768" spans="4:4" ht="14.25" customHeight="1">
      <c r="D768" s="44"/>
    </row>
    <row r="769" spans="4:4" ht="14.25" customHeight="1">
      <c r="D769" s="44"/>
    </row>
    <row r="770" spans="4:4" ht="14.25" customHeight="1">
      <c r="D770" s="44"/>
    </row>
    <row r="771" spans="4:4" ht="14.25" customHeight="1">
      <c r="D771" s="44"/>
    </row>
    <row r="772" spans="4:4" ht="14.25" customHeight="1">
      <c r="D772" s="44"/>
    </row>
    <row r="773" spans="4:4" ht="14.25" customHeight="1">
      <c r="D773" s="44"/>
    </row>
    <row r="774" spans="4:4" ht="14.25" customHeight="1">
      <c r="D774" s="44"/>
    </row>
    <row r="775" spans="4:4" ht="14.25" customHeight="1">
      <c r="D775" s="44"/>
    </row>
    <row r="776" spans="4:4" ht="14.25" customHeight="1">
      <c r="D776" s="44"/>
    </row>
    <row r="777" spans="4:4" ht="14.25" customHeight="1">
      <c r="D777" s="44"/>
    </row>
    <row r="778" spans="4:4" ht="14.25" customHeight="1">
      <c r="D778" s="44"/>
    </row>
    <row r="779" spans="4:4" ht="14.25" customHeight="1">
      <c r="D779" s="44"/>
    </row>
    <row r="780" spans="4:4" ht="14.25" customHeight="1">
      <c r="D780" s="44"/>
    </row>
    <row r="781" spans="4:4" ht="14.25" customHeight="1">
      <c r="D781" s="44"/>
    </row>
    <row r="782" spans="4:4" ht="14.25" customHeight="1">
      <c r="D782" s="44"/>
    </row>
    <row r="783" spans="4:4" ht="14.25" customHeight="1">
      <c r="D783" s="44"/>
    </row>
    <row r="784" spans="4:4" ht="14.25" customHeight="1">
      <c r="D784" s="44"/>
    </row>
    <row r="785" spans="4:4" ht="14.25" customHeight="1">
      <c r="D785" s="44"/>
    </row>
    <row r="786" spans="4:4" ht="14.25" customHeight="1">
      <c r="D786" s="44"/>
    </row>
    <row r="787" spans="4:4" ht="14.25" customHeight="1">
      <c r="D787" s="44"/>
    </row>
    <row r="788" spans="4:4" ht="14.25" customHeight="1">
      <c r="D788" s="44"/>
    </row>
    <row r="789" spans="4:4" ht="14.25" customHeight="1">
      <c r="D789" s="44"/>
    </row>
    <row r="790" spans="4:4" ht="14.25" customHeight="1">
      <c r="D790" s="44"/>
    </row>
    <row r="791" spans="4:4" ht="14.25" customHeight="1">
      <c r="D791" s="44"/>
    </row>
    <row r="792" spans="4:4" ht="14.25" customHeight="1">
      <c r="D792" s="44"/>
    </row>
    <row r="793" spans="4:4" ht="14.25" customHeight="1">
      <c r="D793" s="44"/>
    </row>
    <row r="794" spans="4:4" ht="14.25" customHeight="1">
      <c r="D794" s="44"/>
    </row>
    <row r="795" spans="4:4" ht="14.25" customHeight="1">
      <c r="D795" s="44"/>
    </row>
    <row r="796" spans="4:4" ht="14.25" customHeight="1">
      <c r="D796" s="44"/>
    </row>
    <row r="797" spans="4:4" ht="14.25" customHeight="1">
      <c r="D797" s="44"/>
    </row>
    <row r="798" spans="4:4" ht="14.25" customHeight="1">
      <c r="D798" s="44"/>
    </row>
    <row r="799" spans="4:4" ht="14.25" customHeight="1">
      <c r="D799" s="44"/>
    </row>
    <row r="800" spans="4:4" ht="14.25" customHeight="1">
      <c r="D800" s="44"/>
    </row>
    <row r="801" spans="4:4" ht="14.25" customHeight="1">
      <c r="D801" s="44"/>
    </row>
    <row r="802" spans="4:4" ht="14.25" customHeight="1">
      <c r="D802" s="44"/>
    </row>
    <row r="803" spans="4:4" ht="14.25" customHeight="1">
      <c r="D803" s="44"/>
    </row>
    <row r="804" spans="4:4" ht="14.25" customHeight="1">
      <c r="D804" s="44"/>
    </row>
    <row r="805" spans="4:4" ht="14.25" customHeight="1">
      <c r="D805" s="44"/>
    </row>
    <row r="806" spans="4:4" ht="14.25" customHeight="1">
      <c r="D806" s="44"/>
    </row>
    <row r="807" spans="4:4" ht="14.25" customHeight="1">
      <c r="D807" s="44"/>
    </row>
    <row r="808" spans="4:4" ht="14.25" customHeight="1">
      <c r="D808" s="44"/>
    </row>
    <row r="809" spans="4:4" ht="14.25" customHeight="1">
      <c r="D809" s="44"/>
    </row>
    <row r="810" spans="4:4" ht="14.25" customHeight="1">
      <c r="D810" s="44"/>
    </row>
    <row r="811" spans="4:4" ht="14.25" customHeight="1">
      <c r="D811" s="44"/>
    </row>
    <row r="812" spans="4:4" ht="14.25" customHeight="1">
      <c r="D812" s="44"/>
    </row>
    <row r="813" spans="4:4" ht="14.25" customHeight="1">
      <c r="D813" s="44"/>
    </row>
    <row r="814" spans="4:4" ht="14.25" customHeight="1">
      <c r="D814" s="44"/>
    </row>
    <row r="815" spans="4:4" ht="14.25" customHeight="1">
      <c r="D815" s="44"/>
    </row>
    <row r="816" spans="4:4" ht="14.25" customHeight="1">
      <c r="D816" s="44"/>
    </row>
    <row r="817" spans="4:4" ht="14.25" customHeight="1">
      <c r="D817" s="44"/>
    </row>
    <row r="818" spans="4:4" ht="14.25" customHeight="1">
      <c r="D818" s="44"/>
    </row>
    <row r="819" spans="4:4" ht="14.25" customHeight="1">
      <c r="D819" s="44"/>
    </row>
    <row r="820" spans="4:4" ht="14.25" customHeight="1">
      <c r="D820" s="44"/>
    </row>
    <row r="821" spans="4:4" ht="14.25" customHeight="1">
      <c r="D821" s="44"/>
    </row>
    <row r="822" spans="4:4" ht="14.25" customHeight="1">
      <c r="D822" s="44"/>
    </row>
    <row r="823" spans="4:4" ht="14.25" customHeight="1">
      <c r="D823" s="44"/>
    </row>
    <row r="824" spans="4:4" ht="14.25" customHeight="1">
      <c r="D824" s="44"/>
    </row>
    <row r="825" spans="4:4" ht="14.25" customHeight="1">
      <c r="D825" s="44"/>
    </row>
    <row r="826" spans="4:4" ht="14.25" customHeight="1">
      <c r="D826" s="44"/>
    </row>
    <row r="827" spans="4:4" ht="14.25" customHeight="1">
      <c r="D827" s="44"/>
    </row>
    <row r="828" spans="4:4" ht="14.25" customHeight="1">
      <c r="D828" s="44"/>
    </row>
    <row r="829" spans="4:4" ht="14.25" customHeight="1">
      <c r="D829" s="44"/>
    </row>
    <row r="830" spans="4:4" ht="14.25" customHeight="1">
      <c r="D830" s="44"/>
    </row>
    <row r="831" spans="4:4" ht="14.25" customHeight="1">
      <c r="D831" s="44"/>
    </row>
    <row r="832" spans="4:4" ht="14.25" customHeight="1">
      <c r="D832" s="44"/>
    </row>
    <row r="833" spans="4:4" ht="14.25" customHeight="1">
      <c r="D833" s="44"/>
    </row>
    <row r="834" spans="4:4" ht="14.25" customHeight="1">
      <c r="D834" s="44"/>
    </row>
    <row r="835" spans="4:4" ht="14.25" customHeight="1">
      <c r="D835" s="44"/>
    </row>
    <row r="836" spans="4:4" ht="14.25" customHeight="1">
      <c r="D836" s="44"/>
    </row>
    <row r="837" spans="4:4" ht="14.25" customHeight="1">
      <c r="D837" s="44"/>
    </row>
    <row r="838" spans="4:4" ht="14.25" customHeight="1">
      <c r="D838" s="44"/>
    </row>
    <row r="839" spans="4:4" ht="14.25" customHeight="1">
      <c r="D839" s="44"/>
    </row>
    <row r="840" spans="4:4" ht="14.25" customHeight="1">
      <c r="D840" s="44"/>
    </row>
    <row r="841" spans="4:4" ht="14.25" customHeight="1">
      <c r="D841" s="44"/>
    </row>
    <row r="842" spans="4:4" ht="14.25" customHeight="1">
      <c r="D842" s="44"/>
    </row>
    <row r="843" spans="4:4" ht="14.25" customHeight="1">
      <c r="D843" s="44"/>
    </row>
    <row r="844" spans="4:4" ht="14.25" customHeight="1">
      <c r="D844" s="44"/>
    </row>
    <row r="845" spans="4:4" ht="14.25" customHeight="1">
      <c r="D845" s="44"/>
    </row>
    <row r="846" spans="4:4" ht="14.25" customHeight="1">
      <c r="D846" s="44"/>
    </row>
    <row r="847" spans="4:4" ht="14.25" customHeight="1">
      <c r="D847" s="44"/>
    </row>
    <row r="848" spans="4:4" ht="14.25" customHeight="1">
      <c r="D848" s="44"/>
    </row>
    <row r="849" spans="4:4" ht="14.25" customHeight="1">
      <c r="D849" s="44"/>
    </row>
    <row r="850" spans="4:4" ht="14.25" customHeight="1">
      <c r="D850" s="44"/>
    </row>
    <row r="851" spans="4:4" ht="14.25" customHeight="1">
      <c r="D851" s="44"/>
    </row>
    <row r="852" spans="4:4" ht="14.25" customHeight="1">
      <c r="D852" s="44"/>
    </row>
    <row r="853" spans="4:4" ht="14.25" customHeight="1">
      <c r="D853" s="44"/>
    </row>
    <row r="854" spans="4:4" ht="14.25" customHeight="1">
      <c r="D854" s="44"/>
    </row>
    <row r="855" spans="4:4" ht="14.25" customHeight="1">
      <c r="D855" s="44"/>
    </row>
    <row r="856" spans="4:4" ht="14.25" customHeight="1">
      <c r="D856" s="44"/>
    </row>
    <row r="857" spans="4:4" ht="14.25" customHeight="1">
      <c r="D857" s="44"/>
    </row>
    <row r="858" spans="4:4" ht="14.25" customHeight="1">
      <c r="D858" s="44"/>
    </row>
    <row r="859" spans="4:4" ht="14.25" customHeight="1">
      <c r="D859" s="44"/>
    </row>
    <row r="860" spans="4:4" ht="14.25" customHeight="1">
      <c r="D860" s="44"/>
    </row>
    <row r="861" spans="4:4" ht="14.25" customHeight="1">
      <c r="D861" s="44"/>
    </row>
    <row r="862" spans="4:4" ht="14.25" customHeight="1">
      <c r="D862" s="44"/>
    </row>
    <row r="863" spans="4:4" ht="14.25" customHeight="1">
      <c r="D863" s="44"/>
    </row>
    <row r="864" spans="4:4" ht="14.25" customHeight="1">
      <c r="D864" s="44"/>
    </row>
    <row r="865" spans="4:4" ht="14.25" customHeight="1">
      <c r="D865" s="44"/>
    </row>
    <row r="866" spans="4:4" ht="14.25" customHeight="1">
      <c r="D866" s="44"/>
    </row>
    <row r="867" spans="4:4" ht="14.25" customHeight="1">
      <c r="D867" s="44"/>
    </row>
    <row r="868" spans="4:4" ht="14.25" customHeight="1">
      <c r="D868" s="44"/>
    </row>
    <row r="869" spans="4:4" ht="14.25" customHeight="1">
      <c r="D869" s="44"/>
    </row>
    <row r="870" spans="4:4" ht="14.25" customHeight="1">
      <c r="D870" s="44"/>
    </row>
    <row r="871" spans="4:4" ht="14.25" customHeight="1">
      <c r="D871" s="44"/>
    </row>
    <row r="872" spans="4:4" ht="14.25" customHeight="1">
      <c r="D872" s="44"/>
    </row>
    <row r="873" spans="4:4" ht="14.25" customHeight="1">
      <c r="D873" s="44"/>
    </row>
    <row r="874" spans="4:4" ht="14.25" customHeight="1">
      <c r="D874" s="44"/>
    </row>
    <row r="875" spans="4:4" ht="14.25" customHeight="1">
      <c r="D875" s="44"/>
    </row>
    <row r="876" spans="4:4" ht="14.25" customHeight="1">
      <c r="D876" s="44"/>
    </row>
    <row r="877" spans="4:4" ht="14.25" customHeight="1">
      <c r="D877" s="44"/>
    </row>
    <row r="878" spans="4:4" ht="14.25" customHeight="1">
      <c r="D878" s="44"/>
    </row>
    <row r="879" spans="4:4" ht="14.25" customHeight="1">
      <c r="D879" s="44"/>
    </row>
    <row r="880" spans="4:4" ht="14.25" customHeight="1">
      <c r="D880" s="44"/>
    </row>
    <row r="881" spans="4:4" ht="14.25" customHeight="1">
      <c r="D881" s="44"/>
    </row>
    <row r="882" spans="4:4" ht="14.25" customHeight="1">
      <c r="D882" s="44"/>
    </row>
    <row r="883" spans="4:4" ht="14.25" customHeight="1">
      <c r="D883" s="44"/>
    </row>
    <row r="884" spans="4:4" ht="14.25" customHeight="1">
      <c r="D884" s="44"/>
    </row>
    <row r="885" spans="4:4" ht="14.25" customHeight="1">
      <c r="D885" s="44"/>
    </row>
    <row r="886" spans="4:4" ht="14.25" customHeight="1">
      <c r="D886" s="44"/>
    </row>
    <row r="887" spans="4:4" ht="14.25" customHeight="1">
      <c r="D887" s="44"/>
    </row>
    <row r="888" spans="4:4" ht="14.25" customHeight="1">
      <c r="D888" s="44"/>
    </row>
    <row r="889" spans="4:4" ht="14.25" customHeight="1">
      <c r="D889" s="44"/>
    </row>
    <row r="890" spans="4:4" ht="14.25" customHeight="1">
      <c r="D890" s="44"/>
    </row>
    <row r="891" spans="4:4" ht="14.25" customHeight="1">
      <c r="D891" s="44"/>
    </row>
    <row r="892" spans="4:4" ht="14.25" customHeight="1">
      <c r="D892" s="44"/>
    </row>
    <row r="893" spans="4:4" ht="14.25" customHeight="1">
      <c r="D893" s="44"/>
    </row>
    <row r="894" spans="4:4" ht="14.25" customHeight="1">
      <c r="D894" s="44"/>
    </row>
    <row r="895" spans="4:4" ht="14.25" customHeight="1">
      <c r="D895" s="44"/>
    </row>
    <row r="896" spans="4:4" ht="14.25" customHeight="1">
      <c r="D896" s="44"/>
    </row>
    <row r="897" spans="4:4" ht="14.25" customHeight="1">
      <c r="D897" s="44"/>
    </row>
    <row r="898" spans="4:4" ht="14.25" customHeight="1">
      <c r="D898" s="44"/>
    </row>
    <row r="899" spans="4:4" ht="14.25" customHeight="1">
      <c r="D899" s="44"/>
    </row>
    <row r="900" spans="4:4" ht="14.25" customHeight="1">
      <c r="D900" s="44"/>
    </row>
    <row r="901" spans="4:4" ht="14.25" customHeight="1">
      <c r="D901" s="44"/>
    </row>
    <row r="902" spans="4:4" ht="14.25" customHeight="1">
      <c r="D902" s="44"/>
    </row>
    <row r="903" spans="4:4" ht="14.25" customHeight="1">
      <c r="D903" s="44"/>
    </row>
    <row r="904" spans="4:4" ht="14.25" customHeight="1">
      <c r="D904" s="44"/>
    </row>
    <row r="905" spans="4:4" ht="14.25" customHeight="1">
      <c r="D905" s="44"/>
    </row>
    <row r="906" spans="4:4" ht="14.25" customHeight="1">
      <c r="D906" s="44"/>
    </row>
    <row r="907" spans="4:4" ht="14.25" customHeight="1">
      <c r="D907" s="44"/>
    </row>
    <row r="908" spans="4:4" ht="14.25" customHeight="1">
      <c r="D908" s="44"/>
    </row>
    <row r="909" spans="4:4" ht="14.25" customHeight="1">
      <c r="D909" s="44"/>
    </row>
    <row r="910" spans="4:4" ht="14.25" customHeight="1">
      <c r="D910" s="44"/>
    </row>
    <row r="911" spans="4:4" ht="14.25" customHeight="1">
      <c r="D911" s="44"/>
    </row>
    <row r="912" spans="4:4" ht="14.25" customHeight="1">
      <c r="D912" s="44"/>
    </row>
    <row r="913" spans="4:4" ht="14.25" customHeight="1">
      <c r="D913" s="44"/>
    </row>
    <row r="914" spans="4:4" ht="14.25" customHeight="1">
      <c r="D914" s="44"/>
    </row>
    <row r="915" spans="4:4" ht="14.25" customHeight="1">
      <c r="D915" s="44"/>
    </row>
    <row r="916" spans="4:4" ht="14.25" customHeight="1">
      <c r="D916" s="44"/>
    </row>
    <row r="917" spans="4:4" ht="14.25" customHeight="1">
      <c r="D917" s="44"/>
    </row>
    <row r="918" spans="4:4" ht="14.25" customHeight="1">
      <c r="D918" s="44"/>
    </row>
    <row r="919" spans="4:4" ht="14.25" customHeight="1">
      <c r="D919" s="44"/>
    </row>
    <row r="920" spans="4:4" ht="14.25" customHeight="1">
      <c r="D920" s="44"/>
    </row>
    <row r="921" spans="4:4" ht="14.25" customHeight="1">
      <c r="D921" s="44"/>
    </row>
    <row r="922" spans="4:4" ht="14.25" customHeight="1">
      <c r="D922" s="44"/>
    </row>
    <row r="923" spans="4:4" ht="14.25" customHeight="1">
      <c r="D923" s="44"/>
    </row>
    <row r="924" spans="4:4" ht="14.25" customHeight="1">
      <c r="D924" s="44"/>
    </row>
    <row r="925" spans="4:4" ht="14.25" customHeight="1">
      <c r="D925" s="44"/>
    </row>
    <row r="926" spans="4:4" ht="14.25" customHeight="1">
      <c r="D926" s="44"/>
    </row>
    <row r="927" spans="4:4" ht="14.25" customHeight="1">
      <c r="D927" s="44"/>
    </row>
    <row r="928" spans="4:4" ht="14.25" customHeight="1">
      <c r="D928" s="44"/>
    </row>
    <row r="929" spans="4:4" ht="14.25" customHeight="1">
      <c r="D929" s="44"/>
    </row>
    <row r="930" spans="4:4" ht="14.25" customHeight="1">
      <c r="D930" s="44"/>
    </row>
    <row r="931" spans="4:4" ht="14.25" customHeight="1">
      <c r="D931" s="44"/>
    </row>
    <row r="932" spans="4:4" ht="14.25" customHeight="1">
      <c r="D932" s="44"/>
    </row>
    <row r="933" spans="4:4" ht="14.25" customHeight="1">
      <c r="D933" s="44"/>
    </row>
    <row r="934" spans="4:4" ht="14.25" customHeight="1">
      <c r="D934" s="44"/>
    </row>
    <row r="935" spans="4:4" ht="14.25" customHeight="1">
      <c r="D935" s="44"/>
    </row>
    <row r="936" spans="4:4" ht="14.25" customHeight="1">
      <c r="D936" s="44"/>
    </row>
    <row r="937" spans="4:4" ht="14.25" customHeight="1">
      <c r="D937" s="44"/>
    </row>
    <row r="938" spans="4:4" ht="14.25" customHeight="1">
      <c r="D938" s="44"/>
    </row>
    <row r="939" spans="4:4" ht="14.25" customHeight="1">
      <c r="D939" s="44"/>
    </row>
    <row r="940" spans="4:4" ht="14.25" customHeight="1">
      <c r="D940" s="44"/>
    </row>
    <row r="941" spans="4:4" ht="14.25" customHeight="1">
      <c r="D941" s="44"/>
    </row>
    <row r="942" spans="4:4" ht="14.25" customHeight="1">
      <c r="D942" s="44"/>
    </row>
    <row r="943" spans="4:4" ht="14.25" customHeight="1">
      <c r="D943" s="44"/>
    </row>
    <row r="944" spans="4:4" ht="14.25" customHeight="1">
      <c r="D944" s="44"/>
    </row>
    <row r="945" spans="4:4" ht="14.25" customHeight="1">
      <c r="D945" s="44"/>
    </row>
    <row r="946" spans="4:4" ht="14.25" customHeight="1">
      <c r="D946" s="44"/>
    </row>
    <row r="947" spans="4:4" ht="14.25" customHeight="1">
      <c r="D947" s="44"/>
    </row>
    <row r="948" spans="4:4" ht="14.25" customHeight="1">
      <c r="D948" s="44"/>
    </row>
    <row r="949" spans="4:4" ht="14.25" customHeight="1">
      <c r="D949" s="44"/>
    </row>
    <row r="950" spans="4:4" ht="14.25" customHeight="1">
      <c r="D950" s="44"/>
    </row>
    <row r="951" spans="4:4" ht="14.25" customHeight="1">
      <c r="D951" s="44"/>
    </row>
    <row r="952" spans="4:4" ht="14.25" customHeight="1">
      <c r="D952" s="44"/>
    </row>
    <row r="953" spans="4:4" ht="14.25" customHeight="1">
      <c r="D953" s="44"/>
    </row>
    <row r="954" spans="4:4" ht="14.25" customHeight="1">
      <c r="D954" s="44"/>
    </row>
    <row r="955" spans="4:4" ht="14.25" customHeight="1">
      <c r="D955" s="44"/>
    </row>
    <row r="956" spans="4:4" ht="14.25" customHeight="1">
      <c r="D956" s="44"/>
    </row>
    <row r="957" spans="4:4" ht="14.25" customHeight="1">
      <c r="D957" s="44"/>
    </row>
    <row r="958" spans="4:4" ht="14.25" customHeight="1">
      <c r="D958" s="44"/>
    </row>
    <row r="959" spans="4:4" ht="14.25" customHeight="1">
      <c r="D959" s="44"/>
    </row>
    <row r="960" spans="4:4" ht="14.25" customHeight="1">
      <c r="D960" s="44"/>
    </row>
    <row r="961" spans="4:4" ht="14.25" customHeight="1">
      <c r="D961" s="44"/>
    </row>
    <row r="962" spans="4:4" ht="14.25" customHeight="1">
      <c r="D962" s="44"/>
    </row>
    <row r="963" spans="4:4" ht="14.25" customHeight="1">
      <c r="D963" s="44"/>
    </row>
    <row r="964" spans="4:4" ht="14.25" customHeight="1">
      <c r="D964" s="44"/>
    </row>
    <row r="965" spans="4:4" ht="14.25" customHeight="1">
      <c r="D965" s="44"/>
    </row>
    <row r="966" spans="4:4" ht="14.25" customHeight="1">
      <c r="D966" s="44"/>
    </row>
    <row r="967" spans="4:4" ht="14.25" customHeight="1">
      <c r="D967" s="44"/>
    </row>
    <row r="968" spans="4:4" ht="14.25" customHeight="1">
      <c r="D968" s="44"/>
    </row>
    <row r="969" spans="4:4" ht="14.25" customHeight="1">
      <c r="D969" s="44"/>
    </row>
    <row r="970" spans="4:4" ht="14.25" customHeight="1">
      <c r="D970" s="44"/>
    </row>
    <row r="971" spans="4:4" ht="14.25" customHeight="1">
      <c r="D971" s="44"/>
    </row>
    <row r="972" spans="4:4" ht="14.25" customHeight="1">
      <c r="D972" s="44"/>
    </row>
    <row r="973" spans="4:4" ht="14.25" customHeight="1">
      <c r="D973" s="44"/>
    </row>
    <row r="974" spans="4:4" ht="14.25" customHeight="1">
      <c r="D974" s="44"/>
    </row>
    <row r="975" spans="4:4" ht="14.25" customHeight="1">
      <c r="D975" s="44"/>
    </row>
    <row r="976" spans="4:4" ht="14.25" customHeight="1">
      <c r="D976" s="44"/>
    </row>
    <row r="977" spans="4:4" ht="14.25" customHeight="1">
      <c r="D977" s="44"/>
    </row>
    <row r="978" spans="4:4" ht="14.25" customHeight="1">
      <c r="D978" s="44"/>
    </row>
    <row r="979" spans="4:4" ht="14.25" customHeight="1">
      <c r="D979" s="44"/>
    </row>
    <row r="980" spans="4:4" ht="14.25" customHeight="1">
      <c r="D980" s="44"/>
    </row>
    <row r="981" spans="4:4" ht="14.25" customHeight="1">
      <c r="D981" s="44"/>
    </row>
    <row r="982" spans="4:4" ht="14.25" customHeight="1">
      <c r="D982" s="44"/>
    </row>
    <row r="983" spans="4:4" ht="14.25" customHeight="1">
      <c r="D983" s="44"/>
    </row>
    <row r="984" spans="4:4" ht="14.25" customHeight="1">
      <c r="D984" s="44"/>
    </row>
    <row r="985" spans="4:4" ht="14.25" customHeight="1">
      <c r="D985" s="44"/>
    </row>
    <row r="986" spans="4:4" ht="14.25" customHeight="1">
      <c r="D986" s="44"/>
    </row>
    <row r="987" spans="4:4" ht="14.25" customHeight="1">
      <c r="D987" s="44"/>
    </row>
    <row r="988" spans="4:4" ht="14.25" customHeight="1">
      <c r="D988" s="44"/>
    </row>
    <row r="989" spans="4:4" ht="14.25" customHeight="1">
      <c r="D989" s="44"/>
    </row>
    <row r="990" spans="4:4" ht="14.25" customHeight="1">
      <c r="D990" s="44"/>
    </row>
    <row r="991" spans="4:4" ht="14.25" customHeight="1">
      <c r="D991" s="44"/>
    </row>
    <row r="992" spans="4:4" ht="14.25" customHeight="1">
      <c r="D992" s="44"/>
    </row>
    <row r="993" spans="4:4" ht="14.25" customHeight="1">
      <c r="D993" s="44"/>
    </row>
    <row r="994" spans="4:4" ht="14.25" customHeight="1">
      <c r="D994" s="44"/>
    </row>
    <row r="995" spans="4:4" ht="14.25" customHeight="1">
      <c r="D995" s="44"/>
    </row>
    <row r="996" spans="4:4" ht="14.25" customHeight="1">
      <c r="D996" s="44"/>
    </row>
    <row r="997" spans="4:4" ht="14.25" customHeight="1">
      <c r="D997" s="44"/>
    </row>
    <row r="998" spans="4:4" ht="14.25" customHeight="1">
      <c r="D998" s="44"/>
    </row>
    <row r="999" spans="4:4" ht="14.25" customHeight="1">
      <c r="D999" s="44"/>
    </row>
    <row r="1000" spans="4:4" ht="14.25" customHeight="1">
      <c r="D1000" s="44"/>
    </row>
  </sheetData>
  <mergeCells count="15">
    <mergeCell ref="B12:E12"/>
    <mergeCell ref="B13:E16"/>
    <mergeCell ref="A1:F1"/>
    <mergeCell ref="A2:F2"/>
    <mergeCell ref="A3:F3"/>
    <mergeCell ref="A4:B4"/>
    <mergeCell ref="A5:B5"/>
    <mergeCell ref="A6:B6"/>
    <mergeCell ref="A7:B7"/>
    <mergeCell ref="B8:E8"/>
    <mergeCell ref="B9:E9"/>
    <mergeCell ref="B10:C10"/>
    <mergeCell ref="D10:E10"/>
    <mergeCell ref="B11:C11"/>
    <mergeCell ref="D11:E11"/>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'Reference Sheet'!$A$1:$A$4</xm:f>
          </x14:formula1>
          <xm:sqref>C5:C7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topLeftCell="B7" workbookViewId="0">
      <selection sqref="A1:F1"/>
    </sheetView>
  </sheetViews>
  <sheetFormatPr defaultColWidth="14.453125" defaultRowHeight="15" customHeight="1"/>
  <cols>
    <col min="1" max="1" width="21.26953125" customWidth="1"/>
    <col min="2" max="2" width="18.54296875" customWidth="1"/>
    <col min="3" max="3" width="31.26953125" customWidth="1"/>
    <col min="4" max="4" width="48.81640625" customWidth="1"/>
    <col min="5" max="5" width="43.08984375" customWidth="1"/>
    <col min="6" max="6" width="42.26953125" customWidth="1"/>
    <col min="7" max="7" width="55" customWidth="1"/>
    <col min="8" max="9" width="9.08984375" hidden="1" customWidth="1"/>
    <col min="10" max="10" width="33.453125" hidden="1" customWidth="1"/>
    <col min="11" max="26" width="9.08984375" customWidth="1"/>
  </cols>
  <sheetData>
    <row r="1" spans="1:26" ht="14.25" customHeight="1">
      <c r="A1" s="72" t="s">
        <v>161</v>
      </c>
      <c r="B1" s="65"/>
      <c r="C1" s="65"/>
      <c r="D1" s="65"/>
      <c r="E1" s="65"/>
      <c r="F1" s="65"/>
    </row>
    <row r="2" spans="1:26" ht="36.75" customHeight="1">
      <c r="A2" s="73" t="s">
        <v>162</v>
      </c>
      <c r="B2" s="65"/>
      <c r="C2" s="65"/>
      <c r="D2" s="65"/>
      <c r="E2" s="65"/>
      <c r="F2" s="65"/>
    </row>
    <row r="3" spans="1:26" ht="46.5" customHeight="1">
      <c r="A3" s="77" t="s">
        <v>163</v>
      </c>
      <c r="B3" s="57"/>
      <c r="C3" s="57"/>
      <c r="D3" s="57"/>
      <c r="E3" s="57"/>
      <c r="F3" s="57"/>
    </row>
    <row r="4" spans="1:26" ht="14.25" customHeight="1">
      <c r="A4" s="75" t="s">
        <v>34</v>
      </c>
      <c r="B4" s="53"/>
      <c r="C4" s="30" t="s">
        <v>35</v>
      </c>
      <c r="D4" s="30" t="s">
        <v>36</v>
      </c>
      <c r="E4" s="30" t="s">
        <v>37</v>
      </c>
      <c r="F4" s="30" t="s">
        <v>38</v>
      </c>
      <c r="G4" s="30" t="s">
        <v>39</v>
      </c>
    </row>
    <row r="5" spans="1:26" ht="144" customHeight="1">
      <c r="A5" s="76" t="s">
        <v>164</v>
      </c>
      <c r="B5" s="53"/>
      <c r="C5" s="31" t="s">
        <v>41</v>
      </c>
      <c r="D5" s="32" t="s">
        <v>165</v>
      </c>
      <c r="E5" s="32" t="s">
        <v>166</v>
      </c>
      <c r="F5" s="32" t="s">
        <v>167</v>
      </c>
      <c r="G5" s="32"/>
      <c r="H5" s="33">
        <f>VLOOKUP(C5,'Reference Sheet'!$A$2:$B$4,2)</f>
        <v>2</v>
      </c>
      <c r="I5" s="33"/>
      <c r="J5" s="34"/>
      <c r="K5" s="34"/>
      <c r="L5" s="34"/>
      <c r="M5" s="34"/>
      <c r="N5" s="34"/>
      <c r="O5" s="34"/>
      <c r="P5" s="34"/>
      <c r="Q5" s="34"/>
      <c r="R5" s="34"/>
      <c r="S5" s="34"/>
      <c r="T5" s="34"/>
      <c r="U5" s="34"/>
      <c r="V5" s="34"/>
      <c r="W5" s="34"/>
      <c r="X5" s="34"/>
      <c r="Y5" s="34"/>
      <c r="Z5" s="34"/>
    </row>
    <row r="6" spans="1:26" ht="204" customHeight="1">
      <c r="A6" s="63" t="s">
        <v>168</v>
      </c>
      <c r="B6" s="53"/>
      <c r="C6" s="31" t="s">
        <v>41</v>
      </c>
      <c r="D6" s="32" t="s">
        <v>169</v>
      </c>
      <c r="E6" s="32" t="s">
        <v>170</v>
      </c>
      <c r="F6" s="32" t="s">
        <v>171</v>
      </c>
      <c r="G6" s="32"/>
      <c r="H6" s="33">
        <f>VLOOKUP(C6,'Reference Sheet'!$A$2:$B$4,2)</f>
        <v>2</v>
      </c>
      <c r="I6" s="33"/>
      <c r="J6" s="34"/>
      <c r="K6" s="34"/>
      <c r="L6" s="34"/>
      <c r="M6" s="34"/>
      <c r="N6" s="34"/>
      <c r="O6" s="34"/>
      <c r="P6" s="34"/>
      <c r="Q6" s="34"/>
      <c r="R6" s="34"/>
      <c r="S6" s="34"/>
      <c r="T6" s="34"/>
      <c r="U6" s="34"/>
      <c r="V6" s="34"/>
      <c r="W6" s="34"/>
      <c r="X6" s="34"/>
      <c r="Y6" s="34"/>
      <c r="Z6" s="34"/>
    </row>
    <row r="7" spans="1:26" ht="163.5" customHeight="1">
      <c r="A7" s="63" t="s">
        <v>172</v>
      </c>
      <c r="B7" s="53"/>
      <c r="C7" s="31" t="s">
        <v>41</v>
      </c>
      <c r="D7" s="32" t="s">
        <v>173</v>
      </c>
      <c r="E7" s="32" t="s">
        <v>174</v>
      </c>
      <c r="F7" s="32" t="s">
        <v>175</v>
      </c>
      <c r="G7" s="32"/>
      <c r="H7" s="33">
        <f>VLOOKUP(C7,'Reference Sheet'!$A$2:$B$4,2)</f>
        <v>2</v>
      </c>
      <c r="I7" s="33"/>
      <c r="J7" s="34"/>
      <c r="K7" s="34"/>
      <c r="L7" s="34"/>
      <c r="M7" s="34"/>
      <c r="N7" s="34"/>
      <c r="O7" s="34"/>
      <c r="P7" s="34"/>
      <c r="Q7" s="34"/>
      <c r="R7" s="34"/>
      <c r="S7" s="34"/>
      <c r="T7" s="34"/>
      <c r="U7" s="34"/>
      <c r="V7" s="34"/>
      <c r="W7" s="34"/>
      <c r="X7" s="34"/>
      <c r="Y7" s="34"/>
      <c r="Z7" s="34"/>
    </row>
    <row r="8" spans="1:26" ht="187.5" customHeight="1">
      <c r="A8" s="76" t="s">
        <v>176</v>
      </c>
      <c r="B8" s="53"/>
      <c r="C8" s="31" t="s">
        <v>50</v>
      </c>
      <c r="D8" s="32" t="s">
        <v>177</v>
      </c>
      <c r="E8" s="32" t="s">
        <v>178</v>
      </c>
      <c r="F8" s="32" t="s">
        <v>179</v>
      </c>
      <c r="G8" s="47" t="s">
        <v>180</v>
      </c>
      <c r="H8" s="40">
        <f>VLOOKUP(C8,'Reference Sheet'!$A$2:$B$4,2)</f>
        <v>1</v>
      </c>
      <c r="I8" s="40"/>
      <c r="J8" s="40"/>
      <c r="K8" s="40"/>
      <c r="L8" s="40"/>
      <c r="M8" s="40"/>
      <c r="N8" s="40"/>
      <c r="O8" s="40"/>
      <c r="P8" s="40"/>
      <c r="Q8" s="40"/>
      <c r="R8" s="40"/>
      <c r="S8" s="40"/>
      <c r="T8" s="40"/>
      <c r="U8" s="40"/>
      <c r="V8" s="40"/>
      <c r="W8" s="40"/>
      <c r="X8" s="40"/>
      <c r="Y8" s="40"/>
      <c r="Z8" s="40"/>
    </row>
    <row r="9" spans="1:26" ht="20.25" customHeight="1">
      <c r="B9" s="78" t="s">
        <v>181</v>
      </c>
      <c r="C9" s="68"/>
      <c r="D9" s="68"/>
      <c r="E9" s="68"/>
      <c r="F9" s="40"/>
      <c r="G9" s="40"/>
      <c r="H9" s="40"/>
      <c r="I9" s="40"/>
      <c r="J9" s="40"/>
      <c r="K9" s="40"/>
      <c r="L9" s="40"/>
      <c r="M9" s="40"/>
      <c r="N9" s="40"/>
      <c r="O9" s="40"/>
      <c r="P9" s="40"/>
      <c r="Q9" s="40"/>
      <c r="R9" s="40"/>
      <c r="S9" s="40"/>
      <c r="T9" s="40"/>
      <c r="U9" s="40"/>
      <c r="V9" s="40"/>
      <c r="W9" s="40"/>
      <c r="X9" s="40"/>
      <c r="Y9" s="40"/>
      <c r="Z9" s="40"/>
    </row>
    <row r="10" spans="1:26" ht="14.25" customHeight="1">
      <c r="A10" s="41"/>
      <c r="B10" s="64" t="s">
        <v>182</v>
      </c>
      <c r="C10" s="65"/>
      <c r="D10" s="65"/>
      <c r="E10" s="65"/>
      <c r="H10" s="17" t="b">
        <v>1</v>
      </c>
    </row>
    <row r="11" spans="1:26" ht="57" customHeight="1">
      <c r="A11" s="41"/>
      <c r="B11" s="69" t="s">
        <v>61</v>
      </c>
      <c r="C11" s="57"/>
      <c r="D11" s="70">
        <f>IFERROR(H11,"")</f>
        <v>7</v>
      </c>
      <c r="E11" s="57"/>
      <c r="H11" s="17">
        <f>SUM(H5:H8)</f>
        <v>7</v>
      </c>
    </row>
    <row r="12" spans="1:26" ht="85.5" customHeight="1">
      <c r="A12" s="41"/>
      <c r="B12" s="69" t="s">
        <v>62</v>
      </c>
      <c r="C12" s="57"/>
      <c r="D12" s="71" t="str">
        <f>IFERROR(VLOOKUP(H12,'Reference Sheet'!$A$19:$B$21,2,FALSE),"")</f>
        <v>2: Meets expectations</v>
      </c>
      <c r="E12" s="65"/>
      <c r="F12" s="34"/>
      <c r="G12" s="34"/>
      <c r="H12" s="34">
        <f>SUM(J17:J31)</f>
        <v>2</v>
      </c>
      <c r="I12" s="34"/>
      <c r="J12" s="34"/>
      <c r="K12" s="34"/>
      <c r="L12" s="34"/>
      <c r="M12" s="34"/>
      <c r="N12" s="34"/>
      <c r="O12" s="34"/>
      <c r="P12" s="34"/>
      <c r="Q12" s="34"/>
      <c r="R12" s="34"/>
      <c r="S12" s="34"/>
      <c r="T12" s="34"/>
      <c r="U12" s="34"/>
      <c r="V12" s="34"/>
      <c r="W12" s="34"/>
      <c r="X12" s="34"/>
      <c r="Y12" s="34"/>
      <c r="Z12" s="34"/>
    </row>
    <row r="13" spans="1:26" ht="14.25" customHeight="1">
      <c r="B13" s="64" t="s">
        <v>183</v>
      </c>
      <c r="C13" s="65"/>
      <c r="D13" s="65"/>
      <c r="E13" s="65"/>
    </row>
    <row r="14" spans="1:26" ht="14.25" customHeight="1">
      <c r="B14" s="66" t="s">
        <v>184</v>
      </c>
      <c r="C14" s="57"/>
      <c r="D14" s="57"/>
      <c r="E14" s="57"/>
    </row>
    <row r="15" spans="1:26" ht="14.25" customHeight="1">
      <c r="B15" s="57"/>
      <c r="C15" s="57"/>
      <c r="D15" s="57"/>
      <c r="E15" s="57"/>
    </row>
    <row r="16" spans="1:26" ht="14.25" customHeight="1">
      <c r="A16" s="33"/>
      <c r="B16" s="57"/>
      <c r="C16" s="57"/>
      <c r="D16" s="57"/>
      <c r="E16" s="57"/>
    </row>
    <row r="17" spans="2:26" ht="14.25" customHeight="1">
      <c r="B17" s="57"/>
      <c r="C17" s="57"/>
      <c r="D17" s="57"/>
      <c r="E17" s="57"/>
      <c r="H17" s="42">
        <v>8</v>
      </c>
      <c r="I17" s="42">
        <v>2</v>
      </c>
      <c r="J17" s="17">
        <f t="shared" ref="J17:J24" si="0">IF(AND(H$10=TRUE,$H$11=H17),I17,0)</f>
        <v>0</v>
      </c>
    </row>
    <row r="18" spans="2:26" ht="14.25" customHeight="1">
      <c r="D18" s="44"/>
      <c r="F18" s="34"/>
      <c r="G18" s="34"/>
      <c r="H18" s="43">
        <v>7</v>
      </c>
      <c r="I18" s="43">
        <v>2</v>
      </c>
      <c r="J18" s="34">
        <f t="shared" si="0"/>
        <v>2</v>
      </c>
      <c r="K18" s="34"/>
      <c r="L18" s="34"/>
      <c r="M18" s="34"/>
      <c r="N18" s="34"/>
      <c r="O18" s="34"/>
      <c r="P18" s="34"/>
      <c r="Q18" s="34"/>
      <c r="R18" s="34"/>
      <c r="S18" s="34"/>
      <c r="T18" s="34"/>
      <c r="U18" s="34"/>
      <c r="V18" s="34"/>
      <c r="W18" s="34"/>
      <c r="X18" s="34"/>
      <c r="Y18" s="34"/>
      <c r="Z18" s="34"/>
    </row>
    <row r="19" spans="2:26" ht="14.25" customHeight="1">
      <c r="D19" s="44"/>
      <c r="H19" s="42">
        <v>6</v>
      </c>
      <c r="I19" s="42">
        <v>1</v>
      </c>
      <c r="J19" s="17">
        <f t="shared" si="0"/>
        <v>0</v>
      </c>
    </row>
    <row r="20" spans="2:26" ht="14.25" customHeight="1">
      <c r="D20" s="44"/>
      <c r="H20" s="42">
        <v>5</v>
      </c>
      <c r="I20" s="42">
        <v>1</v>
      </c>
      <c r="J20" s="17">
        <f t="shared" si="0"/>
        <v>0</v>
      </c>
    </row>
    <row r="21" spans="2:26" ht="14.25" customHeight="1">
      <c r="D21" s="44"/>
      <c r="H21" s="42">
        <v>4</v>
      </c>
      <c r="I21" s="42">
        <v>1</v>
      </c>
      <c r="J21" s="17">
        <f t="shared" si="0"/>
        <v>0</v>
      </c>
    </row>
    <row r="22" spans="2:26" ht="14.25" customHeight="1">
      <c r="D22" s="44"/>
      <c r="H22" s="42">
        <v>3</v>
      </c>
      <c r="I22" s="42">
        <v>0</v>
      </c>
      <c r="J22" s="17">
        <f t="shared" si="0"/>
        <v>0</v>
      </c>
    </row>
    <row r="23" spans="2:26" ht="14.25" customHeight="1">
      <c r="D23" s="44"/>
      <c r="H23" s="42">
        <v>2</v>
      </c>
      <c r="I23" s="42">
        <v>0</v>
      </c>
      <c r="J23" s="17">
        <f t="shared" si="0"/>
        <v>0</v>
      </c>
    </row>
    <row r="24" spans="2:26" ht="14.25" customHeight="1">
      <c r="D24" s="44"/>
      <c r="H24" s="42">
        <v>1</v>
      </c>
      <c r="I24" s="42">
        <v>0</v>
      </c>
      <c r="J24" s="17">
        <f t="shared" si="0"/>
        <v>0</v>
      </c>
    </row>
    <row r="25" spans="2:26" ht="14.25" customHeight="1">
      <c r="D25" s="44"/>
    </row>
    <row r="26" spans="2:26" ht="14.25" customHeight="1">
      <c r="D26" s="44"/>
    </row>
    <row r="27" spans="2:26" ht="14.25" customHeight="1">
      <c r="D27" s="44"/>
    </row>
    <row r="28" spans="2:26" ht="14.25" customHeight="1">
      <c r="D28" s="44"/>
    </row>
    <row r="29" spans="2:26" ht="14.25" customHeight="1">
      <c r="D29" s="44"/>
    </row>
    <row r="30" spans="2:26" ht="14.25" customHeight="1">
      <c r="D30" s="44"/>
    </row>
    <row r="31" spans="2:26" ht="14.25" customHeight="1">
      <c r="D31" s="44"/>
    </row>
    <row r="32" spans="2:26" ht="14.25" customHeight="1">
      <c r="D32" s="44"/>
    </row>
    <row r="33" spans="4:4" ht="14.25" customHeight="1">
      <c r="D33" s="44"/>
    </row>
    <row r="34" spans="4:4" ht="14.25" customHeight="1">
      <c r="D34" s="44"/>
    </row>
    <row r="35" spans="4:4" ht="14.25" customHeight="1">
      <c r="D35" s="44"/>
    </row>
    <row r="36" spans="4:4" ht="14.25" customHeight="1">
      <c r="D36" s="44"/>
    </row>
    <row r="37" spans="4:4" ht="14.25" customHeight="1">
      <c r="D37" s="44"/>
    </row>
    <row r="38" spans="4:4" ht="14.25" customHeight="1">
      <c r="D38" s="44"/>
    </row>
    <row r="39" spans="4:4" ht="14.25" customHeight="1">
      <c r="D39" s="44"/>
    </row>
    <row r="40" spans="4:4" ht="14.25" customHeight="1">
      <c r="D40" s="44"/>
    </row>
    <row r="41" spans="4:4" ht="14.25" customHeight="1">
      <c r="D41" s="44"/>
    </row>
    <row r="42" spans="4:4" ht="14.25" customHeight="1">
      <c r="D42" s="44"/>
    </row>
    <row r="43" spans="4:4" ht="14.25" customHeight="1">
      <c r="D43" s="44"/>
    </row>
    <row r="44" spans="4:4" ht="14.25" customHeight="1">
      <c r="D44" s="44"/>
    </row>
    <row r="45" spans="4:4" ht="14.25" customHeight="1">
      <c r="D45" s="44"/>
    </row>
    <row r="46" spans="4:4" ht="14.25" customHeight="1">
      <c r="D46" s="44"/>
    </row>
    <row r="47" spans="4:4" ht="14.25" customHeight="1">
      <c r="D47" s="44"/>
    </row>
    <row r="48" spans="4:4" ht="14.25" customHeight="1">
      <c r="D48" s="44"/>
    </row>
    <row r="49" spans="4:4" ht="14.25" customHeight="1">
      <c r="D49" s="44"/>
    </row>
    <row r="50" spans="4:4" ht="14.25" customHeight="1">
      <c r="D50" s="44"/>
    </row>
    <row r="51" spans="4:4" ht="14.25" customHeight="1">
      <c r="D51" s="44"/>
    </row>
    <row r="52" spans="4:4" ht="14.25" customHeight="1">
      <c r="D52" s="44"/>
    </row>
    <row r="53" spans="4:4" ht="14.25" customHeight="1">
      <c r="D53" s="44"/>
    </row>
    <row r="54" spans="4:4" ht="14.25" customHeight="1">
      <c r="D54" s="44"/>
    </row>
    <row r="55" spans="4:4" ht="14.25" customHeight="1">
      <c r="D55" s="44"/>
    </row>
    <row r="56" spans="4:4" ht="14.25" customHeight="1">
      <c r="D56" s="44"/>
    </row>
    <row r="57" spans="4:4" ht="14.25" customHeight="1">
      <c r="D57" s="44"/>
    </row>
    <row r="58" spans="4:4" ht="14.25" customHeight="1">
      <c r="D58" s="44"/>
    </row>
    <row r="59" spans="4:4" ht="14.25" customHeight="1">
      <c r="D59" s="44"/>
    </row>
    <row r="60" spans="4:4" ht="14.25" customHeight="1">
      <c r="D60" s="44"/>
    </row>
    <row r="61" spans="4:4" ht="14.25" customHeight="1">
      <c r="D61" s="44"/>
    </row>
    <row r="62" spans="4:4" ht="14.25" customHeight="1">
      <c r="D62" s="44"/>
    </row>
    <row r="63" spans="4:4" ht="14.25" customHeight="1">
      <c r="D63" s="44"/>
    </row>
    <row r="64" spans="4:4" ht="14.25" customHeight="1">
      <c r="D64" s="44"/>
    </row>
    <row r="65" spans="4:4" ht="14.25" customHeight="1">
      <c r="D65" s="44"/>
    </row>
    <row r="66" spans="4:4" ht="14.25" customHeight="1">
      <c r="D66" s="44"/>
    </row>
    <row r="67" spans="4:4" ht="14.25" customHeight="1">
      <c r="D67" s="44"/>
    </row>
    <row r="68" spans="4:4" ht="14.25" customHeight="1">
      <c r="D68" s="44"/>
    </row>
    <row r="69" spans="4:4" ht="14.25" customHeight="1">
      <c r="D69" s="44"/>
    </row>
    <row r="70" spans="4:4" ht="14.25" customHeight="1">
      <c r="D70" s="44"/>
    </row>
    <row r="71" spans="4:4" ht="14.25" customHeight="1">
      <c r="D71" s="44"/>
    </row>
    <row r="72" spans="4:4" ht="14.25" customHeight="1">
      <c r="D72" s="44"/>
    </row>
    <row r="73" spans="4:4" ht="14.25" customHeight="1">
      <c r="D73" s="44"/>
    </row>
    <row r="74" spans="4:4" ht="14.25" customHeight="1">
      <c r="D74" s="44"/>
    </row>
    <row r="75" spans="4:4" ht="14.25" customHeight="1">
      <c r="D75" s="44"/>
    </row>
    <row r="76" spans="4:4" ht="14.25" customHeight="1">
      <c r="D76" s="44"/>
    </row>
    <row r="77" spans="4:4" ht="14.25" customHeight="1">
      <c r="D77" s="44"/>
    </row>
    <row r="78" spans="4:4" ht="14.25" customHeight="1">
      <c r="D78" s="44"/>
    </row>
    <row r="79" spans="4:4" ht="14.25" customHeight="1">
      <c r="D79" s="44"/>
    </row>
    <row r="80" spans="4:4" ht="14.25" customHeight="1">
      <c r="D80" s="44"/>
    </row>
    <row r="81" spans="4:4" ht="14.25" customHeight="1">
      <c r="D81" s="44"/>
    </row>
    <row r="82" spans="4:4" ht="14.25" customHeight="1">
      <c r="D82" s="44"/>
    </row>
    <row r="83" spans="4:4" ht="14.25" customHeight="1">
      <c r="D83" s="44"/>
    </row>
    <row r="84" spans="4:4" ht="14.25" customHeight="1">
      <c r="D84" s="44"/>
    </row>
    <row r="85" spans="4:4" ht="14.25" customHeight="1">
      <c r="D85" s="44"/>
    </row>
    <row r="86" spans="4:4" ht="14.25" customHeight="1">
      <c r="D86" s="44"/>
    </row>
    <row r="87" spans="4:4" ht="14.25" customHeight="1">
      <c r="D87" s="44"/>
    </row>
    <row r="88" spans="4:4" ht="14.25" customHeight="1">
      <c r="D88" s="44"/>
    </row>
    <row r="89" spans="4:4" ht="14.25" customHeight="1">
      <c r="D89" s="44"/>
    </row>
    <row r="90" spans="4:4" ht="14.25" customHeight="1">
      <c r="D90" s="44"/>
    </row>
    <row r="91" spans="4:4" ht="14.25" customHeight="1">
      <c r="D91" s="44"/>
    </row>
    <row r="92" spans="4:4" ht="14.25" customHeight="1">
      <c r="D92" s="44"/>
    </row>
    <row r="93" spans="4:4" ht="14.25" customHeight="1">
      <c r="D93" s="44"/>
    </row>
    <row r="94" spans="4:4" ht="14.25" customHeight="1">
      <c r="D94" s="44"/>
    </row>
    <row r="95" spans="4:4" ht="14.25" customHeight="1">
      <c r="D95" s="44"/>
    </row>
    <row r="96" spans="4:4" ht="14.25" customHeight="1">
      <c r="D96" s="44"/>
    </row>
    <row r="97" spans="4:4" ht="14.25" customHeight="1">
      <c r="D97" s="44"/>
    </row>
    <row r="98" spans="4:4" ht="14.25" customHeight="1">
      <c r="D98" s="44"/>
    </row>
    <row r="99" spans="4:4" ht="14.25" customHeight="1">
      <c r="D99" s="44"/>
    </row>
    <row r="100" spans="4:4" ht="14.25" customHeight="1">
      <c r="D100" s="44"/>
    </row>
    <row r="101" spans="4:4" ht="14.25" customHeight="1">
      <c r="D101" s="44"/>
    </row>
    <row r="102" spans="4:4" ht="14.25" customHeight="1">
      <c r="D102" s="44"/>
    </row>
    <row r="103" spans="4:4" ht="14.25" customHeight="1">
      <c r="D103" s="44"/>
    </row>
    <row r="104" spans="4:4" ht="14.25" customHeight="1">
      <c r="D104" s="44"/>
    </row>
    <row r="105" spans="4:4" ht="14.25" customHeight="1">
      <c r="D105" s="44"/>
    </row>
    <row r="106" spans="4:4" ht="14.25" customHeight="1">
      <c r="D106" s="44"/>
    </row>
    <row r="107" spans="4:4" ht="14.25" customHeight="1">
      <c r="D107" s="44"/>
    </row>
    <row r="108" spans="4:4" ht="14.25" customHeight="1">
      <c r="D108" s="44"/>
    </row>
    <row r="109" spans="4:4" ht="14.25" customHeight="1">
      <c r="D109" s="44"/>
    </row>
    <row r="110" spans="4:4" ht="14.25" customHeight="1">
      <c r="D110" s="44"/>
    </row>
    <row r="111" spans="4:4" ht="14.25" customHeight="1">
      <c r="D111" s="44"/>
    </row>
    <row r="112" spans="4:4" ht="14.25" customHeight="1">
      <c r="D112" s="44"/>
    </row>
    <row r="113" spans="4:4" ht="14.25" customHeight="1">
      <c r="D113" s="44"/>
    </row>
    <row r="114" spans="4:4" ht="14.25" customHeight="1">
      <c r="D114" s="44"/>
    </row>
    <row r="115" spans="4:4" ht="14.25" customHeight="1">
      <c r="D115" s="44"/>
    </row>
    <row r="116" spans="4:4" ht="14.25" customHeight="1">
      <c r="D116" s="44"/>
    </row>
    <row r="117" spans="4:4" ht="14.25" customHeight="1">
      <c r="D117" s="44"/>
    </row>
    <row r="118" spans="4:4" ht="14.25" customHeight="1">
      <c r="D118" s="44"/>
    </row>
    <row r="119" spans="4:4" ht="14.25" customHeight="1">
      <c r="D119" s="44"/>
    </row>
    <row r="120" spans="4:4" ht="14.25" customHeight="1">
      <c r="D120" s="44"/>
    </row>
    <row r="121" spans="4:4" ht="14.25" customHeight="1">
      <c r="D121" s="44"/>
    </row>
    <row r="122" spans="4:4" ht="14.25" customHeight="1">
      <c r="D122" s="44"/>
    </row>
    <row r="123" spans="4:4" ht="14.25" customHeight="1">
      <c r="D123" s="44"/>
    </row>
    <row r="124" spans="4:4" ht="14.25" customHeight="1">
      <c r="D124" s="44"/>
    </row>
    <row r="125" spans="4:4" ht="14.25" customHeight="1">
      <c r="D125" s="44"/>
    </row>
    <row r="126" spans="4:4" ht="14.25" customHeight="1">
      <c r="D126" s="44"/>
    </row>
    <row r="127" spans="4:4" ht="14.25" customHeight="1">
      <c r="D127" s="44"/>
    </row>
    <row r="128" spans="4:4" ht="14.25" customHeight="1">
      <c r="D128" s="44"/>
    </row>
    <row r="129" spans="4:4" ht="14.25" customHeight="1">
      <c r="D129" s="44"/>
    </row>
    <row r="130" spans="4:4" ht="14.25" customHeight="1">
      <c r="D130" s="44"/>
    </row>
    <row r="131" spans="4:4" ht="14.25" customHeight="1">
      <c r="D131" s="44"/>
    </row>
    <row r="132" spans="4:4" ht="14.25" customHeight="1">
      <c r="D132" s="44"/>
    </row>
    <row r="133" spans="4:4" ht="14.25" customHeight="1">
      <c r="D133" s="44"/>
    </row>
    <row r="134" spans="4:4" ht="14.25" customHeight="1">
      <c r="D134" s="44"/>
    </row>
    <row r="135" spans="4:4" ht="14.25" customHeight="1">
      <c r="D135" s="44"/>
    </row>
    <row r="136" spans="4:4" ht="14.25" customHeight="1">
      <c r="D136" s="44"/>
    </row>
    <row r="137" spans="4:4" ht="14.25" customHeight="1">
      <c r="D137" s="44"/>
    </row>
    <row r="138" spans="4:4" ht="14.25" customHeight="1">
      <c r="D138" s="44"/>
    </row>
    <row r="139" spans="4:4" ht="14.25" customHeight="1">
      <c r="D139" s="44"/>
    </row>
    <row r="140" spans="4:4" ht="14.25" customHeight="1">
      <c r="D140" s="44"/>
    </row>
    <row r="141" spans="4:4" ht="14.25" customHeight="1">
      <c r="D141" s="44"/>
    </row>
    <row r="142" spans="4:4" ht="14.25" customHeight="1">
      <c r="D142" s="44"/>
    </row>
    <row r="143" spans="4:4" ht="14.25" customHeight="1">
      <c r="D143" s="44"/>
    </row>
    <row r="144" spans="4:4" ht="14.25" customHeight="1">
      <c r="D144" s="44"/>
    </row>
    <row r="145" spans="4:4" ht="14.25" customHeight="1">
      <c r="D145" s="44"/>
    </row>
    <row r="146" spans="4:4" ht="14.25" customHeight="1">
      <c r="D146" s="44"/>
    </row>
    <row r="147" spans="4:4" ht="14.25" customHeight="1">
      <c r="D147" s="44"/>
    </row>
    <row r="148" spans="4:4" ht="14.25" customHeight="1">
      <c r="D148" s="44"/>
    </row>
    <row r="149" spans="4:4" ht="14.25" customHeight="1">
      <c r="D149" s="44"/>
    </row>
    <row r="150" spans="4:4" ht="14.25" customHeight="1">
      <c r="D150" s="44"/>
    </row>
    <row r="151" spans="4:4" ht="14.25" customHeight="1">
      <c r="D151" s="44"/>
    </row>
    <row r="152" spans="4:4" ht="14.25" customHeight="1">
      <c r="D152" s="44"/>
    </row>
    <row r="153" spans="4:4" ht="14.25" customHeight="1">
      <c r="D153" s="44"/>
    </row>
    <row r="154" spans="4:4" ht="14.25" customHeight="1">
      <c r="D154" s="44"/>
    </row>
    <row r="155" spans="4:4" ht="14.25" customHeight="1">
      <c r="D155" s="44"/>
    </row>
    <row r="156" spans="4:4" ht="14.25" customHeight="1">
      <c r="D156" s="44"/>
    </row>
    <row r="157" spans="4:4" ht="14.25" customHeight="1">
      <c r="D157" s="44"/>
    </row>
    <row r="158" spans="4:4" ht="14.25" customHeight="1">
      <c r="D158" s="44"/>
    </row>
    <row r="159" spans="4:4" ht="14.25" customHeight="1">
      <c r="D159" s="44"/>
    </row>
    <row r="160" spans="4:4" ht="14.25" customHeight="1">
      <c r="D160" s="44"/>
    </row>
    <row r="161" spans="4:4" ht="14.25" customHeight="1">
      <c r="D161" s="44"/>
    </row>
    <row r="162" spans="4:4" ht="14.25" customHeight="1">
      <c r="D162" s="44"/>
    </row>
    <row r="163" spans="4:4" ht="14.25" customHeight="1">
      <c r="D163" s="44"/>
    </row>
    <row r="164" spans="4:4" ht="14.25" customHeight="1">
      <c r="D164" s="44"/>
    </row>
    <row r="165" spans="4:4" ht="14.25" customHeight="1">
      <c r="D165" s="44"/>
    </row>
    <row r="166" spans="4:4" ht="14.25" customHeight="1">
      <c r="D166" s="44"/>
    </row>
    <row r="167" spans="4:4" ht="14.25" customHeight="1">
      <c r="D167" s="44"/>
    </row>
    <row r="168" spans="4:4" ht="14.25" customHeight="1">
      <c r="D168" s="44"/>
    </row>
    <row r="169" spans="4:4" ht="14.25" customHeight="1">
      <c r="D169" s="44"/>
    </row>
    <row r="170" spans="4:4" ht="14.25" customHeight="1">
      <c r="D170" s="44"/>
    </row>
    <row r="171" spans="4:4" ht="14.25" customHeight="1">
      <c r="D171" s="44"/>
    </row>
    <row r="172" spans="4:4" ht="14.25" customHeight="1">
      <c r="D172" s="44"/>
    </row>
    <row r="173" spans="4:4" ht="14.25" customHeight="1">
      <c r="D173" s="44"/>
    </row>
    <row r="174" spans="4:4" ht="14.25" customHeight="1">
      <c r="D174" s="44"/>
    </row>
    <row r="175" spans="4:4" ht="14.25" customHeight="1">
      <c r="D175" s="44"/>
    </row>
    <row r="176" spans="4:4" ht="14.25" customHeight="1">
      <c r="D176" s="44"/>
    </row>
    <row r="177" spans="4:4" ht="14.25" customHeight="1">
      <c r="D177" s="44"/>
    </row>
    <row r="178" spans="4:4" ht="14.25" customHeight="1">
      <c r="D178" s="44"/>
    </row>
    <row r="179" spans="4:4" ht="14.25" customHeight="1">
      <c r="D179" s="44"/>
    </row>
    <row r="180" spans="4:4" ht="14.25" customHeight="1">
      <c r="D180" s="44"/>
    </row>
    <row r="181" spans="4:4" ht="14.25" customHeight="1">
      <c r="D181" s="44"/>
    </row>
    <row r="182" spans="4:4" ht="14.25" customHeight="1">
      <c r="D182" s="44"/>
    </row>
    <row r="183" spans="4:4" ht="14.25" customHeight="1">
      <c r="D183" s="44"/>
    </row>
    <row r="184" spans="4:4" ht="14.25" customHeight="1">
      <c r="D184" s="44"/>
    </row>
    <row r="185" spans="4:4" ht="14.25" customHeight="1">
      <c r="D185" s="44"/>
    </row>
    <row r="186" spans="4:4" ht="14.25" customHeight="1">
      <c r="D186" s="44"/>
    </row>
    <row r="187" spans="4:4" ht="14.25" customHeight="1">
      <c r="D187" s="44"/>
    </row>
    <row r="188" spans="4:4" ht="14.25" customHeight="1">
      <c r="D188" s="44"/>
    </row>
    <row r="189" spans="4:4" ht="14.25" customHeight="1">
      <c r="D189" s="44"/>
    </row>
    <row r="190" spans="4:4" ht="14.25" customHeight="1">
      <c r="D190" s="44"/>
    </row>
    <row r="191" spans="4:4" ht="14.25" customHeight="1">
      <c r="D191" s="44"/>
    </row>
    <row r="192" spans="4:4" ht="14.25" customHeight="1">
      <c r="D192" s="44"/>
    </row>
    <row r="193" spans="4:4" ht="14.25" customHeight="1">
      <c r="D193" s="44"/>
    </row>
    <row r="194" spans="4:4" ht="14.25" customHeight="1">
      <c r="D194" s="44"/>
    </row>
    <row r="195" spans="4:4" ht="14.25" customHeight="1">
      <c r="D195" s="44"/>
    </row>
    <row r="196" spans="4:4" ht="14.25" customHeight="1">
      <c r="D196" s="44"/>
    </row>
    <row r="197" spans="4:4" ht="14.25" customHeight="1">
      <c r="D197" s="44"/>
    </row>
    <row r="198" spans="4:4" ht="14.25" customHeight="1">
      <c r="D198" s="44"/>
    </row>
    <row r="199" spans="4:4" ht="14.25" customHeight="1">
      <c r="D199" s="44"/>
    </row>
    <row r="200" spans="4:4" ht="14.25" customHeight="1">
      <c r="D200" s="44"/>
    </row>
    <row r="201" spans="4:4" ht="14.25" customHeight="1">
      <c r="D201" s="44"/>
    </row>
    <row r="202" spans="4:4" ht="14.25" customHeight="1">
      <c r="D202" s="44"/>
    </row>
    <row r="203" spans="4:4" ht="14.25" customHeight="1">
      <c r="D203" s="44"/>
    </row>
    <row r="204" spans="4:4" ht="14.25" customHeight="1">
      <c r="D204" s="44"/>
    </row>
    <row r="205" spans="4:4" ht="14.25" customHeight="1">
      <c r="D205" s="44"/>
    </row>
    <row r="206" spans="4:4" ht="14.25" customHeight="1">
      <c r="D206" s="44"/>
    </row>
    <row r="207" spans="4:4" ht="14.25" customHeight="1">
      <c r="D207" s="44"/>
    </row>
    <row r="208" spans="4:4" ht="14.25" customHeight="1">
      <c r="D208" s="44"/>
    </row>
    <row r="209" spans="4:4" ht="14.25" customHeight="1">
      <c r="D209" s="44"/>
    </row>
    <row r="210" spans="4:4" ht="14.25" customHeight="1">
      <c r="D210" s="44"/>
    </row>
    <row r="211" spans="4:4" ht="14.25" customHeight="1">
      <c r="D211" s="44"/>
    </row>
    <row r="212" spans="4:4" ht="14.25" customHeight="1">
      <c r="D212" s="44"/>
    </row>
    <row r="213" spans="4:4" ht="14.25" customHeight="1">
      <c r="D213" s="44"/>
    </row>
    <row r="214" spans="4:4" ht="14.25" customHeight="1">
      <c r="D214" s="44"/>
    </row>
    <row r="215" spans="4:4" ht="14.25" customHeight="1">
      <c r="D215" s="44"/>
    </row>
    <row r="216" spans="4:4" ht="14.25" customHeight="1">
      <c r="D216" s="44"/>
    </row>
    <row r="217" spans="4:4" ht="14.25" customHeight="1">
      <c r="D217" s="44"/>
    </row>
    <row r="218" spans="4:4" ht="14.25" customHeight="1">
      <c r="D218" s="44"/>
    </row>
    <row r="219" spans="4:4" ht="14.25" customHeight="1">
      <c r="D219" s="44"/>
    </row>
    <row r="220" spans="4:4" ht="14.25" customHeight="1">
      <c r="D220" s="44"/>
    </row>
    <row r="221" spans="4:4" ht="14.25" customHeight="1">
      <c r="D221" s="44"/>
    </row>
    <row r="222" spans="4:4" ht="14.25" customHeight="1">
      <c r="D222" s="44"/>
    </row>
    <row r="223" spans="4:4" ht="14.25" customHeight="1">
      <c r="D223" s="44"/>
    </row>
    <row r="224" spans="4:4" ht="14.25" customHeight="1">
      <c r="D224" s="44"/>
    </row>
    <row r="225" spans="4:4" ht="14.25" customHeight="1">
      <c r="D225" s="44"/>
    </row>
    <row r="226" spans="4:4" ht="14.25" customHeight="1">
      <c r="D226" s="44"/>
    </row>
    <row r="227" spans="4:4" ht="14.25" customHeight="1">
      <c r="D227" s="44"/>
    </row>
    <row r="228" spans="4:4" ht="14.25" customHeight="1">
      <c r="D228" s="44"/>
    </row>
    <row r="229" spans="4:4" ht="14.25" customHeight="1">
      <c r="D229" s="44"/>
    </row>
    <row r="230" spans="4:4" ht="14.25" customHeight="1">
      <c r="D230" s="44"/>
    </row>
    <row r="231" spans="4:4" ht="14.25" customHeight="1">
      <c r="D231" s="44"/>
    </row>
    <row r="232" spans="4:4" ht="14.25" customHeight="1">
      <c r="D232" s="44"/>
    </row>
    <row r="233" spans="4:4" ht="14.25" customHeight="1">
      <c r="D233" s="44"/>
    </row>
    <row r="234" spans="4:4" ht="14.25" customHeight="1">
      <c r="D234" s="44"/>
    </row>
    <row r="235" spans="4:4" ht="14.25" customHeight="1">
      <c r="D235" s="44"/>
    </row>
    <row r="236" spans="4:4" ht="14.25" customHeight="1">
      <c r="D236" s="44"/>
    </row>
    <row r="237" spans="4:4" ht="14.25" customHeight="1">
      <c r="D237" s="44"/>
    </row>
    <row r="238" spans="4:4" ht="14.25" customHeight="1">
      <c r="D238" s="44"/>
    </row>
    <row r="239" spans="4:4" ht="14.25" customHeight="1">
      <c r="D239" s="44"/>
    </row>
    <row r="240" spans="4:4" ht="14.25" customHeight="1">
      <c r="D240" s="44"/>
    </row>
    <row r="241" spans="4:4" ht="14.25" customHeight="1">
      <c r="D241" s="44"/>
    </row>
    <row r="242" spans="4:4" ht="14.25" customHeight="1">
      <c r="D242" s="44"/>
    </row>
    <row r="243" spans="4:4" ht="14.25" customHeight="1">
      <c r="D243" s="44"/>
    </row>
    <row r="244" spans="4:4" ht="14.25" customHeight="1">
      <c r="D244" s="44"/>
    </row>
    <row r="245" spans="4:4" ht="14.25" customHeight="1">
      <c r="D245" s="44"/>
    </row>
    <row r="246" spans="4:4" ht="14.25" customHeight="1">
      <c r="D246" s="44"/>
    </row>
    <row r="247" spans="4:4" ht="14.25" customHeight="1">
      <c r="D247" s="44"/>
    </row>
    <row r="248" spans="4:4" ht="14.25" customHeight="1">
      <c r="D248" s="44"/>
    </row>
    <row r="249" spans="4:4" ht="14.25" customHeight="1">
      <c r="D249" s="44"/>
    </row>
    <row r="250" spans="4:4" ht="14.25" customHeight="1">
      <c r="D250" s="44"/>
    </row>
    <row r="251" spans="4:4" ht="14.25" customHeight="1">
      <c r="D251" s="44"/>
    </row>
    <row r="252" spans="4:4" ht="14.25" customHeight="1">
      <c r="D252" s="44"/>
    </row>
    <row r="253" spans="4:4" ht="14.25" customHeight="1">
      <c r="D253" s="44"/>
    </row>
    <row r="254" spans="4:4" ht="14.25" customHeight="1">
      <c r="D254" s="44"/>
    </row>
    <row r="255" spans="4:4" ht="14.25" customHeight="1">
      <c r="D255" s="44"/>
    </row>
    <row r="256" spans="4:4" ht="14.25" customHeight="1">
      <c r="D256" s="44"/>
    </row>
    <row r="257" spans="4:4" ht="14.25" customHeight="1">
      <c r="D257" s="44"/>
    </row>
    <row r="258" spans="4:4" ht="14.25" customHeight="1">
      <c r="D258" s="44"/>
    </row>
    <row r="259" spans="4:4" ht="14.25" customHeight="1">
      <c r="D259" s="44"/>
    </row>
    <row r="260" spans="4:4" ht="14.25" customHeight="1">
      <c r="D260" s="44"/>
    </row>
    <row r="261" spans="4:4" ht="14.25" customHeight="1">
      <c r="D261" s="44"/>
    </row>
    <row r="262" spans="4:4" ht="14.25" customHeight="1">
      <c r="D262" s="44"/>
    </row>
    <row r="263" spans="4:4" ht="14.25" customHeight="1">
      <c r="D263" s="44"/>
    </row>
    <row r="264" spans="4:4" ht="14.25" customHeight="1">
      <c r="D264" s="44"/>
    </row>
    <row r="265" spans="4:4" ht="14.25" customHeight="1">
      <c r="D265" s="44"/>
    </row>
    <row r="266" spans="4:4" ht="14.25" customHeight="1">
      <c r="D266" s="44"/>
    </row>
    <row r="267" spans="4:4" ht="14.25" customHeight="1">
      <c r="D267" s="44"/>
    </row>
    <row r="268" spans="4:4" ht="14.25" customHeight="1">
      <c r="D268" s="44"/>
    </row>
    <row r="269" spans="4:4" ht="14.25" customHeight="1">
      <c r="D269" s="44"/>
    </row>
    <row r="270" spans="4:4" ht="14.25" customHeight="1">
      <c r="D270" s="44"/>
    </row>
    <row r="271" spans="4:4" ht="14.25" customHeight="1">
      <c r="D271" s="44"/>
    </row>
    <row r="272" spans="4:4" ht="14.25" customHeight="1">
      <c r="D272" s="44"/>
    </row>
    <row r="273" spans="4:4" ht="14.25" customHeight="1">
      <c r="D273" s="44"/>
    </row>
    <row r="274" spans="4:4" ht="14.25" customHeight="1">
      <c r="D274" s="44"/>
    </row>
    <row r="275" spans="4:4" ht="14.25" customHeight="1">
      <c r="D275" s="44"/>
    </row>
    <row r="276" spans="4:4" ht="14.25" customHeight="1">
      <c r="D276" s="44"/>
    </row>
    <row r="277" spans="4:4" ht="14.25" customHeight="1">
      <c r="D277" s="44"/>
    </row>
    <row r="278" spans="4:4" ht="14.25" customHeight="1">
      <c r="D278" s="44"/>
    </row>
    <row r="279" spans="4:4" ht="14.25" customHeight="1">
      <c r="D279" s="44"/>
    </row>
    <row r="280" spans="4:4" ht="14.25" customHeight="1">
      <c r="D280" s="44"/>
    </row>
    <row r="281" spans="4:4" ht="14.25" customHeight="1">
      <c r="D281" s="44"/>
    </row>
    <row r="282" spans="4:4" ht="14.25" customHeight="1">
      <c r="D282" s="44"/>
    </row>
    <row r="283" spans="4:4" ht="14.25" customHeight="1">
      <c r="D283" s="44"/>
    </row>
    <row r="284" spans="4:4" ht="14.25" customHeight="1">
      <c r="D284" s="44"/>
    </row>
    <row r="285" spans="4:4" ht="14.25" customHeight="1">
      <c r="D285" s="44"/>
    </row>
    <row r="286" spans="4:4" ht="14.25" customHeight="1">
      <c r="D286" s="44"/>
    </row>
    <row r="287" spans="4:4" ht="14.25" customHeight="1">
      <c r="D287" s="44"/>
    </row>
    <row r="288" spans="4:4" ht="14.25" customHeight="1">
      <c r="D288" s="44"/>
    </row>
    <row r="289" spans="4:4" ht="14.25" customHeight="1">
      <c r="D289" s="44"/>
    </row>
    <row r="290" spans="4:4" ht="14.25" customHeight="1">
      <c r="D290" s="44"/>
    </row>
    <row r="291" spans="4:4" ht="14.25" customHeight="1">
      <c r="D291" s="44"/>
    </row>
    <row r="292" spans="4:4" ht="14.25" customHeight="1">
      <c r="D292" s="44"/>
    </row>
    <row r="293" spans="4:4" ht="14.25" customHeight="1">
      <c r="D293" s="44"/>
    </row>
    <row r="294" spans="4:4" ht="14.25" customHeight="1">
      <c r="D294" s="44"/>
    </row>
    <row r="295" spans="4:4" ht="14.25" customHeight="1">
      <c r="D295" s="44"/>
    </row>
    <row r="296" spans="4:4" ht="14.25" customHeight="1">
      <c r="D296" s="44"/>
    </row>
    <row r="297" spans="4:4" ht="14.25" customHeight="1">
      <c r="D297" s="44"/>
    </row>
    <row r="298" spans="4:4" ht="14.25" customHeight="1">
      <c r="D298" s="44"/>
    </row>
    <row r="299" spans="4:4" ht="14.25" customHeight="1">
      <c r="D299" s="44"/>
    </row>
    <row r="300" spans="4:4" ht="14.25" customHeight="1">
      <c r="D300" s="44"/>
    </row>
    <row r="301" spans="4:4" ht="14.25" customHeight="1">
      <c r="D301" s="44"/>
    </row>
    <row r="302" spans="4:4" ht="14.25" customHeight="1">
      <c r="D302" s="44"/>
    </row>
    <row r="303" spans="4:4" ht="14.25" customHeight="1">
      <c r="D303" s="44"/>
    </row>
    <row r="304" spans="4:4" ht="14.25" customHeight="1">
      <c r="D304" s="44"/>
    </row>
    <row r="305" spans="4:4" ht="14.25" customHeight="1">
      <c r="D305" s="44"/>
    </row>
    <row r="306" spans="4:4" ht="14.25" customHeight="1">
      <c r="D306" s="44"/>
    </row>
    <row r="307" spans="4:4" ht="14.25" customHeight="1">
      <c r="D307" s="44"/>
    </row>
    <row r="308" spans="4:4" ht="14.25" customHeight="1">
      <c r="D308" s="44"/>
    </row>
    <row r="309" spans="4:4" ht="14.25" customHeight="1">
      <c r="D309" s="44"/>
    </row>
    <row r="310" spans="4:4" ht="14.25" customHeight="1">
      <c r="D310" s="44"/>
    </row>
    <row r="311" spans="4:4" ht="14.25" customHeight="1">
      <c r="D311" s="44"/>
    </row>
    <row r="312" spans="4:4" ht="14.25" customHeight="1">
      <c r="D312" s="44"/>
    </row>
    <row r="313" spans="4:4" ht="14.25" customHeight="1">
      <c r="D313" s="44"/>
    </row>
    <row r="314" spans="4:4" ht="14.25" customHeight="1">
      <c r="D314" s="44"/>
    </row>
    <row r="315" spans="4:4" ht="14.25" customHeight="1">
      <c r="D315" s="44"/>
    </row>
    <row r="316" spans="4:4" ht="14.25" customHeight="1">
      <c r="D316" s="44"/>
    </row>
    <row r="317" spans="4:4" ht="14.25" customHeight="1">
      <c r="D317" s="44"/>
    </row>
    <row r="318" spans="4:4" ht="14.25" customHeight="1">
      <c r="D318" s="44"/>
    </row>
    <row r="319" spans="4:4" ht="14.25" customHeight="1">
      <c r="D319" s="44"/>
    </row>
    <row r="320" spans="4:4" ht="14.25" customHeight="1">
      <c r="D320" s="44"/>
    </row>
    <row r="321" spans="4:4" ht="14.25" customHeight="1">
      <c r="D321" s="44"/>
    </row>
    <row r="322" spans="4:4" ht="14.25" customHeight="1">
      <c r="D322" s="44"/>
    </row>
    <row r="323" spans="4:4" ht="14.25" customHeight="1">
      <c r="D323" s="44"/>
    </row>
    <row r="324" spans="4:4" ht="14.25" customHeight="1">
      <c r="D324" s="44"/>
    </row>
    <row r="325" spans="4:4" ht="14.25" customHeight="1">
      <c r="D325" s="44"/>
    </row>
    <row r="326" spans="4:4" ht="14.25" customHeight="1">
      <c r="D326" s="44"/>
    </row>
    <row r="327" spans="4:4" ht="14.25" customHeight="1">
      <c r="D327" s="44"/>
    </row>
    <row r="328" spans="4:4" ht="14.25" customHeight="1">
      <c r="D328" s="44"/>
    </row>
    <row r="329" spans="4:4" ht="14.25" customHeight="1">
      <c r="D329" s="44"/>
    </row>
    <row r="330" spans="4:4" ht="14.25" customHeight="1">
      <c r="D330" s="44"/>
    </row>
    <row r="331" spans="4:4" ht="14.25" customHeight="1">
      <c r="D331" s="44"/>
    </row>
    <row r="332" spans="4:4" ht="14.25" customHeight="1">
      <c r="D332" s="44"/>
    </row>
    <row r="333" spans="4:4" ht="14.25" customHeight="1">
      <c r="D333" s="44"/>
    </row>
    <row r="334" spans="4:4" ht="14.25" customHeight="1">
      <c r="D334" s="44"/>
    </row>
    <row r="335" spans="4:4" ht="14.25" customHeight="1">
      <c r="D335" s="44"/>
    </row>
    <row r="336" spans="4:4" ht="14.25" customHeight="1">
      <c r="D336" s="44"/>
    </row>
    <row r="337" spans="4:4" ht="14.25" customHeight="1">
      <c r="D337" s="44"/>
    </row>
    <row r="338" spans="4:4" ht="14.25" customHeight="1">
      <c r="D338" s="44"/>
    </row>
    <row r="339" spans="4:4" ht="14.25" customHeight="1">
      <c r="D339" s="44"/>
    </row>
    <row r="340" spans="4:4" ht="14.25" customHeight="1">
      <c r="D340" s="44"/>
    </row>
    <row r="341" spans="4:4" ht="14.25" customHeight="1">
      <c r="D341" s="44"/>
    </row>
    <row r="342" spans="4:4" ht="14.25" customHeight="1">
      <c r="D342" s="44"/>
    </row>
    <row r="343" spans="4:4" ht="14.25" customHeight="1">
      <c r="D343" s="44"/>
    </row>
    <row r="344" spans="4:4" ht="14.25" customHeight="1">
      <c r="D344" s="44"/>
    </row>
    <row r="345" spans="4:4" ht="14.25" customHeight="1">
      <c r="D345" s="44"/>
    </row>
    <row r="346" spans="4:4" ht="14.25" customHeight="1">
      <c r="D346" s="44"/>
    </row>
    <row r="347" spans="4:4" ht="14.25" customHeight="1">
      <c r="D347" s="44"/>
    </row>
    <row r="348" spans="4:4" ht="14.25" customHeight="1">
      <c r="D348" s="44"/>
    </row>
    <row r="349" spans="4:4" ht="14.25" customHeight="1">
      <c r="D349" s="44"/>
    </row>
    <row r="350" spans="4:4" ht="14.25" customHeight="1">
      <c r="D350" s="44"/>
    </row>
    <row r="351" spans="4:4" ht="14.25" customHeight="1">
      <c r="D351" s="44"/>
    </row>
    <row r="352" spans="4:4" ht="14.25" customHeight="1">
      <c r="D352" s="44"/>
    </row>
    <row r="353" spans="4:4" ht="14.25" customHeight="1">
      <c r="D353" s="44"/>
    </row>
    <row r="354" spans="4:4" ht="14.25" customHeight="1">
      <c r="D354" s="44"/>
    </row>
    <row r="355" spans="4:4" ht="14.25" customHeight="1">
      <c r="D355" s="44"/>
    </row>
    <row r="356" spans="4:4" ht="14.25" customHeight="1">
      <c r="D356" s="44"/>
    </row>
    <row r="357" spans="4:4" ht="14.25" customHeight="1">
      <c r="D357" s="44"/>
    </row>
    <row r="358" spans="4:4" ht="14.25" customHeight="1">
      <c r="D358" s="44"/>
    </row>
    <row r="359" spans="4:4" ht="14.25" customHeight="1">
      <c r="D359" s="44"/>
    </row>
    <row r="360" spans="4:4" ht="14.25" customHeight="1">
      <c r="D360" s="44"/>
    </row>
    <row r="361" spans="4:4" ht="14.25" customHeight="1">
      <c r="D361" s="44"/>
    </row>
    <row r="362" spans="4:4" ht="14.25" customHeight="1">
      <c r="D362" s="44"/>
    </row>
    <row r="363" spans="4:4" ht="14.25" customHeight="1">
      <c r="D363" s="44"/>
    </row>
    <row r="364" spans="4:4" ht="14.25" customHeight="1">
      <c r="D364" s="44"/>
    </row>
    <row r="365" spans="4:4" ht="14.25" customHeight="1">
      <c r="D365" s="44"/>
    </row>
    <row r="366" spans="4:4" ht="14.25" customHeight="1">
      <c r="D366" s="44"/>
    </row>
    <row r="367" spans="4:4" ht="14.25" customHeight="1">
      <c r="D367" s="44"/>
    </row>
    <row r="368" spans="4:4" ht="14.25" customHeight="1">
      <c r="D368" s="44"/>
    </row>
    <row r="369" spans="4:4" ht="14.25" customHeight="1">
      <c r="D369" s="44"/>
    </row>
    <row r="370" spans="4:4" ht="14.25" customHeight="1">
      <c r="D370" s="44"/>
    </row>
    <row r="371" spans="4:4" ht="14.25" customHeight="1">
      <c r="D371" s="44"/>
    </row>
    <row r="372" spans="4:4" ht="14.25" customHeight="1">
      <c r="D372" s="44"/>
    </row>
    <row r="373" spans="4:4" ht="14.25" customHeight="1">
      <c r="D373" s="44"/>
    </row>
    <row r="374" spans="4:4" ht="14.25" customHeight="1">
      <c r="D374" s="44"/>
    </row>
    <row r="375" spans="4:4" ht="14.25" customHeight="1">
      <c r="D375" s="44"/>
    </row>
    <row r="376" spans="4:4" ht="14.25" customHeight="1">
      <c r="D376" s="44"/>
    </row>
    <row r="377" spans="4:4" ht="14.25" customHeight="1">
      <c r="D377" s="44"/>
    </row>
    <row r="378" spans="4:4" ht="14.25" customHeight="1">
      <c r="D378" s="44"/>
    </row>
    <row r="379" spans="4:4" ht="14.25" customHeight="1">
      <c r="D379" s="44"/>
    </row>
    <row r="380" spans="4:4" ht="14.25" customHeight="1">
      <c r="D380" s="44"/>
    </row>
    <row r="381" spans="4:4" ht="14.25" customHeight="1">
      <c r="D381" s="44"/>
    </row>
    <row r="382" spans="4:4" ht="14.25" customHeight="1">
      <c r="D382" s="44"/>
    </row>
    <row r="383" spans="4:4" ht="14.25" customHeight="1">
      <c r="D383" s="44"/>
    </row>
    <row r="384" spans="4:4" ht="14.25" customHeight="1">
      <c r="D384" s="44"/>
    </row>
    <row r="385" spans="4:4" ht="14.25" customHeight="1">
      <c r="D385" s="44"/>
    </row>
    <row r="386" spans="4:4" ht="14.25" customHeight="1">
      <c r="D386" s="44"/>
    </row>
    <row r="387" spans="4:4" ht="14.25" customHeight="1">
      <c r="D387" s="44"/>
    </row>
    <row r="388" spans="4:4" ht="14.25" customHeight="1">
      <c r="D388" s="44"/>
    </row>
    <row r="389" spans="4:4" ht="14.25" customHeight="1">
      <c r="D389" s="44"/>
    </row>
    <row r="390" spans="4:4" ht="14.25" customHeight="1">
      <c r="D390" s="44"/>
    </row>
    <row r="391" spans="4:4" ht="14.25" customHeight="1">
      <c r="D391" s="44"/>
    </row>
    <row r="392" spans="4:4" ht="14.25" customHeight="1">
      <c r="D392" s="44"/>
    </row>
    <row r="393" spans="4:4" ht="14.25" customHeight="1">
      <c r="D393" s="44"/>
    </row>
    <row r="394" spans="4:4" ht="14.25" customHeight="1">
      <c r="D394" s="44"/>
    </row>
    <row r="395" spans="4:4" ht="14.25" customHeight="1">
      <c r="D395" s="44"/>
    </row>
    <row r="396" spans="4:4" ht="14.25" customHeight="1">
      <c r="D396" s="44"/>
    </row>
    <row r="397" spans="4:4" ht="14.25" customHeight="1">
      <c r="D397" s="44"/>
    </row>
    <row r="398" spans="4:4" ht="14.25" customHeight="1">
      <c r="D398" s="44"/>
    </row>
    <row r="399" spans="4:4" ht="14.25" customHeight="1">
      <c r="D399" s="44"/>
    </row>
    <row r="400" spans="4:4" ht="14.25" customHeight="1">
      <c r="D400" s="44"/>
    </row>
    <row r="401" spans="4:4" ht="14.25" customHeight="1">
      <c r="D401" s="44"/>
    </row>
    <row r="402" spans="4:4" ht="14.25" customHeight="1">
      <c r="D402" s="44"/>
    </row>
    <row r="403" spans="4:4" ht="14.25" customHeight="1">
      <c r="D403" s="44"/>
    </row>
    <row r="404" spans="4:4" ht="14.25" customHeight="1">
      <c r="D404" s="44"/>
    </row>
    <row r="405" spans="4:4" ht="14.25" customHeight="1">
      <c r="D405" s="44"/>
    </row>
    <row r="406" spans="4:4" ht="14.25" customHeight="1">
      <c r="D406" s="44"/>
    </row>
    <row r="407" spans="4:4" ht="14.25" customHeight="1">
      <c r="D407" s="44"/>
    </row>
    <row r="408" spans="4:4" ht="14.25" customHeight="1">
      <c r="D408" s="44"/>
    </row>
    <row r="409" spans="4:4" ht="14.25" customHeight="1">
      <c r="D409" s="44"/>
    </row>
    <row r="410" spans="4:4" ht="14.25" customHeight="1">
      <c r="D410" s="44"/>
    </row>
    <row r="411" spans="4:4" ht="14.25" customHeight="1">
      <c r="D411" s="44"/>
    </row>
    <row r="412" spans="4:4" ht="14.25" customHeight="1">
      <c r="D412" s="44"/>
    </row>
    <row r="413" spans="4:4" ht="14.25" customHeight="1">
      <c r="D413" s="44"/>
    </row>
    <row r="414" spans="4:4" ht="14.25" customHeight="1">
      <c r="D414" s="44"/>
    </row>
    <row r="415" spans="4:4" ht="14.25" customHeight="1">
      <c r="D415" s="44"/>
    </row>
    <row r="416" spans="4:4" ht="14.25" customHeight="1">
      <c r="D416" s="44"/>
    </row>
    <row r="417" spans="4:4" ht="14.25" customHeight="1">
      <c r="D417" s="44"/>
    </row>
    <row r="418" spans="4:4" ht="14.25" customHeight="1">
      <c r="D418" s="44"/>
    </row>
    <row r="419" spans="4:4" ht="14.25" customHeight="1">
      <c r="D419" s="44"/>
    </row>
    <row r="420" spans="4:4" ht="14.25" customHeight="1">
      <c r="D420" s="44"/>
    </row>
    <row r="421" spans="4:4" ht="14.25" customHeight="1">
      <c r="D421" s="44"/>
    </row>
    <row r="422" spans="4:4" ht="14.25" customHeight="1">
      <c r="D422" s="44"/>
    </row>
    <row r="423" spans="4:4" ht="14.25" customHeight="1">
      <c r="D423" s="44"/>
    </row>
    <row r="424" spans="4:4" ht="14.25" customHeight="1">
      <c r="D424" s="44"/>
    </row>
    <row r="425" spans="4:4" ht="14.25" customHeight="1">
      <c r="D425" s="44"/>
    </row>
    <row r="426" spans="4:4" ht="14.25" customHeight="1">
      <c r="D426" s="44"/>
    </row>
    <row r="427" spans="4:4" ht="14.25" customHeight="1">
      <c r="D427" s="44"/>
    </row>
    <row r="428" spans="4:4" ht="14.25" customHeight="1">
      <c r="D428" s="44"/>
    </row>
    <row r="429" spans="4:4" ht="14.25" customHeight="1">
      <c r="D429" s="44"/>
    </row>
    <row r="430" spans="4:4" ht="14.25" customHeight="1">
      <c r="D430" s="44"/>
    </row>
    <row r="431" spans="4:4" ht="14.25" customHeight="1">
      <c r="D431" s="44"/>
    </row>
    <row r="432" spans="4:4" ht="14.25" customHeight="1">
      <c r="D432" s="44"/>
    </row>
    <row r="433" spans="4:4" ht="14.25" customHeight="1">
      <c r="D433" s="44"/>
    </row>
    <row r="434" spans="4:4" ht="14.25" customHeight="1">
      <c r="D434" s="44"/>
    </row>
    <row r="435" spans="4:4" ht="14.25" customHeight="1">
      <c r="D435" s="44"/>
    </row>
    <row r="436" spans="4:4" ht="14.25" customHeight="1">
      <c r="D436" s="44"/>
    </row>
    <row r="437" spans="4:4" ht="14.25" customHeight="1">
      <c r="D437" s="44"/>
    </row>
    <row r="438" spans="4:4" ht="14.25" customHeight="1">
      <c r="D438" s="44"/>
    </row>
    <row r="439" spans="4:4" ht="14.25" customHeight="1">
      <c r="D439" s="44"/>
    </row>
    <row r="440" spans="4:4" ht="14.25" customHeight="1">
      <c r="D440" s="44"/>
    </row>
    <row r="441" spans="4:4" ht="14.25" customHeight="1">
      <c r="D441" s="44"/>
    </row>
    <row r="442" spans="4:4" ht="14.25" customHeight="1">
      <c r="D442" s="44"/>
    </row>
    <row r="443" spans="4:4" ht="14.25" customHeight="1">
      <c r="D443" s="44"/>
    </row>
    <row r="444" spans="4:4" ht="14.25" customHeight="1">
      <c r="D444" s="44"/>
    </row>
    <row r="445" spans="4:4" ht="14.25" customHeight="1">
      <c r="D445" s="44"/>
    </row>
    <row r="446" spans="4:4" ht="14.25" customHeight="1">
      <c r="D446" s="44"/>
    </row>
    <row r="447" spans="4:4" ht="14.25" customHeight="1">
      <c r="D447" s="44"/>
    </row>
    <row r="448" spans="4:4" ht="14.25" customHeight="1">
      <c r="D448" s="44"/>
    </row>
    <row r="449" spans="4:4" ht="14.25" customHeight="1">
      <c r="D449" s="44"/>
    </row>
    <row r="450" spans="4:4" ht="14.25" customHeight="1">
      <c r="D450" s="44"/>
    </row>
    <row r="451" spans="4:4" ht="14.25" customHeight="1">
      <c r="D451" s="44"/>
    </row>
    <row r="452" spans="4:4" ht="14.25" customHeight="1">
      <c r="D452" s="44"/>
    </row>
    <row r="453" spans="4:4" ht="14.25" customHeight="1">
      <c r="D453" s="44"/>
    </row>
    <row r="454" spans="4:4" ht="14.25" customHeight="1">
      <c r="D454" s="44"/>
    </row>
    <row r="455" spans="4:4" ht="14.25" customHeight="1">
      <c r="D455" s="44"/>
    </row>
    <row r="456" spans="4:4" ht="14.25" customHeight="1">
      <c r="D456" s="44"/>
    </row>
    <row r="457" spans="4:4" ht="14.25" customHeight="1">
      <c r="D457" s="44"/>
    </row>
    <row r="458" spans="4:4" ht="14.25" customHeight="1">
      <c r="D458" s="44"/>
    </row>
    <row r="459" spans="4:4" ht="14.25" customHeight="1">
      <c r="D459" s="44"/>
    </row>
    <row r="460" spans="4:4" ht="14.25" customHeight="1">
      <c r="D460" s="44"/>
    </row>
    <row r="461" spans="4:4" ht="14.25" customHeight="1">
      <c r="D461" s="44"/>
    </row>
    <row r="462" spans="4:4" ht="14.25" customHeight="1">
      <c r="D462" s="44"/>
    </row>
    <row r="463" spans="4:4" ht="14.25" customHeight="1">
      <c r="D463" s="44"/>
    </row>
    <row r="464" spans="4:4" ht="14.25" customHeight="1">
      <c r="D464" s="44"/>
    </row>
    <row r="465" spans="4:4" ht="14.25" customHeight="1">
      <c r="D465" s="44"/>
    </row>
    <row r="466" spans="4:4" ht="14.25" customHeight="1">
      <c r="D466" s="44"/>
    </row>
    <row r="467" spans="4:4" ht="14.25" customHeight="1">
      <c r="D467" s="44"/>
    </row>
    <row r="468" spans="4:4" ht="14.25" customHeight="1">
      <c r="D468" s="44"/>
    </row>
    <row r="469" spans="4:4" ht="14.25" customHeight="1">
      <c r="D469" s="44"/>
    </row>
    <row r="470" spans="4:4" ht="14.25" customHeight="1">
      <c r="D470" s="44"/>
    </row>
    <row r="471" spans="4:4" ht="14.25" customHeight="1">
      <c r="D471" s="44"/>
    </row>
    <row r="472" spans="4:4" ht="14.25" customHeight="1">
      <c r="D472" s="44"/>
    </row>
    <row r="473" spans="4:4" ht="14.25" customHeight="1">
      <c r="D473" s="44"/>
    </row>
    <row r="474" spans="4:4" ht="14.25" customHeight="1">
      <c r="D474" s="44"/>
    </row>
    <row r="475" spans="4:4" ht="14.25" customHeight="1">
      <c r="D475" s="44"/>
    </row>
    <row r="476" spans="4:4" ht="14.25" customHeight="1">
      <c r="D476" s="44"/>
    </row>
    <row r="477" spans="4:4" ht="14.25" customHeight="1">
      <c r="D477" s="44"/>
    </row>
    <row r="478" spans="4:4" ht="14.25" customHeight="1">
      <c r="D478" s="44"/>
    </row>
    <row r="479" spans="4:4" ht="14.25" customHeight="1">
      <c r="D479" s="44"/>
    </row>
    <row r="480" spans="4:4" ht="14.25" customHeight="1">
      <c r="D480" s="44"/>
    </row>
    <row r="481" spans="4:4" ht="14.25" customHeight="1">
      <c r="D481" s="44"/>
    </row>
    <row r="482" spans="4:4" ht="14.25" customHeight="1">
      <c r="D482" s="44"/>
    </row>
    <row r="483" spans="4:4" ht="14.25" customHeight="1">
      <c r="D483" s="44"/>
    </row>
    <row r="484" spans="4:4" ht="14.25" customHeight="1">
      <c r="D484" s="44"/>
    </row>
    <row r="485" spans="4:4" ht="14.25" customHeight="1">
      <c r="D485" s="44"/>
    </row>
    <row r="486" spans="4:4" ht="14.25" customHeight="1">
      <c r="D486" s="44"/>
    </row>
    <row r="487" spans="4:4" ht="14.25" customHeight="1">
      <c r="D487" s="44"/>
    </row>
    <row r="488" spans="4:4" ht="14.25" customHeight="1">
      <c r="D488" s="44"/>
    </row>
    <row r="489" spans="4:4" ht="14.25" customHeight="1">
      <c r="D489" s="44"/>
    </row>
    <row r="490" spans="4:4" ht="14.25" customHeight="1">
      <c r="D490" s="44"/>
    </row>
    <row r="491" spans="4:4" ht="14.25" customHeight="1">
      <c r="D491" s="44"/>
    </row>
    <row r="492" spans="4:4" ht="14.25" customHeight="1">
      <c r="D492" s="44"/>
    </row>
    <row r="493" spans="4:4" ht="14.25" customHeight="1">
      <c r="D493" s="44"/>
    </row>
    <row r="494" spans="4:4" ht="14.25" customHeight="1">
      <c r="D494" s="44"/>
    </row>
    <row r="495" spans="4:4" ht="14.25" customHeight="1">
      <c r="D495" s="44"/>
    </row>
    <row r="496" spans="4:4" ht="14.25" customHeight="1">
      <c r="D496" s="44"/>
    </row>
    <row r="497" spans="4:4" ht="14.25" customHeight="1">
      <c r="D497" s="44"/>
    </row>
    <row r="498" spans="4:4" ht="14.25" customHeight="1">
      <c r="D498" s="44"/>
    </row>
    <row r="499" spans="4:4" ht="14.25" customHeight="1">
      <c r="D499" s="44"/>
    </row>
    <row r="500" spans="4:4" ht="14.25" customHeight="1">
      <c r="D500" s="44"/>
    </row>
    <row r="501" spans="4:4" ht="14.25" customHeight="1">
      <c r="D501" s="44"/>
    </row>
    <row r="502" spans="4:4" ht="14.25" customHeight="1">
      <c r="D502" s="44"/>
    </row>
    <row r="503" spans="4:4" ht="14.25" customHeight="1">
      <c r="D503" s="44"/>
    </row>
    <row r="504" spans="4:4" ht="14.25" customHeight="1">
      <c r="D504" s="44"/>
    </row>
    <row r="505" spans="4:4" ht="14.25" customHeight="1">
      <c r="D505" s="44"/>
    </row>
    <row r="506" spans="4:4" ht="14.25" customHeight="1">
      <c r="D506" s="44"/>
    </row>
    <row r="507" spans="4:4" ht="14.25" customHeight="1">
      <c r="D507" s="44"/>
    </row>
    <row r="508" spans="4:4" ht="14.25" customHeight="1">
      <c r="D508" s="44"/>
    </row>
    <row r="509" spans="4:4" ht="14.25" customHeight="1">
      <c r="D509" s="44"/>
    </row>
    <row r="510" spans="4:4" ht="14.25" customHeight="1">
      <c r="D510" s="44"/>
    </row>
    <row r="511" spans="4:4" ht="14.25" customHeight="1">
      <c r="D511" s="44"/>
    </row>
    <row r="512" spans="4:4" ht="14.25" customHeight="1">
      <c r="D512" s="44"/>
    </row>
    <row r="513" spans="4:4" ht="14.25" customHeight="1">
      <c r="D513" s="44"/>
    </row>
    <row r="514" spans="4:4" ht="14.25" customHeight="1">
      <c r="D514" s="44"/>
    </row>
    <row r="515" spans="4:4" ht="14.25" customHeight="1">
      <c r="D515" s="44"/>
    </row>
    <row r="516" spans="4:4" ht="14.25" customHeight="1">
      <c r="D516" s="44"/>
    </row>
    <row r="517" spans="4:4" ht="14.25" customHeight="1">
      <c r="D517" s="44"/>
    </row>
    <row r="518" spans="4:4" ht="14.25" customHeight="1">
      <c r="D518" s="44"/>
    </row>
    <row r="519" spans="4:4" ht="14.25" customHeight="1">
      <c r="D519" s="44"/>
    </row>
    <row r="520" spans="4:4" ht="14.25" customHeight="1">
      <c r="D520" s="44"/>
    </row>
    <row r="521" spans="4:4" ht="14.25" customHeight="1">
      <c r="D521" s="44"/>
    </row>
    <row r="522" spans="4:4" ht="14.25" customHeight="1">
      <c r="D522" s="44"/>
    </row>
    <row r="523" spans="4:4" ht="14.25" customHeight="1">
      <c r="D523" s="44"/>
    </row>
    <row r="524" spans="4:4" ht="14.25" customHeight="1">
      <c r="D524" s="44"/>
    </row>
    <row r="525" spans="4:4" ht="14.25" customHeight="1">
      <c r="D525" s="44"/>
    </row>
    <row r="526" spans="4:4" ht="14.25" customHeight="1">
      <c r="D526" s="44"/>
    </row>
    <row r="527" spans="4:4" ht="14.25" customHeight="1">
      <c r="D527" s="44"/>
    </row>
    <row r="528" spans="4:4" ht="14.25" customHeight="1">
      <c r="D528" s="44"/>
    </row>
    <row r="529" spans="4:4" ht="14.25" customHeight="1">
      <c r="D529" s="44"/>
    </row>
    <row r="530" spans="4:4" ht="14.25" customHeight="1">
      <c r="D530" s="44"/>
    </row>
    <row r="531" spans="4:4" ht="14.25" customHeight="1">
      <c r="D531" s="44"/>
    </row>
    <row r="532" spans="4:4" ht="14.25" customHeight="1">
      <c r="D532" s="44"/>
    </row>
    <row r="533" spans="4:4" ht="14.25" customHeight="1">
      <c r="D533" s="44"/>
    </row>
    <row r="534" spans="4:4" ht="14.25" customHeight="1">
      <c r="D534" s="44"/>
    </row>
    <row r="535" spans="4:4" ht="14.25" customHeight="1">
      <c r="D535" s="44"/>
    </row>
    <row r="536" spans="4:4" ht="14.25" customHeight="1">
      <c r="D536" s="44"/>
    </row>
    <row r="537" spans="4:4" ht="14.25" customHeight="1">
      <c r="D537" s="44"/>
    </row>
    <row r="538" spans="4:4" ht="14.25" customHeight="1">
      <c r="D538" s="44"/>
    </row>
    <row r="539" spans="4:4" ht="14.25" customHeight="1">
      <c r="D539" s="44"/>
    </row>
    <row r="540" spans="4:4" ht="14.25" customHeight="1">
      <c r="D540" s="44"/>
    </row>
    <row r="541" spans="4:4" ht="14.25" customHeight="1">
      <c r="D541" s="44"/>
    </row>
    <row r="542" spans="4:4" ht="14.25" customHeight="1">
      <c r="D542" s="44"/>
    </row>
    <row r="543" spans="4:4" ht="14.25" customHeight="1">
      <c r="D543" s="44"/>
    </row>
    <row r="544" spans="4:4" ht="14.25" customHeight="1">
      <c r="D544" s="44"/>
    </row>
    <row r="545" spans="4:4" ht="14.25" customHeight="1">
      <c r="D545" s="44"/>
    </row>
    <row r="546" spans="4:4" ht="14.25" customHeight="1">
      <c r="D546" s="44"/>
    </row>
    <row r="547" spans="4:4" ht="14.25" customHeight="1">
      <c r="D547" s="44"/>
    </row>
    <row r="548" spans="4:4" ht="14.25" customHeight="1">
      <c r="D548" s="44"/>
    </row>
    <row r="549" spans="4:4" ht="14.25" customHeight="1">
      <c r="D549" s="44"/>
    </row>
    <row r="550" spans="4:4" ht="14.25" customHeight="1">
      <c r="D550" s="44"/>
    </row>
    <row r="551" spans="4:4" ht="14.25" customHeight="1">
      <c r="D551" s="44"/>
    </row>
    <row r="552" spans="4:4" ht="14.25" customHeight="1">
      <c r="D552" s="44"/>
    </row>
    <row r="553" spans="4:4" ht="14.25" customHeight="1">
      <c r="D553" s="44"/>
    </row>
    <row r="554" spans="4:4" ht="14.25" customHeight="1">
      <c r="D554" s="44"/>
    </row>
    <row r="555" spans="4:4" ht="14.25" customHeight="1">
      <c r="D555" s="44"/>
    </row>
    <row r="556" spans="4:4" ht="14.25" customHeight="1">
      <c r="D556" s="44"/>
    </row>
    <row r="557" spans="4:4" ht="14.25" customHeight="1">
      <c r="D557" s="44"/>
    </row>
    <row r="558" spans="4:4" ht="14.25" customHeight="1">
      <c r="D558" s="44"/>
    </row>
    <row r="559" spans="4:4" ht="14.25" customHeight="1">
      <c r="D559" s="44"/>
    </row>
    <row r="560" spans="4:4" ht="14.25" customHeight="1">
      <c r="D560" s="44"/>
    </row>
    <row r="561" spans="4:4" ht="14.25" customHeight="1">
      <c r="D561" s="44"/>
    </row>
    <row r="562" spans="4:4" ht="14.25" customHeight="1">
      <c r="D562" s="44"/>
    </row>
    <row r="563" spans="4:4" ht="14.25" customHeight="1">
      <c r="D563" s="44"/>
    </row>
    <row r="564" spans="4:4" ht="14.25" customHeight="1">
      <c r="D564" s="44"/>
    </row>
    <row r="565" spans="4:4" ht="14.25" customHeight="1">
      <c r="D565" s="44"/>
    </row>
    <row r="566" spans="4:4" ht="14.25" customHeight="1">
      <c r="D566" s="44"/>
    </row>
    <row r="567" spans="4:4" ht="14.25" customHeight="1">
      <c r="D567" s="44"/>
    </row>
    <row r="568" spans="4:4" ht="14.25" customHeight="1">
      <c r="D568" s="44"/>
    </row>
    <row r="569" spans="4:4" ht="14.25" customHeight="1">
      <c r="D569" s="44"/>
    </row>
    <row r="570" spans="4:4" ht="14.25" customHeight="1">
      <c r="D570" s="44"/>
    </row>
    <row r="571" spans="4:4" ht="14.25" customHeight="1">
      <c r="D571" s="44"/>
    </row>
    <row r="572" spans="4:4" ht="14.25" customHeight="1">
      <c r="D572" s="44"/>
    </row>
    <row r="573" spans="4:4" ht="14.25" customHeight="1">
      <c r="D573" s="44"/>
    </row>
    <row r="574" spans="4:4" ht="14.25" customHeight="1">
      <c r="D574" s="44"/>
    </row>
    <row r="575" spans="4:4" ht="14.25" customHeight="1">
      <c r="D575" s="44"/>
    </row>
    <row r="576" spans="4:4" ht="14.25" customHeight="1">
      <c r="D576" s="44"/>
    </row>
    <row r="577" spans="4:4" ht="14.25" customHeight="1">
      <c r="D577" s="44"/>
    </row>
    <row r="578" spans="4:4" ht="14.25" customHeight="1">
      <c r="D578" s="44"/>
    </row>
    <row r="579" spans="4:4" ht="14.25" customHeight="1">
      <c r="D579" s="44"/>
    </row>
    <row r="580" spans="4:4" ht="14.25" customHeight="1">
      <c r="D580" s="44"/>
    </row>
    <row r="581" spans="4:4" ht="14.25" customHeight="1">
      <c r="D581" s="44"/>
    </row>
    <row r="582" spans="4:4" ht="14.25" customHeight="1">
      <c r="D582" s="44"/>
    </row>
    <row r="583" spans="4:4" ht="14.25" customHeight="1">
      <c r="D583" s="44"/>
    </row>
    <row r="584" spans="4:4" ht="14.25" customHeight="1">
      <c r="D584" s="44"/>
    </row>
    <row r="585" spans="4:4" ht="14.25" customHeight="1">
      <c r="D585" s="44"/>
    </row>
    <row r="586" spans="4:4" ht="14.25" customHeight="1">
      <c r="D586" s="44"/>
    </row>
    <row r="587" spans="4:4" ht="14.25" customHeight="1">
      <c r="D587" s="44"/>
    </row>
    <row r="588" spans="4:4" ht="14.25" customHeight="1">
      <c r="D588" s="44"/>
    </row>
    <row r="589" spans="4:4" ht="14.25" customHeight="1">
      <c r="D589" s="44"/>
    </row>
    <row r="590" spans="4:4" ht="14.25" customHeight="1">
      <c r="D590" s="44"/>
    </row>
    <row r="591" spans="4:4" ht="14.25" customHeight="1">
      <c r="D591" s="44"/>
    </row>
    <row r="592" spans="4:4" ht="14.25" customHeight="1">
      <c r="D592" s="44"/>
    </row>
    <row r="593" spans="4:4" ht="14.25" customHeight="1">
      <c r="D593" s="44"/>
    </row>
    <row r="594" spans="4:4" ht="14.25" customHeight="1">
      <c r="D594" s="44"/>
    </row>
    <row r="595" spans="4:4" ht="14.25" customHeight="1">
      <c r="D595" s="44"/>
    </row>
    <row r="596" spans="4:4" ht="14.25" customHeight="1">
      <c r="D596" s="44"/>
    </row>
    <row r="597" spans="4:4" ht="14.25" customHeight="1">
      <c r="D597" s="44"/>
    </row>
    <row r="598" spans="4:4" ht="14.25" customHeight="1">
      <c r="D598" s="44"/>
    </row>
    <row r="599" spans="4:4" ht="14.25" customHeight="1">
      <c r="D599" s="44"/>
    </row>
    <row r="600" spans="4:4" ht="14.25" customHeight="1">
      <c r="D600" s="44"/>
    </row>
    <row r="601" spans="4:4" ht="14.25" customHeight="1">
      <c r="D601" s="44"/>
    </row>
    <row r="602" spans="4:4" ht="14.25" customHeight="1">
      <c r="D602" s="44"/>
    </row>
    <row r="603" spans="4:4" ht="14.25" customHeight="1">
      <c r="D603" s="44"/>
    </row>
    <row r="604" spans="4:4" ht="14.25" customHeight="1">
      <c r="D604" s="44"/>
    </row>
    <row r="605" spans="4:4" ht="14.25" customHeight="1">
      <c r="D605" s="44"/>
    </row>
    <row r="606" spans="4:4" ht="14.25" customHeight="1">
      <c r="D606" s="44"/>
    </row>
    <row r="607" spans="4:4" ht="14.25" customHeight="1">
      <c r="D607" s="44"/>
    </row>
    <row r="608" spans="4:4" ht="14.25" customHeight="1">
      <c r="D608" s="44"/>
    </row>
    <row r="609" spans="4:4" ht="14.25" customHeight="1">
      <c r="D609" s="44"/>
    </row>
    <row r="610" spans="4:4" ht="14.25" customHeight="1">
      <c r="D610" s="44"/>
    </row>
    <row r="611" spans="4:4" ht="14.25" customHeight="1">
      <c r="D611" s="44"/>
    </row>
    <row r="612" spans="4:4" ht="14.25" customHeight="1">
      <c r="D612" s="44"/>
    </row>
    <row r="613" spans="4:4" ht="14.25" customHeight="1">
      <c r="D613" s="44"/>
    </row>
    <row r="614" spans="4:4" ht="14.25" customHeight="1">
      <c r="D614" s="44"/>
    </row>
    <row r="615" spans="4:4" ht="14.25" customHeight="1">
      <c r="D615" s="44"/>
    </row>
    <row r="616" spans="4:4" ht="14.25" customHeight="1">
      <c r="D616" s="44"/>
    </row>
    <row r="617" spans="4:4" ht="14.25" customHeight="1">
      <c r="D617" s="44"/>
    </row>
    <row r="618" spans="4:4" ht="14.25" customHeight="1">
      <c r="D618" s="44"/>
    </row>
    <row r="619" spans="4:4" ht="14.25" customHeight="1">
      <c r="D619" s="44"/>
    </row>
    <row r="620" spans="4:4" ht="14.25" customHeight="1">
      <c r="D620" s="44"/>
    </row>
    <row r="621" spans="4:4" ht="14.25" customHeight="1">
      <c r="D621" s="44"/>
    </row>
    <row r="622" spans="4:4" ht="14.25" customHeight="1">
      <c r="D622" s="44"/>
    </row>
    <row r="623" spans="4:4" ht="14.25" customHeight="1">
      <c r="D623" s="44"/>
    </row>
    <row r="624" spans="4:4" ht="14.25" customHeight="1">
      <c r="D624" s="44"/>
    </row>
    <row r="625" spans="4:4" ht="14.25" customHeight="1">
      <c r="D625" s="44"/>
    </row>
    <row r="626" spans="4:4" ht="14.25" customHeight="1">
      <c r="D626" s="44"/>
    </row>
    <row r="627" spans="4:4" ht="14.25" customHeight="1">
      <c r="D627" s="44"/>
    </row>
    <row r="628" spans="4:4" ht="14.25" customHeight="1">
      <c r="D628" s="44"/>
    </row>
    <row r="629" spans="4:4" ht="14.25" customHeight="1">
      <c r="D629" s="44"/>
    </row>
    <row r="630" spans="4:4" ht="14.25" customHeight="1">
      <c r="D630" s="44"/>
    </row>
    <row r="631" spans="4:4" ht="14.25" customHeight="1">
      <c r="D631" s="44"/>
    </row>
    <row r="632" spans="4:4" ht="14.25" customHeight="1">
      <c r="D632" s="44"/>
    </row>
    <row r="633" spans="4:4" ht="14.25" customHeight="1">
      <c r="D633" s="44"/>
    </row>
    <row r="634" spans="4:4" ht="14.25" customHeight="1">
      <c r="D634" s="44"/>
    </row>
    <row r="635" spans="4:4" ht="14.25" customHeight="1">
      <c r="D635" s="44"/>
    </row>
    <row r="636" spans="4:4" ht="14.25" customHeight="1">
      <c r="D636" s="44"/>
    </row>
    <row r="637" spans="4:4" ht="14.25" customHeight="1">
      <c r="D637" s="44"/>
    </row>
    <row r="638" spans="4:4" ht="14.25" customHeight="1">
      <c r="D638" s="44"/>
    </row>
    <row r="639" spans="4:4" ht="14.25" customHeight="1">
      <c r="D639" s="44"/>
    </row>
    <row r="640" spans="4:4" ht="14.25" customHeight="1">
      <c r="D640" s="44"/>
    </row>
    <row r="641" spans="4:4" ht="14.25" customHeight="1">
      <c r="D641" s="44"/>
    </row>
    <row r="642" spans="4:4" ht="14.25" customHeight="1">
      <c r="D642" s="44"/>
    </row>
    <row r="643" spans="4:4" ht="14.25" customHeight="1">
      <c r="D643" s="44"/>
    </row>
    <row r="644" spans="4:4" ht="14.25" customHeight="1">
      <c r="D644" s="44"/>
    </row>
    <row r="645" spans="4:4" ht="14.25" customHeight="1">
      <c r="D645" s="44"/>
    </row>
    <row r="646" spans="4:4" ht="14.25" customHeight="1">
      <c r="D646" s="44"/>
    </row>
    <row r="647" spans="4:4" ht="14.25" customHeight="1">
      <c r="D647" s="44"/>
    </row>
    <row r="648" spans="4:4" ht="14.25" customHeight="1">
      <c r="D648" s="44"/>
    </row>
    <row r="649" spans="4:4" ht="14.25" customHeight="1">
      <c r="D649" s="44"/>
    </row>
    <row r="650" spans="4:4" ht="14.25" customHeight="1">
      <c r="D650" s="44"/>
    </row>
    <row r="651" spans="4:4" ht="14.25" customHeight="1">
      <c r="D651" s="44"/>
    </row>
    <row r="652" spans="4:4" ht="14.25" customHeight="1">
      <c r="D652" s="44"/>
    </row>
    <row r="653" spans="4:4" ht="14.25" customHeight="1">
      <c r="D653" s="44"/>
    </row>
    <row r="654" spans="4:4" ht="14.25" customHeight="1">
      <c r="D654" s="44"/>
    </row>
    <row r="655" spans="4:4" ht="14.25" customHeight="1">
      <c r="D655" s="44"/>
    </row>
    <row r="656" spans="4:4" ht="14.25" customHeight="1">
      <c r="D656" s="44"/>
    </row>
    <row r="657" spans="4:4" ht="14.25" customHeight="1">
      <c r="D657" s="44"/>
    </row>
    <row r="658" spans="4:4" ht="14.25" customHeight="1">
      <c r="D658" s="44"/>
    </row>
    <row r="659" spans="4:4" ht="14.25" customHeight="1">
      <c r="D659" s="44"/>
    </row>
    <row r="660" spans="4:4" ht="14.25" customHeight="1">
      <c r="D660" s="44"/>
    </row>
    <row r="661" spans="4:4" ht="14.25" customHeight="1">
      <c r="D661" s="44"/>
    </row>
    <row r="662" spans="4:4" ht="14.25" customHeight="1">
      <c r="D662" s="44"/>
    </row>
    <row r="663" spans="4:4" ht="14.25" customHeight="1">
      <c r="D663" s="44"/>
    </row>
    <row r="664" spans="4:4" ht="14.25" customHeight="1">
      <c r="D664" s="44"/>
    </row>
    <row r="665" spans="4:4" ht="14.25" customHeight="1">
      <c r="D665" s="44"/>
    </row>
    <row r="666" spans="4:4" ht="14.25" customHeight="1">
      <c r="D666" s="44"/>
    </row>
    <row r="667" spans="4:4" ht="14.25" customHeight="1">
      <c r="D667" s="44"/>
    </row>
    <row r="668" spans="4:4" ht="14.25" customHeight="1">
      <c r="D668" s="44"/>
    </row>
    <row r="669" spans="4:4" ht="14.25" customHeight="1">
      <c r="D669" s="44"/>
    </row>
    <row r="670" spans="4:4" ht="14.25" customHeight="1">
      <c r="D670" s="44"/>
    </row>
    <row r="671" spans="4:4" ht="14.25" customHeight="1">
      <c r="D671" s="44"/>
    </row>
    <row r="672" spans="4:4" ht="14.25" customHeight="1">
      <c r="D672" s="44"/>
    </row>
    <row r="673" spans="4:4" ht="14.25" customHeight="1">
      <c r="D673" s="44"/>
    </row>
    <row r="674" spans="4:4" ht="14.25" customHeight="1">
      <c r="D674" s="44"/>
    </row>
    <row r="675" spans="4:4" ht="14.25" customHeight="1">
      <c r="D675" s="44"/>
    </row>
    <row r="676" spans="4:4" ht="14.25" customHeight="1">
      <c r="D676" s="44"/>
    </row>
    <row r="677" spans="4:4" ht="14.25" customHeight="1">
      <c r="D677" s="44"/>
    </row>
    <row r="678" spans="4:4" ht="14.25" customHeight="1">
      <c r="D678" s="44"/>
    </row>
    <row r="679" spans="4:4" ht="14.25" customHeight="1">
      <c r="D679" s="44"/>
    </row>
    <row r="680" spans="4:4" ht="14.25" customHeight="1">
      <c r="D680" s="44"/>
    </row>
    <row r="681" spans="4:4" ht="14.25" customHeight="1">
      <c r="D681" s="44"/>
    </row>
    <row r="682" spans="4:4" ht="14.25" customHeight="1">
      <c r="D682" s="44"/>
    </row>
    <row r="683" spans="4:4" ht="14.25" customHeight="1">
      <c r="D683" s="44"/>
    </row>
    <row r="684" spans="4:4" ht="14.25" customHeight="1">
      <c r="D684" s="44"/>
    </row>
    <row r="685" spans="4:4" ht="14.25" customHeight="1">
      <c r="D685" s="44"/>
    </row>
    <row r="686" spans="4:4" ht="14.25" customHeight="1">
      <c r="D686" s="44"/>
    </row>
    <row r="687" spans="4:4" ht="14.25" customHeight="1">
      <c r="D687" s="44"/>
    </row>
    <row r="688" spans="4:4" ht="14.25" customHeight="1">
      <c r="D688" s="44"/>
    </row>
    <row r="689" spans="4:4" ht="14.25" customHeight="1">
      <c r="D689" s="44"/>
    </row>
    <row r="690" spans="4:4" ht="14.25" customHeight="1">
      <c r="D690" s="44"/>
    </row>
    <row r="691" spans="4:4" ht="14.25" customHeight="1">
      <c r="D691" s="44"/>
    </row>
    <row r="692" spans="4:4" ht="14.25" customHeight="1">
      <c r="D692" s="44"/>
    </row>
    <row r="693" spans="4:4" ht="14.25" customHeight="1">
      <c r="D693" s="44"/>
    </row>
    <row r="694" spans="4:4" ht="14.25" customHeight="1">
      <c r="D694" s="44"/>
    </row>
    <row r="695" spans="4:4" ht="14.25" customHeight="1">
      <c r="D695" s="44"/>
    </row>
    <row r="696" spans="4:4" ht="14.25" customHeight="1">
      <c r="D696" s="44"/>
    </row>
    <row r="697" spans="4:4" ht="14.25" customHeight="1">
      <c r="D697" s="44"/>
    </row>
    <row r="698" spans="4:4" ht="14.25" customHeight="1">
      <c r="D698" s="44"/>
    </row>
    <row r="699" spans="4:4" ht="14.25" customHeight="1">
      <c r="D699" s="44"/>
    </row>
    <row r="700" spans="4:4" ht="14.25" customHeight="1">
      <c r="D700" s="44"/>
    </row>
    <row r="701" spans="4:4" ht="14.25" customHeight="1">
      <c r="D701" s="44"/>
    </row>
    <row r="702" spans="4:4" ht="14.25" customHeight="1">
      <c r="D702" s="44"/>
    </row>
    <row r="703" spans="4:4" ht="14.25" customHeight="1">
      <c r="D703" s="44"/>
    </row>
    <row r="704" spans="4:4" ht="14.25" customHeight="1">
      <c r="D704" s="44"/>
    </row>
    <row r="705" spans="4:4" ht="14.25" customHeight="1">
      <c r="D705" s="44"/>
    </row>
    <row r="706" spans="4:4" ht="14.25" customHeight="1">
      <c r="D706" s="44"/>
    </row>
    <row r="707" spans="4:4" ht="14.25" customHeight="1">
      <c r="D707" s="44"/>
    </row>
    <row r="708" spans="4:4" ht="14.25" customHeight="1">
      <c r="D708" s="44"/>
    </row>
    <row r="709" spans="4:4" ht="14.25" customHeight="1">
      <c r="D709" s="44"/>
    </row>
    <row r="710" spans="4:4" ht="14.25" customHeight="1">
      <c r="D710" s="44"/>
    </row>
    <row r="711" spans="4:4" ht="14.25" customHeight="1">
      <c r="D711" s="44"/>
    </row>
    <row r="712" spans="4:4" ht="14.25" customHeight="1">
      <c r="D712" s="44"/>
    </row>
    <row r="713" spans="4:4" ht="14.25" customHeight="1">
      <c r="D713" s="44"/>
    </row>
    <row r="714" spans="4:4" ht="14.25" customHeight="1">
      <c r="D714" s="44"/>
    </row>
    <row r="715" spans="4:4" ht="14.25" customHeight="1">
      <c r="D715" s="44"/>
    </row>
    <row r="716" spans="4:4" ht="14.25" customHeight="1">
      <c r="D716" s="44"/>
    </row>
    <row r="717" spans="4:4" ht="14.25" customHeight="1">
      <c r="D717" s="44"/>
    </row>
    <row r="718" spans="4:4" ht="14.25" customHeight="1">
      <c r="D718" s="44"/>
    </row>
    <row r="719" spans="4:4" ht="14.25" customHeight="1">
      <c r="D719" s="44"/>
    </row>
    <row r="720" spans="4:4" ht="14.25" customHeight="1">
      <c r="D720" s="44"/>
    </row>
    <row r="721" spans="4:4" ht="14.25" customHeight="1">
      <c r="D721" s="44"/>
    </row>
    <row r="722" spans="4:4" ht="14.25" customHeight="1">
      <c r="D722" s="44"/>
    </row>
    <row r="723" spans="4:4" ht="14.25" customHeight="1">
      <c r="D723" s="44"/>
    </row>
    <row r="724" spans="4:4" ht="14.25" customHeight="1">
      <c r="D724" s="44"/>
    </row>
    <row r="725" spans="4:4" ht="14.25" customHeight="1">
      <c r="D725" s="44"/>
    </row>
    <row r="726" spans="4:4" ht="14.25" customHeight="1">
      <c r="D726" s="44"/>
    </row>
    <row r="727" spans="4:4" ht="14.25" customHeight="1">
      <c r="D727" s="44"/>
    </row>
    <row r="728" spans="4:4" ht="14.25" customHeight="1">
      <c r="D728" s="44"/>
    </row>
    <row r="729" spans="4:4" ht="14.25" customHeight="1">
      <c r="D729" s="44"/>
    </row>
    <row r="730" spans="4:4" ht="14.25" customHeight="1">
      <c r="D730" s="44"/>
    </row>
    <row r="731" spans="4:4" ht="14.25" customHeight="1">
      <c r="D731" s="44"/>
    </row>
    <row r="732" spans="4:4" ht="14.25" customHeight="1">
      <c r="D732" s="44"/>
    </row>
    <row r="733" spans="4:4" ht="14.25" customHeight="1">
      <c r="D733" s="44"/>
    </row>
    <row r="734" spans="4:4" ht="14.25" customHeight="1">
      <c r="D734" s="44"/>
    </row>
    <row r="735" spans="4:4" ht="14.25" customHeight="1">
      <c r="D735" s="44"/>
    </row>
    <row r="736" spans="4:4" ht="14.25" customHeight="1">
      <c r="D736" s="44"/>
    </row>
    <row r="737" spans="4:4" ht="14.25" customHeight="1">
      <c r="D737" s="44"/>
    </row>
    <row r="738" spans="4:4" ht="14.25" customHeight="1">
      <c r="D738" s="44"/>
    </row>
    <row r="739" spans="4:4" ht="14.25" customHeight="1">
      <c r="D739" s="44"/>
    </row>
    <row r="740" spans="4:4" ht="14.25" customHeight="1">
      <c r="D740" s="44"/>
    </row>
    <row r="741" spans="4:4" ht="14.25" customHeight="1">
      <c r="D741" s="44"/>
    </row>
    <row r="742" spans="4:4" ht="14.25" customHeight="1">
      <c r="D742" s="44"/>
    </row>
    <row r="743" spans="4:4" ht="14.25" customHeight="1">
      <c r="D743" s="44"/>
    </row>
    <row r="744" spans="4:4" ht="14.25" customHeight="1">
      <c r="D744" s="44"/>
    </row>
    <row r="745" spans="4:4" ht="14.25" customHeight="1">
      <c r="D745" s="44"/>
    </row>
    <row r="746" spans="4:4" ht="14.25" customHeight="1">
      <c r="D746" s="44"/>
    </row>
    <row r="747" spans="4:4" ht="14.25" customHeight="1">
      <c r="D747" s="44"/>
    </row>
    <row r="748" spans="4:4" ht="14.25" customHeight="1">
      <c r="D748" s="44"/>
    </row>
    <row r="749" spans="4:4" ht="14.25" customHeight="1">
      <c r="D749" s="44"/>
    </row>
    <row r="750" spans="4:4" ht="14.25" customHeight="1">
      <c r="D750" s="44"/>
    </row>
    <row r="751" spans="4:4" ht="14.25" customHeight="1">
      <c r="D751" s="44"/>
    </row>
    <row r="752" spans="4:4" ht="14.25" customHeight="1">
      <c r="D752" s="44"/>
    </row>
    <row r="753" spans="4:4" ht="14.25" customHeight="1">
      <c r="D753" s="44"/>
    </row>
    <row r="754" spans="4:4" ht="14.25" customHeight="1">
      <c r="D754" s="44"/>
    </row>
    <row r="755" spans="4:4" ht="14.25" customHeight="1">
      <c r="D755" s="44"/>
    </row>
    <row r="756" spans="4:4" ht="14.25" customHeight="1">
      <c r="D756" s="44"/>
    </row>
    <row r="757" spans="4:4" ht="14.25" customHeight="1">
      <c r="D757" s="44"/>
    </row>
    <row r="758" spans="4:4" ht="14.25" customHeight="1">
      <c r="D758" s="44"/>
    </row>
    <row r="759" spans="4:4" ht="14.25" customHeight="1">
      <c r="D759" s="44"/>
    </row>
    <row r="760" spans="4:4" ht="14.25" customHeight="1">
      <c r="D760" s="44"/>
    </row>
    <row r="761" spans="4:4" ht="14.25" customHeight="1">
      <c r="D761" s="44"/>
    </row>
    <row r="762" spans="4:4" ht="14.25" customHeight="1">
      <c r="D762" s="44"/>
    </row>
    <row r="763" spans="4:4" ht="14.25" customHeight="1">
      <c r="D763" s="44"/>
    </row>
    <row r="764" spans="4:4" ht="14.25" customHeight="1">
      <c r="D764" s="44"/>
    </row>
    <row r="765" spans="4:4" ht="14.25" customHeight="1">
      <c r="D765" s="44"/>
    </row>
    <row r="766" spans="4:4" ht="14.25" customHeight="1">
      <c r="D766" s="44"/>
    </row>
    <row r="767" spans="4:4" ht="14.25" customHeight="1">
      <c r="D767" s="44"/>
    </row>
    <row r="768" spans="4:4" ht="14.25" customHeight="1">
      <c r="D768" s="44"/>
    </row>
    <row r="769" spans="4:4" ht="14.25" customHeight="1">
      <c r="D769" s="44"/>
    </row>
    <row r="770" spans="4:4" ht="14.25" customHeight="1">
      <c r="D770" s="44"/>
    </row>
    <row r="771" spans="4:4" ht="14.25" customHeight="1">
      <c r="D771" s="44"/>
    </row>
    <row r="772" spans="4:4" ht="14.25" customHeight="1">
      <c r="D772" s="44"/>
    </row>
    <row r="773" spans="4:4" ht="14.25" customHeight="1">
      <c r="D773" s="44"/>
    </row>
    <row r="774" spans="4:4" ht="14.25" customHeight="1">
      <c r="D774" s="44"/>
    </row>
    <row r="775" spans="4:4" ht="14.25" customHeight="1">
      <c r="D775" s="44"/>
    </row>
    <row r="776" spans="4:4" ht="14.25" customHeight="1">
      <c r="D776" s="44"/>
    </row>
    <row r="777" spans="4:4" ht="14.25" customHeight="1">
      <c r="D777" s="44"/>
    </row>
    <row r="778" spans="4:4" ht="14.25" customHeight="1">
      <c r="D778" s="44"/>
    </row>
    <row r="779" spans="4:4" ht="14.25" customHeight="1">
      <c r="D779" s="44"/>
    </row>
    <row r="780" spans="4:4" ht="14.25" customHeight="1">
      <c r="D780" s="44"/>
    </row>
    <row r="781" spans="4:4" ht="14.25" customHeight="1">
      <c r="D781" s="44"/>
    </row>
    <row r="782" spans="4:4" ht="14.25" customHeight="1">
      <c r="D782" s="44"/>
    </row>
    <row r="783" spans="4:4" ht="14.25" customHeight="1">
      <c r="D783" s="44"/>
    </row>
    <row r="784" spans="4:4" ht="14.25" customHeight="1">
      <c r="D784" s="44"/>
    </row>
    <row r="785" spans="4:4" ht="14.25" customHeight="1">
      <c r="D785" s="44"/>
    </row>
    <row r="786" spans="4:4" ht="14.25" customHeight="1">
      <c r="D786" s="44"/>
    </row>
    <row r="787" spans="4:4" ht="14.25" customHeight="1">
      <c r="D787" s="44"/>
    </row>
    <row r="788" spans="4:4" ht="14.25" customHeight="1">
      <c r="D788" s="44"/>
    </row>
    <row r="789" spans="4:4" ht="14.25" customHeight="1">
      <c r="D789" s="44"/>
    </row>
    <row r="790" spans="4:4" ht="14.25" customHeight="1">
      <c r="D790" s="44"/>
    </row>
    <row r="791" spans="4:4" ht="14.25" customHeight="1">
      <c r="D791" s="44"/>
    </row>
    <row r="792" spans="4:4" ht="14.25" customHeight="1">
      <c r="D792" s="44"/>
    </row>
    <row r="793" spans="4:4" ht="14.25" customHeight="1">
      <c r="D793" s="44"/>
    </row>
    <row r="794" spans="4:4" ht="14.25" customHeight="1">
      <c r="D794" s="44"/>
    </row>
    <row r="795" spans="4:4" ht="14.25" customHeight="1">
      <c r="D795" s="44"/>
    </row>
    <row r="796" spans="4:4" ht="14.25" customHeight="1">
      <c r="D796" s="44"/>
    </row>
    <row r="797" spans="4:4" ht="14.25" customHeight="1">
      <c r="D797" s="44"/>
    </row>
    <row r="798" spans="4:4" ht="14.25" customHeight="1">
      <c r="D798" s="44"/>
    </row>
    <row r="799" spans="4:4" ht="14.25" customHeight="1">
      <c r="D799" s="44"/>
    </row>
    <row r="800" spans="4:4" ht="14.25" customHeight="1">
      <c r="D800" s="44"/>
    </row>
    <row r="801" spans="4:4" ht="14.25" customHeight="1">
      <c r="D801" s="44"/>
    </row>
    <row r="802" spans="4:4" ht="14.25" customHeight="1">
      <c r="D802" s="44"/>
    </row>
    <row r="803" spans="4:4" ht="14.25" customHeight="1">
      <c r="D803" s="44"/>
    </row>
    <row r="804" spans="4:4" ht="14.25" customHeight="1">
      <c r="D804" s="44"/>
    </row>
    <row r="805" spans="4:4" ht="14.25" customHeight="1">
      <c r="D805" s="44"/>
    </row>
    <row r="806" spans="4:4" ht="14.25" customHeight="1">
      <c r="D806" s="44"/>
    </row>
    <row r="807" spans="4:4" ht="14.25" customHeight="1">
      <c r="D807" s="44"/>
    </row>
    <row r="808" spans="4:4" ht="14.25" customHeight="1">
      <c r="D808" s="44"/>
    </row>
    <row r="809" spans="4:4" ht="14.25" customHeight="1">
      <c r="D809" s="44"/>
    </row>
    <row r="810" spans="4:4" ht="14.25" customHeight="1">
      <c r="D810" s="44"/>
    </row>
    <row r="811" spans="4:4" ht="14.25" customHeight="1">
      <c r="D811" s="44"/>
    </row>
    <row r="812" spans="4:4" ht="14.25" customHeight="1">
      <c r="D812" s="44"/>
    </row>
    <row r="813" spans="4:4" ht="14.25" customHeight="1">
      <c r="D813" s="44"/>
    </row>
    <row r="814" spans="4:4" ht="14.25" customHeight="1">
      <c r="D814" s="44"/>
    </row>
    <row r="815" spans="4:4" ht="14.25" customHeight="1">
      <c r="D815" s="44"/>
    </row>
    <row r="816" spans="4:4" ht="14.25" customHeight="1">
      <c r="D816" s="44"/>
    </row>
    <row r="817" spans="4:4" ht="14.25" customHeight="1">
      <c r="D817" s="44"/>
    </row>
    <row r="818" spans="4:4" ht="14.25" customHeight="1">
      <c r="D818" s="44"/>
    </row>
    <row r="819" spans="4:4" ht="14.25" customHeight="1">
      <c r="D819" s="44"/>
    </row>
    <row r="820" spans="4:4" ht="14.25" customHeight="1">
      <c r="D820" s="44"/>
    </row>
    <row r="821" spans="4:4" ht="14.25" customHeight="1">
      <c r="D821" s="44"/>
    </row>
    <row r="822" spans="4:4" ht="14.25" customHeight="1">
      <c r="D822" s="44"/>
    </row>
    <row r="823" spans="4:4" ht="14.25" customHeight="1">
      <c r="D823" s="44"/>
    </row>
    <row r="824" spans="4:4" ht="14.25" customHeight="1">
      <c r="D824" s="44"/>
    </row>
    <row r="825" spans="4:4" ht="14.25" customHeight="1">
      <c r="D825" s="44"/>
    </row>
    <row r="826" spans="4:4" ht="14.25" customHeight="1">
      <c r="D826" s="44"/>
    </row>
    <row r="827" spans="4:4" ht="14.25" customHeight="1">
      <c r="D827" s="44"/>
    </row>
    <row r="828" spans="4:4" ht="14.25" customHeight="1">
      <c r="D828" s="44"/>
    </row>
    <row r="829" spans="4:4" ht="14.25" customHeight="1">
      <c r="D829" s="44"/>
    </row>
    <row r="830" spans="4:4" ht="14.25" customHeight="1">
      <c r="D830" s="44"/>
    </row>
    <row r="831" spans="4:4" ht="14.25" customHeight="1">
      <c r="D831" s="44"/>
    </row>
    <row r="832" spans="4:4" ht="14.25" customHeight="1">
      <c r="D832" s="44"/>
    </row>
    <row r="833" spans="4:4" ht="14.25" customHeight="1">
      <c r="D833" s="44"/>
    </row>
    <row r="834" spans="4:4" ht="14.25" customHeight="1">
      <c r="D834" s="44"/>
    </row>
    <row r="835" spans="4:4" ht="14.25" customHeight="1">
      <c r="D835" s="44"/>
    </row>
    <row r="836" spans="4:4" ht="14.25" customHeight="1">
      <c r="D836" s="44"/>
    </row>
    <row r="837" spans="4:4" ht="14.25" customHeight="1">
      <c r="D837" s="44"/>
    </row>
    <row r="838" spans="4:4" ht="14.25" customHeight="1">
      <c r="D838" s="44"/>
    </row>
    <row r="839" spans="4:4" ht="14.25" customHeight="1">
      <c r="D839" s="44"/>
    </row>
    <row r="840" spans="4:4" ht="14.25" customHeight="1">
      <c r="D840" s="44"/>
    </row>
    <row r="841" spans="4:4" ht="14.25" customHeight="1">
      <c r="D841" s="44"/>
    </row>
    <row r="842" spans="4:4" ht="14.25" customHeight="1">
      <c r="D842" s="44"/>
    </row>
    <row r="843" spans="4:4" ht="14.25" customHeight="1">
      <c r="D843" s="44"/>
    </row>
    <row r="844" spans="4:4" ht="14.25" customHeight="1">
      <c r="D844" s="44"/>
    </row>
    <row r="845" spans="4:4" ht="14.25" customHeight="1">
      <c r="D845" s="44"/>
    </row>
    <row r="846" spans="4:4" ht="14.25" customHeight="1">
      <c r="D846" s="44"/>
    </row>
    <row r="847" spans="4:4" ht="14.25" customHeight="1">
      <c r="D847" s="44"/>
    </row>
    <row r="848" spans="4:4" ht="14.25" customHeight="1">
      <c r="D848" s="44"/>
    </row>
    <row r="849" spans="4:4" ht="14.25" customHeight="1">
      <c r="D849" s="44"/>
    </row>
    <row r="850" spans="4:4" ht="14.25" customHeight="1">
      <c r="D850" s="44"/>
    </row>
    <row r="851" spans="4:4" ht="14.25" customHeight="1">
      <c r="D851" s="44"/>
    </row>
    <row r="852" spans="4:4" ht="14.25" customHeight="1">
      <c r="D852" s="44"/>
    </row>
    <row r="853" spans="4:4" ht="14.25" customHeight="1">
      <c r="D853" s="44"/>
    </row>
    <row r="854" spans="4:4" ht="14.25" customHeight="1">
      <c r="D854" s="44"/>
    </row>
    <row r="855" spans="4:4" ht="14.25" customHeight="1">
      <c r="D855" s="44"/>
    </row>
    <row r="856" spans="4:4" ht="14.25" customHeight="1">
      <c r="D856" s="44"/>
    </row>
    <row r="857" spans="4:4" ht="14.25" customHeight="1">
      <c r="D857" s="44"/>
    </row>
    <row r="858" spans="4:4" ht="14.25" customHeight="1">
      <c r="D858" s="44"/>
    </row>
    <row r="859" spans="4:4" ht="14.25" customHeight="1">
      <c r="D859" s="44"/>
    </row>
    <row r="860" spans="4:4" ht="14.25" customHeight="1">
      <c r="D860" s="44"/>
    </row>
    <row r="861" spans="4:4" ht="14.25" customHeight="1">
      <c r="D861" s="44"/>
    </row>
    <row r="862" spans="4:4" ht="14.25" customHeight="1">
      <c r="D862" s="44"/>
    </row>
    <row r="863" spans="4:4" ht="14.25" customHeight="1">
      <c r="D863" s="44"/>
    </row>
    <row r="864" spans="4:4" ht="14.25" customHeight="1">
      <c r="D864" s="44"/>
    </row>
    <row r="865" spans="4:4" ht="14.25" customHeight="1">
      <c r="D865" s="44"/>
    </row>
    <row r="866" spans="4:4" ht="14.25" customHeight="1">
      <c r="D866" s="44"/>
    </row>
    <row r="867" spans="4:4" ht="14.25" customHeight="1">
      <c r="D867" s="44"/>
    </row>
    <row r="868" spans="4:4" ht="14.25" customHeight="1">
      <c r="D868" s="44"/>
    </row>
    <row r="869" spans="4:4" ht="14.25" customHeight="1">
      <c r="D869" s="44"/>
    </row>
    <row r="870" spans="4:4" ht="14.25" customHeight="1">
      <c r="D870" s="44"/>
    </row>
    <row r="871" spans="4:4" ht="14.25" customHeight="1">
      <c r="D871" s="44"/>
    </row>
    <row r="872" spans="4:4" ht="14.25" customHeight="1">
      <c r="D872" s="44"/>
    </row>
    <row r="873" spans="4:4" ht="14.25" customHeight="1">
      <c r="D873" s="44"/>
    </row>
    <row r="874" spans="4:4" ht="14.25" customHeight="1">
      <c r="D874" s="44"/>
    </row>
    <row r="875" spans="4:4" ht="14.25" customHeight="1">
      <c r="D875" s="44"/>
    </row>
    <row r="876" spans="4:4" ht="14.25" customHeight="1">
      <c r="D876" s="44"/>
    </row>
    <row r="877" spans="4:4" ht="14.25" customHeight="1">
      <c r="D877" s="44"/>
    </row>
    <row r="878" spans="4:4" ht="14.25" customHeight="1">
      <c r="D878" s="44"/>
    </row>
    <row r="879" spans="4:4" ht="14.25" customHeight="1">
      <c r="D879" s="44"/>
    </row>
    <row r="880" spans="4:4" ht="14.25" customHeight="1">
      <c r="D880" s="44"/>
    </row>
    <row r="881" spans="4:4" ht="14.25" customHeight="1">
      <c r="D881" s="44"/>
    </row>
    <row r="882" spans="4:4" ht="14.25" customHeight="1">
      <c r="D882" s="44"/>
    </row>
    <row r="883" spans="4:4" ht="14.25" customHeight="1">
      <c r="D883" s="44"/>
    </row>
    <row r="884" spans="4:4" ht="14.25" customHeight="1">
      <c r="D884" s="44"/>
    </row>
    <row r="885" spans="4:4" ht="14.25" customHeight="1">
      <c r="D885" s="44"/>
    </row>
    <row r="886" spans="4:4" ht="14.25" customHeight="1">
      <c r="D886" s="44"/>
    </row>
    <row r="887" spans="4:4" ht="14.25" customHeight="1">
      <c r="D887" s="44"/>
    </row>
    <row r="888" spans="4:4" ht="14.25" customHeight="1">
      <c r="D888" s="44"/>
    </row>
    <row r="889" spans="4:4" ht="14.25" customHeight="1">
      <c r="D889" s="44"/>
    </row>
    <row r="890" spans="4:4" ht="14.25" customHeight="1">
      <c r="D890" s="44"/>
    </row>
    <row r="891" spans="4:4" ht="14.25" customHeight="1">
      <c r="D891" s="44"/>
    </row>
    <row r="892" spans="4:4" ht="14.25" customHeight="1">
      <c r="D892" s="44"/>
    </row>
    <row r="893" spans="4:4" ht="14.25" customHeight="1">
      <c r="D893" s="44"/>
    </row>
    <row r="894" spans="4:4" ht="14.25" customHeight="1">
      <c r="D894" s="44"/>
    </row>
    <row r="895" spans="4:4" ht="14.25" customHeight="1">
      <c r="D895" s="44"/>
    </row>
    <row r="896" spans="4:4" ht="14.25" customHeight="1">
      <c r="D896" s="44"/>
    </row>
    <row r="897" spans="4:4" ht="14.25" customHeight="1">
      <c r="D897" s="44"/>
    </row>
    <row r="898" spans="4:4" ht="14.25" customHeight="1">
      <c r="D898" s="44"/>
    </row>
    <row r="899" spans="4:4" ht="14.25" customHeight="1">
      <c r="D899" s="44"/>
    </row>
    <row r="900" spans="4:4" ht="14.25" customHeight="1">
      <c r="D900" s="44"/>
    </row>
    <row r="901" spans="4:4" ht="14.25" customHeight="1">
      <c r="D901" s="44"/>
    </row>
    <row r="902" spans="4:4" ht="14.25" customHeight="1">
      <c r="D902" s="44"/>
    </row>
    <row r="903" spans="4:4" ht="14.25" customHeight="1">
      <c r="D903" s="44"/>
    </row>
    <row r="904" spans="4:4" ht="14.25" customHeight="1">
      <c r="D904" s="44"/>
    </row>
    <row r="905" spans="4:4" ht="14.25" customHeight="1">
      <c r="D905" s="44"/>
    </row>
    <row r="906" spans="4:4" ht="14.25" customHeight="1">
      <c r="D906" s="44"/>
    </row>
    <row r="907" spans="4:4" ht="14.25" customHeight="1">
      <c r="D907" s="44"/>
    </row>
    <row r="908" spans="4:4" ht="14.25" customHeight="1">
      <c r="D908" s="44"/>
    </row>
    <row r="909" spans="4:4" ht="14.25" customHeight="1">
      <c r="D909" s="44"/>
    </row>
    <row r="910" spans="4:4" ht="14.25" customHeight="1">
      <c r="D910" s="44"/>
    </row>
    <row r="911" spans="4:4" ht="14.25" customHeight="1">
      <c r="D911" s="44"/>
    </row>
    <row r="912" spans="4:4" ht="14.25" customHeight="1">
      <c r="D912" s="44"/>
    </row>
    <row r="913" spans="4:4" ht="14.25" customHeight="1">
      <c r="D913" s="44"/>
    </row>
    <row r="914" spans="4:4" ht="14.25" customHeight="1">
      <c r="D914" s="44"/>
    </row>
    <row r="915" spans="4:4" ht="14.25" customHeight="1">
      <c r="D915" s="44"/>
    </row>
    <row r="916" spans="4:4" ht="14.25" customHeight="1">
      <c r="D916" s="44"/>
    </row>
    <row r="917" spans="4:4" ht="14.25" customHeight="1">
      <c r="D917" s="44"/>
    </row>
    <row r="918" spans="4:4" ht="14.25" customHeight="1">
      <c r="D918" s="44"/>
    </row>
    <row r="919" spans="4:4" ht="14.25" customHeight="1">
      <c r="D919" s="44"/>
    </row>
    <row r="920" spans="4:4" ht="14.25" customHeight="1">
      <c r="D920" s="44"/>
    </row>
    <row r="921" spans="4:4" ht="14.25" customHeight="1">
      <c r="D921" s="44"/>
    </row>
    <row r="922" spans="4:4" ht="14.25" customHeight="1">
      <c r="D922" s="44"/>
    </row>
    <row r="923" spans="4:4" ht="14.25" customHeight="1">
      <c r="D923" s="44"/>
    </row>
    <row r="924" spans="4:4" ht="14.25" customHeight="1">
      <c r="D924" s="44"/>
    </row>
    <row r="925" spans="4:4" ht="14.25" customHeight="1">
      <c r="D925" s="44"/>
    </row>
    <row r="926" spans="4:4" ht="14.25" customHeight="1">
      <c r="D926" s="44"/>
    </row>
    <row r="927" spans="4:4" ht="14.25" customHeight="1">
      <c r="D927" s="44"/>
    </row>
    <row r="928" spans="4:4" ht="14.25" customHeight="1">
      <c r="D928" s="44"/>
    </row>
    <row r="929" spans="4:4" ht="14.25" customHeight="1">
      <c r="D929" s="44"/>
    </row>
    <row r="930" spans="4:4" ht="14.25" customHeight="1">
      <c r="D930" s="44"/>
    </row>
    <row r="931" spans="4:4" ht="14.25" customHeight="1">
      <c r="D931" s="44"/>
    </row>
    <row r="932" spans="4:4" ht="14.25" customHeight="1">
      <c r="D932" s="44"/>
    </row>
    <row r="933" spans="4:4" ht="14.25" customHeight="1">
      <c r="D933" s="44"/>
    </row>
    <row r="934" spans="4:4" ht="14.25" customHeight="1">
      <c r="D934" s="44"/>
    </row>
    <row r="935" spans="4:4" ht="14.25" customHeight="1">
      <c r="D935" s="44"/>
    </row>
    <row r="936" spans="4:4" ht="14.25" customHeight="1">
      <c r="D936" s="44"/>
    </row>
    <row r="937" spans="4:4" ht="14.25" customHeight="1">
      <c r="D937" s="44"/>
    </row>
    <row r="938" spans="4:4" ht="14.25" customHeight="1">
      <c r="D938" s="44"/>
    </row>
    <row r="939" spans="4:4" ht="14.25" customHeight="1">
      <c r="D939" s="44"/>
    </row>
    <row r="940" spans="4:4" ht="14.25" customHeight="1">
      <c r="D940" s="44"/>
    </row>
    <row r="941" spans="4:4" ht="14.25" customHeight="1">
      <c r="D941" s="44"/>
    </row>
    <row r="942" spans="4:4" ht="14.25" customHeight="1">
      <c r="D942" s="44"/>
    </row>
    <row r="943" spans="4:4" ht="14.25" customHeight="1">
      <c r="D943" s="44"/>
    </row>
    <row r="944" spans="4:4" ht="14.25" customHeight="1">
      <c r="D944" s="44"/>
    </row>
    <row r="945" spans="4:4" ht="14.25" customHeight="1">
      <c r="D945" s="44"/>
    </row>
    <row r="946" spans="4:4" ht="14.25" customHeight="1">
      <c r="D946" s="44"/>
    </row>
    <row r="947" spans="4:4" ht="14.25" customHeight="1">
      <c r="D947" s="44"/>
    </row>
    <row r="948" spans="4:4" ht="14.25" customHeight="1">
      <c r="D948" s="44"/>
    </row>
    <row r="949" spans="4:4" ht="14.25" customHeight="1">
      <c r="D949" s="44"/>
    </row>
    <row r="950" spans="4:4" ht="14.25" customHeight="1">
      <c r="D950" s="44"/>
    </row>
    <row r="951" spans="4:4" ht="14.25" customHeight="1">
      <c r="D951" s="44"/>
    </row>
    <row r="952" spans="4:4" ht="14.25" customHeight="1">
      <c r="D952" s="44"/>
    </row>
    <row r="953" spans="4:4" ht="14.25" customHeight="1">
      <c r="D953" s="44"/>
    </row>
    <row r="954" spans="4:4" ht="14.25" customHeight="1">
      <c r="D954" s="44"/>
    </row>
    <row r="955" spans="4:4" ht="14.25" customHeight="1">
      <c r="D955" s="44"/>
    </row>
    <row r="956" spans="4:4" ht="14.25" customHeight="1">
      <c r="D956" s="44"/>
    </row>
    <row r="957" spans="4:4" ht="14.25" customHeight="1">
      <c r="D957" s="44"/>
    </row>
    <row r="958" spans="4:4" ht="14.25" customHeight="1">
      <c r="D958" s="44"/>
    </row>
    <row r="959" spans="4:4" ht="14.25" customHeight="1">
      <c r="D959" s="44"/>
    </row>
    <row r="960" spans="4:4" ht="14.25" customHeight="1">
      <c r="D960" s="44"/>
    </row>
    <row r="961" spans="4:4" ht="14.25" customHeight="1">
      <c r="D961" s="44"/>
    </row>
    <row r="962" spans="4:4" ht="14.25" customHeight="1">
      <c r="D962" s="44"/>
    </row>
    <row r="963" spans="4:4" ht="14.25" customHeight="1">
      <c r="D963" s="44"/>
    </row>
    <row r="964" spans="4:4" ht="14.25" customHeight="1">
      <c r="D964" s="44"/>
    </row>
    <row r="965" spans="4:4" ht="14.25" customHeight="1">
      <c r="D965" s="44"/>
    </row>
    <row r="966" spans="4:4" ht="14.25" customHeight="1">
      <c r="D966" s="44"/>
    </row>
    <row r="967" spans="4:4" ht="14.25" customHeight="1">
      <c r="D967" s="44"/>
    </row>
    <row r="968" spans="4:4" ht="14.25" customHeight="1">
      <c r="D968" s="44"/>
    </row>
    <row r="969" spans="4:4" ht="14.25" customHeight="1">
      <c r="D969" s="44"/>
    </row>
    <row r="970" spans="4:4" ht="14.25" customHeight="1">
      <c r="D970" s="44"/>
    </row>
    <row r="971" spans="4:4" ht="14.25" customHeight="1">
      <c r="D971" s="44"/>
    </row>
    <row r="972" spans="4:4" ht="14.25" customHeight="1">
      <c r="D972" s="44"/>
    </row>
    <row r="973" spans="4:4" ht="14.25" customHeight="1">
      <c r="D973" s="44"/>
    </row>
    <row r="974" spans="4:4" ht="14.25" customHeight="1">
      <c r="D974" s="44"/>
    </row>
    <row r="975" spans="4:4" ht="14.25" customHeight="1">
      <c r="D975" s="44"/>
    </row>
    <row r="976" spans="4:4" ht="14.25" customHeight="1">
      <c r="D976" s="44"/>
    </row>
    <row r="977" spans="4:4" ht="14.25" customHeight="1">
      <c r="D977" s="44"/>
    </row>
    <row r="978" spans="4:4" ht="14.25" customHeight="1">
      <c r="D978" s="44"/>
    </row>
    <row r="979" spans="4:4" ht="14.25" customHeight="1">
      <c r="D979" s="44"/>
    </row>
    <row r="980" spans="4:4" ht="14.25" customHeight="1">
      <c r="D980" s="44"/>
    </row>
    <row r="981" spans="4:4" ht="14.25" customHeight="1">
      <c r="D981" s="44"/>
    </row>
    <row r="982" spans="4:4" ht="14.25" customHeight="1">
      <c r="D982" s="44"/>
    </row>
    <row r="983" spans="4:4" ht="14.25" customHeight="1">
      <c r="D983" s="44"/>
    </row>
    <row r="984" spans="4:4" ht="14.25" customHeight="1">
      <c r="D984" s="44"/>
    </row>
    <row r="985" spans="4:4" ht="14.25" customHeight="1">
      <c r="D985" s="44"/>
    </row>
    <row r="986" spans="4:4" ht="14.25" customHeight="1">
      <c r="D986" s="44"/>
    </row>
    <row r="987" spans="4:4" ht="14.25" customHeight="1">
      <c r="D987" s="44"/>
    </row>
    <row r="988" spans="4:4" ht="14.25" customHeight="1">
      <c r="D988" s="44"/>
    </row>
    <row r="989" spans="4:4" ht="14.25" customHeight="1">
      <c r="D989" s="44"/>
    </row>
    <row r="990" spans="4:4" ht="14.25" customHeight="1">
      <c r="D990" s="44"/>
    </row>
    <row r="991" spans="4:4" ht="14.25" customHeight="1">
      <c r="D991" s="44"/>
    </row>
    <row r="992" spans="4:4" ht="14.25" customHeight="1">
      <c r="D992" s="44"/>
    </row>
    <row r="993" spans="4:4" ht="14.25" customHeight="1">
      <c r="D993" s="44"/>
    </row>
    <row r="994" spans="4:4" ht="14.25" customHeight="1">
      <c r="D994" s="44"/>
    </row>
    <row r="995" spans="4:4" ht="14.25" customHeight="1">
      <c r="D995" s="44"/>
    </row>
    <row r="996" spans="4:4" ht="14.25" customHeight="1">
      <c r="D996" s="44"/>
    </row>
    <row r="997" spans="4:4" ht="14.25" customHeight="1">
      <c r="D997" s="44"/>
    </row>
    <row r="998" spans="4:4" ht="14.25" customHeight="1">
      <c r="D998" s="44"/>
    </row>
    <row r="999" spans="4:4" ht="14.25" customHeight="1">
      <c r="D999" s="44"/>
    </row>
    <row r="1000" spans="4:4" ht="14.25" customHeight="1">
      <c r="D1000" s="44"/>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'Reference Sheet'!$A$1:$A$4</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topLeftCell="B8" workbookViewId="0">
      <selection activeCell="K7" sqref="K7"/>
    </sheetView>
  </sheetViews>
  <sheetFormatPr defaultColWidth="14.453125" defaultRowHeight="15" customHeight="1"/>
  <cols>
    <col min="1" max="1" width="21.26953125" customWidth="1"/>
    <col min="2" max="2" width="18.54296875" customWidth="1"/>
    <col min="3" max="3" width="31.26953125" customWidth="1"/>
    <col min="4" max="4" width="48.81640625" customWidth="1"/>
    <col min="5" max="5" width="43.08984375" customWidth="1"/>
    <col min="6" max="6" width="42.26953125" customWidth="1"/>
    <col min="7" max="7" width="69.7265625" customWidth="1"/>
    <col min="8" max="10" width="9.08984375" hidden="1" customWidth="1"/>
    <col min="11" max="26" width="9.08984375" customWidth="1"/>
  </cols>
  <sheetData>
    <row r="1" spans="1:26" ht="14.25" customHeight="1">
      <c r="A1" s="72" t="s">
        <v>161</v>
      </c>
      <c r="B1" s="65"/>
      <c r="C1" s="65"/>
      <c r="D1" s="65"/>
      <c r="E1" s="65"/>
      <c r="F1" s="65"/>
    </row>
    <row r="2" spans="1:26" ht="36.75" customHeight="1">
      <c r="A2" s="73" t="s">
        <v>185</v>
      </c>
      <c r="B2" s="65"/>
      <c r="C2" s="65"/>
      <c r="D2" s="65"/>
      <c r="E2" s="65"/>
      <c r="F2" s="65"/>
    </row>
    <row r="3" spans="1:26" ht="46.5" customHeight="1">
      <c r="A3" s="77" t="s">
        <v>186</v>
      </c>
      <c r="B3" s="57"/>
      <c r="C3" s="57"/>
      <c r="D3" s="57"/>
      <c r="E3" s="57"/>
      <c r="F3" s="57"/>
    </row>
    <row r="4" spans="1:26" ht="14.25" customHeight="1">
      <c r="A4" s="75" t="s">
        <v>34</v>
      </c>
      <c r="B4" s="53"/>
      <c r="C4" s="30" t="s">
        <v>35</v>
      </c>
      <c r="D4" s="30" t="s">
        <v>36</v>
      </c>
      <c r="E4" s="30" t="s">
        <v>37</v>
      </c>
      <c r="F4" s="30" t="s">
        <v>38</v>
      </c>
      <c r="G4" s="30" t="s">
        <v>39</v>
      </c>
    </row>
    <row r="5" spans="1:26" ht="189.75" customHeight="1">
      <c r="A5" s="76" t="s">
        <v>187</v>
      </c>
      <c r="B5" s="53"/>
      <c r="C5" s="31" t="s">
        <v>50</v>
      </c>
      <c r="D5" s="32" t="s">
        <v>188</v>
      </c>
      <c r="E5" s="32" t="s">
        <v>189</v>
      </c>
      <c r="F5" s="32" t="s">
        <v>190</v>
      </c>
      <c r="G5" s="32" t="s">
        <v>191</v>
      </c>
      <c r="H5" s="33">
        <f>VLOOKUP(C5,'Reference Sheet'!$A$2:$B$4,2)</f>
        <v>1</v>
      </c>
      <c r="I5" s="33"/>
      <c r="J5" s="34"/>
      <c r="K5" s="34"/>
      <c r="L5" s="34"/>
      <c r="M5" s="34"/>
      <c r="N5" s="34"/>
      <c r="O5" s="34"/>
      <c r="P5" s="34"/>
      <c r="Q5" s="34"/>
      <c r="R5" s="34"/>
      <c r="S5" s="34"/>
      <c r="T5" s="34"/>
      <c r="U5" s="34"/>
      <c r="V5" s="34"/>
      <c r="W5" s="34"/>
      <c r="X5" s="34"/>
      <c r="Y5" s="34"/>
      <c r="Z5" s="34"/>
    </row>
    <row r="6" spans="1:26" ht="186.75" customHeight="1">
      <c r="A6" s="63" t="s">
        <v>192</v>
      </c>
      <c r="B6" s="53"/>
      <c r="C6" s="31" t="s">
        <v>41</v>
      </c>
      <c r="D6" s="32" t="s">
        <v>193</v>
      </c>
      <c r="E6" s="32" t="s">
        <v>194</v>
      </c>
      <c r="F6" s="32" t="s">
        <v>195</v>
      </c>
      <c r="G6" s="32"/>
      <c r="H6" s="33">
        <f>VLOOKUP(C6,'Reference Sheet'!$A$2:$B$4,2)</f>
        <v>2</v>
      </c>
      <c r="I6" s="33"/>
      <c r="J6" s="34"/>
      <c r="K6" s="34"/>
      <c r="L6" s="34"/>
      <c r="M6" s="34"/>
      <c r="N6" s="34"/>
      <c r="O6" s="34"/>
      <c r="P6" s="34"/>
      <c r="Q6" s="34"/>
      <c r="R6" s="34"/>
      <c r="S6" s="34"/>
      <c r="T6" s="34"/>
      <c r="U6" s="34"/>
      <c r="V6" s="34"/>
      <c r="W6" s="34"/>
      <c r="X6" s="34"/>
      <c r="Y6" s="34"/>
      <c r="Z6" s="34"/>
    </row>
    <row r="7" spans="1:26" ht="207" customHeight="1">
      <c r="A7" s="63" t="s">
        <v>196</v>
      </c>
      <c r="B7" s="53"/>
      <c r="C7" s="31" t="s">
        <v>41</v>
      </c>
      <c r="D7" s="32" t="s">
        <v>197</v>
      </c>
      <c r="E7" s="32" t="s">
        <v>198</v>
      </c>
      <c r="F7" s="32" t="s">
        <v>199</v>
      </c>
      <c r="G7" s="81"/>
      <c r="H7" s="33">
        <f>VLOOKUP(C7,'Reference Sheet'!$A$2:$B$4,2)</f>
        <v>2</v>
      </c>
      <c r="I7" s="33"/>
      <c r="J7" s="34"/>
      <c r="K7" s="34"/>
      <c r="L7" s="34"/>
      <c r="M7" s="34"/>
      <c r="N7" s="34"/>
      <c r="O7" s="34"/>
      <c r="P7" s="34"/>
      <c r="Q7" s="34"/>
      <c r="R7" s="34"/>
      <c r="S7" s="34"/>
      <c r="T7" s="34"/>
      <c r="U7" s="34"/>
      <c r="V7" s="34"/>
      <c r="W7" s="34"/>
      <c r="X7" s="34"/>
      <c r="Y7" s="34"/>
      <c r="Z7" s="34"/>
    </row>
    <row r="8" spans="1:26" ht="225" customHeight="1">
      <c r="A8" s="76" t="s">
        <v>200</v>
      </c>
      <c r="B8" s="53"/>
      <c r="C8" s="31" t="s">
        <v>50</v>
      </c>
      <c r="D8" s="32" t="s">
        <v>201</v>
      </c>
      <c r="E8" s="32" t="s">
        <v>202</v>
      </c>
      <c r="F8" s="80" t="s">
        <v>203</v>
      </c>
      <c r="G8" s="82" t="s">
        <v>204</v>
      </c>
      <c r="H8" s="40">
        <f>VLOOKUP(C8,'Reference Sheet'!$A$2:$B$4,2)</f>
        <v>1</v>
      </c>
      <c r="I8" s="40"/>
      <c r="J8" s="40"/>
      <c r="K8" s="40"/>
      <c r="L8" s="40"/>
      <c r="M8" s="40"/>
      <c r="N8" s="40"/>
      <c r="O8" s="40"/>
      <c r="P8" s="40"/>
      <c r="Q8" s="40"/>
      <c r="R8" s="40"/>
      <c r="S8" s="40"/>
      <c r="T8" s="40"/>
      <c r="U8" s="40"/>
      <c r="V8" s="40"/>
      <c r="W8" s="40"/>
      <c r="X8" s="40"/>
      <c r="Y8" s="40"/>
      <c r="Z8" s="40"/>
    </row>
    <row r="9" spans="1:26" ht="20.25" customHeight="1">
      <c r="B9" s="78" t="s">
        <v>205</v>
      </c>
      <c r="C9" s="68"/>
      <c r="D9" s="68"/>
      <c r="E9" s="68"/>
      <c r="F9" s="40"/>
      <c r="G9" s="40"/>
      <c r="H9" s="40"/>
      <c r="I9" s="40"/>
      <c r="J9" s="40"/>
      <c r="K9" s="40"/>
      <c r="L9" s="40"/>
      <c r="M9" s="40"/>
      <c r="N9" s="40"/>
      <c r="O9" s="40"/>
      <c r="P9" s="40"/>
      <c r="Q9" s="40"/>
      <c r="R9" s="40"/>
      <c r="S9" s="40"/>
      <c r="T9" s="40"/>
      <c r="U9" s="40"/>
      <c r="V9" s="40"/>
      <c r="W9" s="40"/>
      <c r="X9" s="40"/>
      <c r="Y9" s="40"/>
      <c r="Z9" s="40"/>
    </row>
    <row r="10" spans="1:26" ht="14.25" customHeight="1">
      <c r="A10" s="41"/>
      <c r="B10" s="64" t="s">
        <v>206</v>
      </c>
      <c r="C10" s="65"/>
      <c r="D10" s="65"/>
      <c r="E10" s="65"/>
      <c r="H10" s="17" t="b">
        <v>1</v>
      </c>
    </row>
    <row r="11" spans="1:26" ht="57" customHeight="1">
      <c r="A11" s="41"/>
      <c r="B11" s="69" t="s">
        <v>61</v>
      </c>
      <c r="C11" s="57"/>
      <c r="D11" s="70">
        <f>IFERROR(H11,"")</f>
        <v>6</v>
      </c>
      <c r="E11" s="57"/>
      <c r="H11" s="17">
        <f>SUM(H5:H8)</f>
        <v>6</v>
      </c>
    </row>
    <row r="12" spans="1:26" ht="85.5" customHeight="1">
      <c r="A12" s="41"/>
      <c r="B12" s="69" t="s">
        <v>62</v>
      </c>
      <c r="C12" s="57"/>
      <c r="D12" s="71" t="str">
        <f>IFERROR(VLOOKUP(H12,'Reference Sheet'!$A$19:$B$21,2,FALSE),"")</f>
        <v>2: Meets expectations</v>
      </c>
      <c r="E12" s="65"/>
      <c r="F12" s="34"/>
      <c r="G12" s="34"/>
      <c r="H12" s="34">
        <f>SUM(J17:J31)</f>
        <v>2</v>
      </c>
      <c r="I12" s="34"/>
      <c r="J12" s="34"/>
      <c r="K12" s="34"/>
      <c r="L12" s="34"/>
      <c r="M12" s="34"/>
      <c r="N12" s="34"/>
      <c r="O12" s="34"/>
      <c r="P12" s="34"/>
      <c r="Q12" s="34"/>
      <c r="R12" s="34"/>
      <c r="S12" s="34"/>
      <c r="T12" s="34"/>
      <c r="U12" s="34"/>
      <c r="V12" s="34"/>
      <c r="W12" s="34"/>
      <c r="X12" s="34"/>
      <c r="Y12" s="34"/>
      <c r="Z12" s="34"/>
    </row>
    <row r="13" spans="1:26" ht="14.25" customHeight="1">
      <c r="B13" s="64" t="s">
        <v>207</v>
      </c>
      <c r="C13" s="65"/>
      <c r="D13" s="65"/>
      <c r="E13" s="65"/>
    </row>
    <row r="14" spans="1:26" ht="14.25" customHeight="1">
      <c r="B14" s="66" t="s">
        <v>208</v>
      </c>
      <c r="C14" s="57"/>
      <c r="D14" s="57"/>
      <c r="E14" s="57"/>
    </row>
    <row r="15" spans="1:26" ht="14.25" customHeight="1">
      <c r="B15" s="57"/>
      <c r="C15" s="57"/>
      <c r="D15" s="57"/>
      <c r="E15" s="57"/>
    </row>
    <row r="16" spans="1:26" ht="14.25" customHeight="1">
      <c r="A16" s="33"/>
      <c r="B16" s="57"/>
      <c r="C16" s="57"/>
      <c r="D16" s="57"/>
      <c r="E16" s="57"/>
    </row>
    <row r="17" spans="2:26" ht="14.25" customHeight="1">
      <c r="B17" s="57"/>
      <c r="C17" s="57"/>
      <c r="D17" s="57"/>
      <c r="E17" s="57"/>
      <c r="H17" s="42">
        <v>8</v>
      </c>
      <c r="I17" s="42">
        <v>2</v>
      </c>
      <c r="J17" s="17">
        <f t="shared" ref="J17:J24" si="0">IF(AND(H$10=TRUE,$H$11=H17),I17,0)</f>
        <v>0</v>
      </c>
    </row>
    <row r="18" spans="2:26" ht="14.25" customHeight="1">
      <c r="D18" s="44"/>
      <c r="F18" s="34"/>
      <c r="G18" s="34"/>
      <c r="H18" s="43">
        <v>7</v>
      </c>
      <c r="I18" s="43">
        <v>2</v>
      </c>
      <c r="J18" s="34">
        <f t="shared" si="0"/>
        <v>0</v>
      </c>
      <c r="K18" s="34"/>
      <c r="L18" s="34"/>
      <c r="M18" s="34"/>
      <c r="N18" s="34"/>
      <c r="O18" s="34"/>
      <c r="P18" s="34"/>
      <c r="Q18" s="34"/>
      <c r="R18" s="34"/>
      <c r="S18" s="34"/>
      <c r="T18" s="34"/>
      <c r="U18" s="34"/>
      <c r="V18" s="34"/>
      <c r="W18" s="34"/>
      <c r="X18" s="34"/>
      <c r="Y18" s="34"/>
      <c r="Z18" s="34"/>
    </row>
    <row r="19" spans="2:26" ht="14.25" customHeight="1">
      <c r="D19" s="44"/>
      <c r="H19" s="42">
        <v>6</v>
      </c>
      <c r="I19" s="42">
        <v>2</v>
      </c>
      <c r="J19" s="17">
        <f t="shared" si="0"/>
        <v>2</v>
      </c>
    </row>
    <row r="20" spans="2:26" ht="14.25" customHeight="1">
      <c r="D20" s="44"/>
      <c r="H20" s="42">
        <v>5</v>
      </c>
      <c r="I20" s="42">
        <v>1</v>
      </c>
      <c r="J20" s="17">
        <f t="shared" si="0"/>
        <v>0</v>
      </c>
    </row>
    <row r="21" spans="2:26" ht="14.25" customHeight="1">
      <c r="D21" s="44"/>
      <c r="H21" s="42">
        <v>4</v>
      </c>
      <c r="I21" s="42">
        <v>1</v>
      </c>
      <c r="J21" s="17">
        <f t="shared" si="0"/>
        <v>0</v>
      </c>
    </row>
    <row r="22" spans="2:26" ht="14.25" customHeight="1">
      <c r="D22" s="44"/>
      <c r="H22" s="42">
        <v>3</v>
      </c>
      <c r="I22" s="42">
        <v>1</v>
      </c>
      <c r="J22" s="17">
        <f t="shared" si="0"/>
        <v>0</v>
      </c>
    </row>
    <row r="23" spans="2:26" ht="14.25" customHeight="1">
      <c r="D23" s="44"/>
      <c r="H23" s="42">
        <v>2</v>
      </c>
      <c r="I23" s="42">
        <v>0</v>
      </c>
      <c r="J23" s="17">
        <f t="shared" si="0"/>
        <v>0</v>
      </c>
    </row>
    <row r="24" spans="2:26" ht="14.25" customHeight="1">
      <c r="D24" s="44"/>
      <c r="H24" s="42">
        <v>1</v>
      </c>
      <c r="I24" s="42">
        <v>0</v>
      </c>
      <c r="J24" s="17">
        <f t="shared" si="0"/>
        <v>0</v>
      </c>
    </row>
    <row r="25" spans="2:26" ht="14.25" customHeight="1">
      <c r="D25" s="44"/>
    </row>
    <row r="26" spans="2:26" ht="14.25" customHeight="1">
      <c r="D26" s="44"/>
    </row>
    <row r="27" spans="2:26" ht="14.25" customHeight="1">
      <c r="D27" s="44"/>
    </row>
    <row r="28" spans="2:26" ht="14.25" customHeight="1">
      <c r="D28" s="44"/>
    </row>
    <row r="29" spans="2:26" ht="14.25" customHeight="1">
      <c r="D29" s="44"/>
    </row>
    <row r="30" spans="2:26" ht="14.25" customHeight="1">
      <c r="D30" s="44"/>
    </row>
    <row r="31" spans="2:26" ht="14.25" customHeight="1">
      <c r="D31" s="44"/>
    </row>
    <row r="32" spans="2:26" ht="14.25" customHeight="1">
      <c r="D32" s="44"/>
    </row>
    <row r="33" spans="4:4" ht="14.25" customHeight="1">
      <c r="D33" s="44"/>
    </row>
    <row r="34" spans="4:4" ht="14.25" customHeight="1">
      <c r="D34" s="44"/>
    </row>
    <row r="35" spans="4:4" ht="14.25" customHeight="1">
      <c r="D35" s="44"/>
    </row>
    <row r="36" spans="4:4" ht="14.25" customHeight="1">
      <c r="D36" s="44"/>
    </row>
    <row r="37" spans="4:4" ht="14.25" customHeight="1">
      <c r="D37" s="44"/>
    </row>
    <row r="38" spans="4:4" ht="14.25" customHeight="1">
      <c r="D38" s="44"/>
    </row>
    <row r="39" spans="4:4" ht="14.25" customHeight="1">
      <c r="D39" s="44"/>
    </row>
    <row r="40" spans="4:4" ht="14.25" customHeight="1">
      <c r="D40" s="44"/>
    </row>
    <row r="41" spans="4:4" ht="14.25" customHeight="1">
      <c r="D41" s="44"/>
    </row>
    <row r="42" spans="4:4" ht="14.25" customHeight="1">
      <c r="D42" s="44"/>
    </row>
    <row r="43" spans="4:4" ht="14.25" customHeight="1">
      <c r="D43" s="44"/>
    </row>
    <row r="44" spans="4:4" ht="14.25" customHeight="1">
      <c r="D44" s="44"/>
    </row>
    <row r="45" spans="4:4" ht="14.25" customHeight="1">
      <c r="D45" s="44"/>
    </row>
    <row r="46" spans="4:4" ht="14.25" customHeight="1">
      <c r="D46" s="44"/>
    </row>
    <row r="47" spans="4:4" ht="14.25" customHeight="1">
      <c r="D47" s="44"/>
    </row>
    <row r="48" spans="4:4" ht="14.25" customHeight="1">
      <c r="D48" s="44"/>
    </row>
    <row r="49" spans="4:4" ht="14.25" customHeight="1">
      <c r="D49" s="44"/>
    </row>
    <row r="50" spans="4:4" ht="14.25" customHeight="1">
      <c r="D50" s="44"/>
    </row>
    <row r="51" spans="4:4" ht="14.25" customHeight="1">
      <c r="D51" s="44"/>
    </row>
    <row r="52" spans="4:4" ht="14.25" customHeight="1">
      <c r="D52" s="44"/>
    </row>
    <row r="53" spans="4:4" ht="14.25" customHeight="1">
      <c r="D53" s="44"/>
    </row>
    <row r="54" spans="4:4" ht="14.25" customHeight="1">
      <c r="D54" s="44"/>
    </row>
    <row r="55" spans="4:4" ht="14.25" customHeight="1">
      <c r="D55" s="44"/>
    </row>
    <row r="56" spans="4:4" ht="14.25" customHeight="1">
      <c r="D56" s="44"/>
    </row>
    <row r="57" spans="4:4" ht="14.25" customHeight="1">
      <c r="D57" s="44"/>
    </row>
    <row r="58" spans="4:4" ht="14.25" customHeight="1">
      <c r="D58" s="44"/>
    </row>
    <row r="59" spans="4:4" ht="14.25" customHeight="1">
      <c r="D59" s="44"/>
    </row>
    <row r="60" spans="4:4" ht="14.25" customHeight="1">
      <c r="D60" s="44"/>
    </row>
    <row r="61" spans="4:4" ht="14.25" customHeight="1">
      <c r="D61" s="44"/>
    </row>
    <row r="62" spans="4:4" ht="14.25" customHeight="1">
      <c r="D62" s="44"/>
    </row>
    <row r="63" spans="4:4" ht="14.25" customHeight="1">
      <c r="D63" s="44"/>
    </row>
    <row r="64" spans="4:4" ht="14.25" customHeight="1">
      <c r="D64" s="44"/>
    </row>
    <row r="65" spans="4:4" ht="14.25" customHeight="1">
      <c r="D65" s="44"/>
    </row>
    <row r="66" spans="4:4" ht="14.25" customHeight="1">
      <c r="D66" s="44"/>
    </row>
    <row r="67" spans="4:4" ht="14.25" customHeight="1">
      <c r="D67" s="44"/>
    </row>
    <row r="68" spans="4:4" ht="14.25" customHeight="1">
      <c r="D68" s="44"/>
    </row>
    <row r="69" spans="4:4" ht="14.25" customHeight="1">
      <c r="D69" s="44"/>
    </row>
    <row r="70" spans="4:4" ht="14.25" customHeight="1">
      <c r="D70" s="44"/>
    </row>
    <row r="71" spans="4:4" ht="14.25" customHeight="1">
      <c r="D71" s="44"/>
    </row>
    <row r="72" spans="4:4" ht="14.25" customHeight="1">
      <c r="D72" s="44"/>
    </row>
    <row r="73" spans="4:4" ht="14.25" customHeight="1">
      <c r="D73" s="44"/>
    </row>
    <row r="74" spans="4:4" ht="14.25" customHeight="1">
      <c r="D74" s="44"/>
    </row>
    <row r="75" spans="4:4" ht="14.25" customHeight="1">
      <c r="D75" s="44"/>
    </row>
    <row r="76" spans="4:4" ht="14.25" customHeight="1">
      <c r="D76" s="44"/>
    </row>
    <row r="77" spans="4:4" ht="14.25" customHeight="1">
      <c r="D77" s="44"/>
    </row>
    <row r="78" spans="4:4" ht="14.25" customHeight="1">
      <c r="D78" s="44"/>
    </row>
    <row r="79" spans="4:4" ht="14.25" customHeight="1">
      <c r="D79" s="44"/>
    </row>
    <row r="80" spans="4:4" ht="14.25" customHeight="1">
      <c r="D80" s="44"/>
    </row>
    <row r="81" spans="4:4" ht="14.25" customHeight="1">
      <c r="D81" s="44"/>
    </row>
    <row r="82" spans="4:4" ht="14.25" customHeight="1">
      <c r="D82" s="44"/>
    </row>
    <row r="83" spans="4:4" ht="14.25" customHeight="1">
      <c r="D83" s="44"/>
    </row>
    <row r="84" spans="4:4" ht="14.25" customHeight="1">
      <c r="D84" s="44"/>
    </row>
    <row r="85" spans="4:4" ht="14.25" customHeight="1">
      <c r="D85" s="44"/>
    </row>
    <row r="86" spans="4:4" ht="14.25" customHeight="1">
      <c r="D86" s="44"/>
    </row>
    <row r="87" spans="4:4" ht="14.25" customHeight="1">
      <c r="D87" s="44"/>
    </row>
    <row r="88" spans="4:4" ht="14.25" customHeight="1">
      <c r="D88" s="44"/>
    </row>
    <row r="89" spans="4:4" ht="14.25" customHeight="1">
      <c r="D89" s="44"/>
    </row>
    <row r="90" spans="4:4" ht="14.25" customHeight="1">
      <c r="D90" s="44"/>
    </row>
    <row r="91" spans="4:4" ht="14.25" customHeight="1">
      <c r="D91" s="44"/>
    </row>
    <row r="92" spans="4:4" ht="14.25" customHeight="1">
      <c r="D92" s="44"/>
    </row>
    <row r="93" spans="4:4" ht="14.25" customHeight="1">
      <c r="D93" s="44"/>
    </row>
    <row r="94" spans="4:4" ht="14.25" customHeight="1">
      <c r="D94" s="44"/>
    </row>
    <row r="95" spans="4:4" ht="14.25" customHeight="1">
      <c r="D95" s="44"/>
    </row>
    <row r="96" spans="4:4" ht="14.25" customHeight="1">
      <c r="D96" s="44"/>
    </row>
    <row r="97" spans="4:4" ht="14.25" customHeight="1">
      <c r="D97" s="44"/>
    </row>
    <row r="98" spans="4:4" ht="14.25" customHeight="1">
      <c r="D98" s="44"/>
    </row>
    <row r="99" spans="4:4" ht="14.25" customHeight="1">
      <c r="D99" s="44"/>
    </row>
    <row r="100" spans="4:4" ht="14.25" customHeight="1">
      <c r="D100" s="44"/>
    </row>
    <row r="101" spans="4:4" ht="14.25" customHeight="1">
      <c r="D101" s="44"/>
    </row>
    <row r="102" spans="4:4" ht="14.25" customHeight="1">
      <c r="D102" s="44"/>
    </row>
    <row r="103" spans="4:4" ht="14.25" customHeight="1">
      <c r="D103" s="44"/>
    </row>
    <row r="104" spans="4:4" ht="14.25" customHeight="1">
      <c r="D104" s="44"/>
    </row>
    <row r="105" spans="4:4" ht="14.25" customHeight="1">
      <c r="D105" s="44"/>
    </row>
    <row r="106" spans="4:4" ht="14.25" customHeight="1">
      <c r="D106" s="44"/>
    </row>
    <row r="107" spans="4:4" ht="14.25" customHeight="1">
      <c r="D107" s="44"/>
    </row>
    <row r="108" spans="4:4" ht="14.25" customHeight="1">
      <c r="D108" s="44"/>
    </row>
    <row r="109" spans="4:4" ht="14.25" customHeight="1">
      <c r="D109" s="44"/>
    </row>
    <row r="110" spans="4:4" ht="14.25" customHeight="1">
      <c r="D110" s="44"/>
    </row>
    <row r="111" spans="4:4" ht="14.25" customHeight="1">
      <c r="D111" s="44"/>
    </row>
    <row r="112" spans="4:4" ht="14.25" customHeight="1">
      <c r="D112" s="44"/>
    </row>
    <row r="113" spans="4:4" ht="14.25" customHeight="1">
      <c r="D113" s="44"/>
    </row>
    <row r="114" spans="4:4" ht="14.25" customHeight="1">
      <c r="D114" s="44"/>
    </row>
    <row r="115" spans="4:4" ht="14.25" customHeight="1">
      <c r="D115" s="44"/>
    </row>
    <row r="116" spans="4:4" ht="14.25" customHeight="1">
      <c r="D116" s="44"/>
    </row>
    <row r="117" spans="4:4" ht="14.25" customHeight="1">
      <c r="D117" s="44"/>
    </row>
    <row r="118" spans="4:4" ht="14.25" customHeight="1">
      <c r="D118" s="44"/>
    </row>
    <row r="119" spans="4:4" ht="14.25" customHeight="1">
      <c r="D119" s="44"/>
    </row>
    <row r="120" spans="4:4" ht="14.25" customHeight="1">
      <c r="D120" s="44"/>
    </row>
    <row r="121" spans="4:4" ht="14.25" customHeight="1">
      <c r="D121" s="44"/>
    </row>
    <row r="122" spans="4:4" ht="14.25" customHeight="1">
      <c r="D122" s="44"/>
    </row>
    <row r="123" spans="4:4" ht="14.25" customHeight="1">
      <c r="D123" s="44"/>
    </row>
    <row r="124" spans="4:4" ht="14.25" customHeight="1">
      <c r="D124" s="44"/>
    </row>
    <row r="125" spans="4:4" ht="14.25" customHeight="1">
      <c r="D125" s="44"/>
    </row>
    <row r="126" spans="4:4" ht="14.25" customHeight="1">
      <c r="D126" s="44"/>
    </row>
    <row r="127" spans="4:4" ht="14.25" customHeight="1">
      <c r="D127" s="44"/>
    </row>
    <row r="128" spans="4:4" ht="14.25" customHeight="1">
      <c r="D128" s="44"/>
    </row>
    <row r="129" spans="4:4" ht="14.25" customHeight="1">
      <c r="D129" s="44"/>
    </row>
    <row r="130" spans="4:4" ht="14.25" customHeight="1">
      <c r="D130" s="44"/>
    </row>
    <row r="131" spans="4:4" ht="14.25" customHeight="1">
      <c r="D131" s="44"/>
    </row>
    <row r="132" spans="4:4" ht="14.25" customHeight="1">
      <c r="D132" s="44"/>
    </row>
    <row r="133" spans="4:4" ht="14.25" customHeight="1">
      <c r="D133" s="44"/>
    </row>
    <row r="134" spans="4:4" ht="14.25" customHeight="1">
      <c r="D134" s="44"/>
    </row>
    <row r="135" spans="4:4" ht="14.25" customHeight="1">
      <c r="D135" s="44"/>
    </row>
    <row r="136" spans="4:4" ht="14.25" customHeight="1">
      <c r="D136" s="44"/>
    </row>
    <row r="137" spans="4:4" ht="14.25" customHeight="1">
      <c r="D137" s="44"/>
    </row>
    <row r="138" spans="4:4" ht="14.25" customHeight="1">
      <c r="D138" s="44"/>
    </row>
    <row r="139" spans="4:4" ht="14.25" customHeight="1">
      <c r="D139" s="44"/>
    </row>
    <row r="140" spans="4:4" ht="14.25" customHeight="1">
      <c r="D140" s="44"/>
    </row>
    <row r="141" spans="4:4" ht="14.25" customHeight="1">
      <c r="D141" s="44"/>
    </row>
    <row r="142" spans="4:4" ht="14.25" customHeight="1">
      <c r="D142" s="44"/>
    </row>
    <row r="143" spans="4:4" ht="14.25" customHeight="1">
      <c r="D143" s="44"/>
    </row>
    <row r="144" spans="4:4" ht="14.25" customHeight="1">
      <c r="D144" s="44"/>
    </row>
    <row r="145" spans="4:4" ht="14.25" customHeight="1">
      <c r="D145" s="44"/>
    </row>
    <row r="146" spans="4:4" ht="14.25" customHeight="1">
      <c r="D146" s="44"/>
    </row>
    <row r="147" spans="4:4" ht="14.25" customHeight="1">
      <c r="D147" s="44"/>
    </row>
    <row r="148" spans="4:4" ht="14.25" customHeight="1">
      <c r="D148" s="44"/>
    </row>
    <row r="149" spans="4:4" ht="14.25" customHeight="1">
      <c r="D149" s="44"/>
    </row>
    <row r="150" spans="4:4" ht="14.25" customHeight="1">
      <c r="D150" s="44"/>
    </row>
    <row r="151" spans="4:4" ht="14.25" customHeight="1">
      <c r="D151" s="44"/>
    </row>
    <row r="152" spans="4:4" ht="14.25" customHeight="1">
      <c r="D152" s="44"/>
    </row>
    <row r="153" spans="4:4" ht="14.25" customHeight="1">
      <c r="D153" s="44"/>
    </row>
    <row r="154" spans="4:4" ht="14.25" customHeight="1">
      <c r="D154" s="44"/>
    </row>
    <row r="155" spans="4:4" ht="14.25" customHeight="1">
      <c r="D155" s="44"/>
    </row>
    <row r="156" spans="4:4" ht="14.25" customHeight="1">
      <c r="D156" s="44"/>
    </row>
    <row r="157" spans="4:4" ht="14.25" customHeight="1">
      <c r="D157" s="44"/>
    </row>
    <row r="158" spans="4:4" ht="14.25" customHeight="1">
      <c r="D158" s="44"/>
    </row>
    <row r="159" spans="4:4" ht="14.25" customHeight="1">
      <c r="D159" s="44"/>
    </row>
    <row r="160" spans="4:4" ht="14.25" customHeight="1">
      <c r="D160" s="44"/>
    </row>
    <row r="161" spans="4:4" ht="14.25" customHeight="1">
      <c r="D161" s="44"/>
    </row>
    <row r="162" spans="4:4" ht="14.25" customHeight="1">
      <c r="D162" s="44"/>
    </row>
    <row r="163" spans="4:4" ht="14.25" customHeight="1">
      <c r="D163" s="44"/>
    </row>
    <row r="164" spans="4:4" ht="14.25" customHeight="1">
      <c r="D164" s="44"/>
    </row>
    <row r="165" spans="4:4" ht="14.25" customHeight="1">
      <c r="D165" s="44"/>
    </row>
    <row r="166" spans="4:4" ht="14.25" customHeight="1">
      <c r="D166" s="44"/>
    </row>
    <row r="167" spans="4:4" ht="14.25" customHeight="1">
      <c r="D167" s="44"/>
    </row>
    <row r="168" spans="4:4" ht="14.25" customHeight="1">
      <c r="D168" s="44"/>
    </row>
    <row r="169" spans="4:4" ht="14.25" customHeight="1">
      <c r="D169" s="44"/>
    </row>
    <row r="170" spans="4:4" ht="14.25" customHeight="1">
      <c r="D170" s="44"/>
    </row>
    <row r="171" spans="4:4" ht="14.25" customHeight="1">
      <c r="D171" s="44"/>
    </row>
    <row r="172" spans="4:4" ht="14.25" customHeight="1">
      <c r="D172" s="44"/>
    </row>
    <row r="173" spans="4:4" ht="14.25" customHeight="1">
      <c r="D173" s="44"/>
    </row>
    <row r="174" spans="4:4" ht="14.25" customHeight="1">
      <c r="D174" s="44"/>
    </row>
    <row r="175" spans="4:4" ht="14.25" customHeight="1">
      <c r="D175" s="44"/>
    </row>
    <row r="176" spans="4:4" ht="14.25" customHeight="1">
      <c r="D176" s="44"/>
    </row>
    <row r="177" spans="4:4" ht="14.25" customHeight="1">
      <c r="D177" s="44"/>
    </row>
    <row r="178" spans="4:4" ht="14.25" customHeight="1">
      <c r="D178" s="44"/>
    </row>
    <row r="179" spans="4:4" ht="14.25" customHeight="1">
      <c r="D179" s="44"/>
    </row>
    <row r="180" spans="4:4" ht="14.25" customHeight="1">
      <c r="D180" s="44"/>
    </row>
    <row r="181" spans="4:4" ht="14.25" customHeight="1">
      <c r="D181" s="44"/>
    </row>
    <row r="182" spans="4:4" ht="14.25" customHeight="1">
      <c r="D182" s="44"/>
    </row>
    <row r="183" spans="4:4" ht="14.25" customHeight="1">
      <c r="D183" s="44"/>
    </row>
    <row r="184" spans="4:4" ht="14.25" customHeight="1">
      <c r="D184" s="44"/>
    </row>
    <row r="185" spans="4:4" ht="14.25" customHeight="1">
      <c r="D185" s="44"/>
    </row>
    <row r="186" spans="4:4" ht="14.25" customHeight="1">
      <c r="D186" s="44"/>
    </row>
    <row r="187" spans="4:4" ht="14.25" customHeight="1">
      <c r="D187" s="44"/>
    </row>
    <row r="188" spans="4:4" ht="14.25" customHeight="1">
      <c r="D188" s="44"/>
    </row>
    <row r="189" spans="4:4" ht="14.25" customHeight="1">
      <c r="D189" s="44"/>
    </row>
    <row r="190" spans="4:4" ht="14.25" customHeight="1">
      <c r="D190" s="44"/>
    </row>
    <row r="191" spans="4:4" ht="14.25" customHeight="1">
      <c r="D191" s="44"/>
    </row>
    <row r="192" spans="4:4" ht="14.25" customHeight="1">
      <c r="D192" s="44"/>
    </row>
    <row r="193" spans="4:4" ht="14.25" customHeight="1">
      <c r="D193" s="44"/>
    </row>
    <row r="194" spans="4:4" ht="14.25" customHeight="1">
      <c r="D194" s="44"/>
    </row>
    <row r="195" spans="4:4" ht="14.25" customHeight="1">
      <c r="D195" s="44"/>
    </row>
    <row r="196" spans="4:4" ht="14.25" customHeight="1">
      <c r="D196" s="44"/>
    </row>
    <row r="197" spans="4:4" ht="14.25" customHeight="1">
      <c r="D197" s="44"/>
    </row>
    <row r="198" spans="4:4" ht="14.25" customHeight="1">
      <c r="D198" s="44"/>
    </row>
    <row r="199" spans="4:4" ht="14.25" customHeight="1">
      <c r="D199" s="44"/>
    </row>
    <row r="200" spans="4:4" ht="14.25" customHeight="1">
      <c r="D200" s="44"/>
    </row>
    <row r="201" spans="4:4" ht="14.25" customHeight="1">
      <c r="D201" s="44"/>
    </row>
    <row r="202" spans="4:4" ht="14.25" customHeight="1">
      <c r="D202" s="44"/>
    </row>
    <row r="203" spans="4:4" ht="14.25" customHeight="1">
      <c r="D203" s="44"/>
    </row>
    <row r="204" spans="4:4" ht="14.25" customHeight="1">
      <c r="D204" s="44"/>
    </row>
    <row r="205" spans="4:4" ht="14.25" customHeight="1">
      <c r="D205" s="44"/>
    </row>
    <row r="206" spans="4:4" ht="14.25" customHeight="1">
      <c r="D206" s="44"/>
    </row>
    <row r="207" spans="4:4" ht="14.25" customHeight="1">
      <c r="D207" s="44"/>
    </row>
    <row r="208" spans="4:4" ht="14.25" customHeight="1">
      <c r="D208" s="44"/>
    </row>
    <row r="209" spans="4:4" ht="14.25" customHeight="1">
      <c r="D209" s="44"/>
    </row>
    <row r="210" spans="4:4" ht="14.25" customHeight="1">
      <c r="D210" s="44"/>
    </row>
    <row r="211" spans="4:4" ht="14.25" customHeight="1">
      <c r="D211" s="44"/>
    </row>
    <row r="212" spans="4:4" ht="14.25" customHeight="1">
      <c r="D212" s="44"/>
    </row>
    <row r="213" spans="4:4" ht="14.25" customHeight="1">
      <c r="D213" s="44"/>
    </row>
    <row r="214" spans="4:4" ht="14.25" customHeight="1">
      <c r="D214" s="44"/>
    </row>
    <row r="215" spans="4:4" ht="14.25" customHeight="1">
      <c r="D215" s="44"/>
    </row>
    <row r="216" spans="4:4" ht="14.25" customHeight="1">
      <c r="D216" s="44"/>
    </row>
    <row r="217" spans="4:4" ht="14.25" customHeight="1">
      <c r="D217" s="44"/>
    </row>
    <row r="218" spans="4:4" ht="14.25" customHeight="1">
      <c r="D218" s="44"/>
    </row>
    <row r="219" spans="4:4" ht="14.25" customHeight="1">
      <c r="D219" s="44"/>
    </row>
    <row r="220" spans="4:4" ht="14.25" customHeight="1">
      <c r="D220" s="44"/>
    </row>
    <row r="221" spans="4:4" ht="14.25" customHeight="1">
      <c r="D221" s="44"/>
    </row>
    <row r="222" spans="4:4" ht="14.25" customHeight="1">
      <c r="D222" s="44"/>
    </row>
    <row r="223" spans="4:4" ht="14.25" customHeight="1">
      <c r="D223" s="44"/>
    </row>
    <row r="224" spans="4:4" ht="14.25" customHeight="1">
      <c r="D224" s="44"/>
    </row>
    <row r="225" spans="4:4" ht="14.25" customHeight="1">
      <c r="D225" s="44"/>
    </row>
    <row r="226" spans="4:4" ht="14.25" customHeight="1">
      <c r="D226" s="44"/>
    </row>
    <row r="227" spans="4:4" ht="14.25" customHeight="1">
      <c r="D227" s="44"/>
    </row>
    <row r="228" spans="4:4" ht="14.25" customHeight="1">
      <c r="D228" s="44"/>
    </row>
    <row r="229" spans="4:4" ht="14.25" customHeight="1">
      <c r="D229" s="44"/>
    </row>
    <row r="230" spans="4:4" ht="14.25" customHeight="1">
      <c r="D230" s="44"/>
    </row>
    <row r="231" spans="4:4" ht="14.25" customHeight="1">
      <c r="D231" s="44"/>
    </row>
    <row r="232" spans="4:4" ht="14.25" customHeight="1">
      <c r="D232" s="44"/>
    </row>
    <row r="233" spans="4:4" ht="14.25" customHeight="1">
      <c r="D233" s="44"/>
    </row>
    <row r="234" spans="4:4" ht="14.25" customHeight="1">
      <c r="D234" s="44"/>
    </row>
    <row r="235" spans="4:4" ht="14.25" customHeight="1">
      <c r="D235" s="44"/>
    </row>
    <row r="236" spans="4:4" ht="14.25" customHeight="1">
      <c r="D236" s="44"/>
    </row>
    <row r="237" spans="4:4" ht="14.25" customHeight="1">
      <c r="D237" s="44"/>
    </row>
    <row r="238" spans="4:4" ht="14.25" customHeight="1">
      <c r="D238" s="44"/>
    </row>
    <row r="239" spans="4:4" ht="14.25" customHeight="1">
      <c r="D239" s="44"/>
    </row>
    <row r="240" spans="4:4" ht="14.25" customHeight="1">
      <c r="D240" s="44"/>
    </row>
    <row r="241" spans="4:4" ht="14.25" customHeight="1">
      <c r="D241" s="44"/>
    </row>
    <row r="242" spans="4:4" ht="14.25" customHeight="1">
      <c r="D242" s="44"/>
    </row>
    <row r="243" spans="4:4" ht="14.25" customHeight="1">
      <c r="D243" s="44"/>
    </row>
    <row r="244" spans="4:4" ht="14.25" customHeight="1">
      <c r="D244" s="44"/>
    </row>
    <row r="245" spans="4:4" ht="14.25" customHeight="1">
      <c r="D245" s="44"/>
    </row>
    <row r="246" spans="4:4" ht="14.25" customHeight="1">
      <c r="D246" s="44"/>
    </row>
    <row r="247" spans="4:4" ht="14.25" customHeight="1">
      <c r="D247" s="44"/>
    </row>
    <row r="248" spans="4:4" ht="14.25" customHeight="1">
      <c r="D248" s="44"/>
    </row>
    <row r="249" spans="4:4" ht="14.25" customHeight="1">
      <c r="D249" s="44"/>
    </row>
    <row r="250" spans="4:4" ht="14.25" customHeight="1">
      <c r="D250" s="44"/>
    </row>
    <row r="251" spans="4:4" ht="14.25" customHeight="1">
      <c r="D251" s="44"/>
    </row>
    <row r="252" spans="4:4" ht="14.25" customHeight="1">
      <c r="D252" s="44"/>
    </row>
    <row r="253" spans="4:4" ht="14.25" customHeight="1">
      <c r="D253" s="44"/>
    </row>
    <row r="254" spans="4:4" ht="14.25" customHeight="1">
      <c r="D254" s="44"/>
    </row>
    <row r="255" spans="4:4" ht="14.25" customHeight="1">
      <c r="D255" s="44"/>
    </row>
    <row r="256" spans="4:4" ht="14.25" customHeight="1">
      <c r="D256" s="44"/>
    </row>
    <row r="257" spans="4:4" ht="14.25" customHeight="1">
      <c r="D257" s="44"/>
    </row>
    <row r="258" spans="4:4" ht="14.25" customHeight="1">
      <c r="D258" s="44"/>
    </row>
    <row r="259" spans="4:4" ht="14.25" customHeight="1">
      <c r="D259" s="44"/>
    </row>
    <row r="260" spans="4:4" ht="14.25" customHeight="1">
      <c r="D260" s="44"/>
    </row>
    <row r="261" spans="4:4" ht="14.25" customHeight="1">
      <c r="D261" s="44"/>
    </row>
    <row r="262" spans="4:4" ht="14.25" customHeight="1">
      <c r="D262" s="44"/>
    </row>
    <row r="263" spans="4:4" ht="14.25" customHeight="1">
      <c r="D263" s="44"/>
    </row>
    <row r="264" spans="4:4" ht="14.25" customHeight="1">
      <c r="D264" s="44"/>
    </row>
    <row r="265" spans="4:4" ht="14.25" customHeight="1">
      <c r="D265" s="44"/>
    </row>
    <row r="266" spans="4:4" ht="14.25" customHeight="1">
      <c r="D266" s="44"/>
    </row>
    <row r="267" spans="4:4" ht="14.25" customHeight="1">
      <c r="D267" s="44"/>
    </row>
    <row r="268" spans="4:4" ht="14.25" customHeight="1">
      <c r="D268" s="44"/>
    </row>
    <row r="269" spans="4:4" ht="14.25" customHeight="1">
      <c r="D269" s="44"/>
    </row>
    <row r="270" spans="4:4" ht="14.25" customHeight="1">
      <c r="D270" s="44"/>
    </row>
    <row r="271" spans="4:4" ht="14.25" customHeight="1">
      <c r="D271" s="44"/>
    </row>
    <row r="272" spans="4:4" ht="14.25" customHeight="1">
      <c r="D272" s="44"/>
    </row>
    <row r="273" spans="4:4" ht="14.25" customHeight="1">
      <c r="D273" s="44"/>
    </row>
    <row r="274" spans="4:4" ht="14.25" customHeight="1">
      <c r="D274" s="44"/>
    </row>
    <row r="275" spans="4:4" ht="14.25" customHeight="1">
      <c r="D275" s="44"/>
    </row>
    <row r="276" spans="4:4" ht="14.25" customHeight="1">
      <c r="D276" s="44"/>
    </row>
    <row r="277" spans="4:4" ht="14.25" customHeight="1">
      <c r="D277" s="44"/>
    </row>
    <row r="278" spans="4:4" ht="14.25" customHeight="1">
      <c r="D278" s="44"/>
    </row>
    <row r="279" spans="4:4" ht="14.25" customHeight="1">
      <c r="D279" s="44"/>
    </row>
    <row r="280" spans="4:4" ht="14.25" customHeight="1">
      <c r="D280" s="44"/>
    </row>
    <row r="281" spans="4:4" ht="14.25" customHeight="1">
      <c r="D281" s="44"/>
    </row>
    <row r="282" spans="4:4" ht="14.25" customHeight="1">
      <c r="D282" s="44"/>
    </row>
    <row r="283" spans="4:4" ht="14.25" customHeight="1">
      <c r="D283" s="44"/>
    </row>
    <row r="284" spans="4:4" ht="14.25" customHeight="1">
      <c r="D284" s="44"/>
    </row>
    <row r="285" spans="4:4" ht="14.25" customHeight="1">
      <c r="D285" s="44"/>
    </row>
    <row r="286" spans="4:4" ht="14.25" customHeight="1">
      <c r="D286" s="44"/>
    </row>
    <row r="287" spans="4:4" ht="14.25" customHeight="1">
      <c r="D287" s="44"/>
    </row>
    <row r="288" spans="4:4" ht="14.25" customHeight="1">
      <c r="D288" s="44"/>
    </row>
    <row r="289" spans="4:4" ht="14.25" customHeight="1">
      <c r="D289" s="44"/>
    </row>
    <row r="290" spans="4:4" ht="14.25" customHeight="1">
      <c r="D290" s="44"/>
    </row>
    <row r="291" spans="4:4" ht="14.25" customHeight="1">
      <c r="D291" s="44"/>
    </row>
    <row r="292" spans="4:4" ht="14.25" customHeight="1">
      <c r="D292" s="44"/>
    </row>
    <row r="293" spans="4:4" ht="14.25" customHeight="1">
      <c r="D293" s="44"/>
    </row>
    <row r="294" spans="4:4" ht="14.25" customHeight="1">
      <c r="D294" s="44"/>
    </row>
    <row r="295" spans="4:4" ht="14.25" customHeight="1">
      <c r="D295" s="44"/>
    </row>
    <row r="296" spans="4:4" ht="14.25" customHeight="1">
      <c r="D296" s="44"/>
    </row>
    <row r="297" spans="4:4" ht="14.25" customHeight="1">
      <c r="D297" s="44"/>
    </row>
    <row r="298" spans="4:4" ht="14.25" customHeight="1">
      <c r="D298" s="44"/>
    </row>
    <row r="299" spans="4:4" ht="14.25" customHeight="1">
      <c r="D299" s="44"/>
    </row>
    <row r="300" spans="4:4" ht="14.25" customHeight="1">
      <c r="D300" s="44"/>
    </row>
    <row r="301" spans="4:4" ht="14.25" customHeight="1">
      <c r="D301" s="44"/>
    </row>
    <row r="302" spans="4:4" ht="14.25" customHeight="1">
      <c r="D302" s="44"/>
    </row>
    <row r="303" spans="4:4" ht="14.25" customHeight="1">
      <c r="D303" s="44"/>
    </row>
    <row r="304" spans="4:4" ht="14.25" customHeight="1">
      <c r="D304" s="44"/>
    </row>
    <row r="305" spans="4:4" ht="14.25" customHeight="1">
      <c r="D305" s="44"/>
    </row>
    <row r="306" spans="4:4" ht="14.25" customHeight="1">
      <c r="D306" s="44"/>
    </row>
    <row r="307" spans="4:4" ht="14.25" customHeight="1">
      <c r="D307" s="44"/>
    </row>
    <row r="308" spans="4:4" ht="14.25" customHeight="1">
      <c r="D308" s="44"/>
    </row>
    <row r="309" spans="4:4" ht="14.25" customHeight="1">
      <c r="D309" s="44"/>
    </row>
    <row r="310" spans="4:4" ht="14.25" customHeight="1">
      <c r="D310" s="44"/>
    </row>
    <row r="311" spans="4:4" ht="14.25" customHeight="1">
      <c r="D311" s="44"/>
    </row>
    <row r="312" spans="4:4" ht="14.25" customHeight="1">
      <c r="D312" s="44"/>
    </row>
    <row r="313" spans="4:4" ht="14.25" customHeight="1">
      <c r="D313" s="44"/>
    </row>
    <row r="314" spans="4:4" ht="14.25" customHeight="1">
      <c r="D314" s="44"/>
    </row>
    <row r="315" spans="4:4" ht="14.25" customHeight="1">
      <c r="D315" s="44"/>
    </row>
    <row r="316" spans="4:4" ht="14.25" customHeight="1">
      <c r="D316" s="44"/>
    </row>
    <row r="317" spans="4:4" ht="14.25" customHeight="1">
      <c r="D317" s="44"/>
    </row>
    <row r="318" spans="4:4" ht="14.25" customHeight="1">
      <c r="D318" s="44"/>
    </row>
    <row r="319" spans="4:4" ht="14.25" customHeight="1">
      <c r="D319" s="44"/>
    </row>
    <row r="320" spans="4:4" ht="14.25" customHeight="1">
      <c r="D320" s="44"/>
    </row>
    <row r="321" spans="4:4" ht="14.25" customHeight="1">
      <c r="D321" s="44"/>
    </row>
    <row r="322" spans="4:4" ht="14.25" customHeight="1">
      <c r="D322" s="44"/>
    </row>
    <row r="323" spans="4:4" ht="14.25" customHeight="1">
      <c r="D323" s="44"/>
    </row>
    <row r="324" spans="4:4" ht="14.25" customHeight="1">
      <c r="D324" s="44"/>
    </row>
    <row r="325" spans="4:4" ht="14.25" customHeight="1">
      <c r="D325" s="44"/>
    </row>
    <row r="326" spans="4:4" ht="14.25" customHeight="1">
      <c r="D326" s="44"/>
    </row>
    <row r="327" spans="4:4" ht="14.25" customHeight="1">
      <c r="D327" s="44"/>
    </row>
    <row r="328" spans="4:4" ht="14.25" customHeight="1">
      <c r="D328" s="44"/>
    </row>
    <row r="329" spans="4:4" ht="14.25" customHeight="1">
      <c r="D329" s="44"/>
    </row>
    <row r="330" spans="4:4" ht="14.25" customHeight="1">
      <c r="D330" s="44"/>
    </row>
    <row r="331" spans="4:4" ht="14.25" customHeight="1">
      <c r="D331" s="44"/>
    </row>
    <row r="332" spans="4:4" ht="14.25" customHeight="1">
      <c r="D332" s="44"/>
    </row>
    <row r="333" spans="4:4" ht="14.25" customHeight="1">
      <c r="D333" s="44"/>
    </row>
    <row r="334" spans="4:4" ht="14.25" customHeight="1">
      <c r="D334" s="44"/>
    </row>
    <row r="335" spans="4:4" ht="14.25" customHeight="1">
      <c r="D335" s="44"/>
    </row>
    <row r="336" spans="4:4" ht="14.25" customHeight="1">
      <c r="D336" s="44"/>
    </row>
    <row r="337" spans="4:4" ht="14.25" customHeight="1">
      <c r="D337" s="44"/>
    </row>
    <row r="338" spans="4:4" ht="14.25" customHeight="1">
      <c r="D338" s="44"/>
    </row>
    <row r="339" spans="4:4" ht="14.25" customHeight="1">
      <c r="D339" s="44"/>
    </row>
    <row r="340" spans="4:4" ht="14.25" customHeight="1">
      <c r="D340" s="44"/>
    </row>
    <row r="341" spans="4:4" ht="14.25" customHeight="1">
      <c r="D341" s="44"/>
    </row>
    <row r="342" spans="4:4" ht="14.25" customHeight="1">
      <c r="D342" s="44"/>
    </row>
    <row r="343" spans="4:4" ht="14.25" customHeight="1">
      <c r="D343" s="44"/>
    </row>
    <row r="344" spans="4:4" ht="14.25" customHeight="1">
      <c r="D344" s="44"/>
    </row>
    <row r="345" spans="4:4" ht="14.25" customHeight="1">
      <c r="D345" s="44"/>
    </row>
    <row r="346" spans="4:4" ht="14.25" customHeight="1">
      <c r="D346" s="44"/>
    </row>
    <row r="347" spans="4:4" ht="14.25" customHeight="1">
      <c r="D347" s="44"/>
    </row>
    <row r="348" spans="4:4" ht="14.25" customHeight="1">
      <c r="D348" s="44"/>
    </row>
    <row r="349" spans="4:4" ht="14.25" customHeight="1">
      <c r="D349" s="44"/>
    </row>
    <row r="350" spans="4:4" ht="14.25" customHeight="1">
      <c r="D350" s="44"/>
    </row>
    <row r="351" spans="4:4" ht="14.25" customHeight="1">
      <c r="D351" s="44"/>
    </row>
    <row r="352" spans="4:4" ht="14.25" customHeight="1">
      <c r="D352" s="44"/>
    </row>
    <row r="353" spans="4:4" ht="14.25" customHeight="1">
      <c r="D353" s="44"/>
    </row>
    <row r="354" spans="4:4" ht="14.25" customHeight="1">
      <c r="D354" s="44"/>
    </row>
    <row r="355" spans="4:4" ht="14.25" customHeight="1">
      <c r="D355" s="44"/>
    </row>
    <row r="356" spans="4:4" ht="14.25" customHeight="1">
      <c r="D356" s="44"/>
    </row>
    <row r="357" spans="4:4" ht="14.25" customHeight="1">
      <c r="D357" s="44"/>
    </row>
    <row r="358" spans="4:4" ht="14.25" customHeight="1">
      <c r="D358" s="44"/>
    </row>
    <row r="359" spans="4:4" ht="14.25" customHeight="1">
      <c r="D359" s="44"/>
    </row>
    <row r="360" spans="4:4" ht="14.25" customHeight="1">
      <c r="D360" s="44"/>
    </row>
    <row r="361" spans="4:4" ht="14.25" customHeight="1">
      <c r="D361" s="44"/>
    </row>
    <row r="362" spans="4:4" ht="14.25" customHeight="1">
      <c r="D362" s="44"/>
    </row>
    <row r="363" spans="4:4" ht="14.25" customHeight="1">
      <c r="D363" s="44"/>
    </row>
    <row r="364" spans="4:4" ht="14.25" customHeight="1">
      <c r="D364" s="44"/>
    </row>
    <row r="365" spans="4:4" ht="14.25" customHeight="1">
      <c r="D365" s="44"/>
    </row>
    <row r="366" spans="4:4" ht="14.25" customHeight="1">
      <c r="D366" s="44"/>
    </row>
    <row r="367" spans="4:4" ht="14.25" customHeight="1">
      <c r="D367" s="44"/>
    </row>
    <row r="368" spans="4:4" ht="14.25" customHeight="1">
      <c r="D368" s="44"/>
    </row>
    <row r="369" spans="4:4" ht="14.25" customHeight="1">
      <c r="D369" s="44"/>
    </row>
    <row r="370" spans="4:4" ht="14.25" customHeight="1">
      <c r="D370" s="44"/>
    </row>
    <row r="371" spans="4:4" ht="14.25" customHeight="1">
      <c r="D371" s="44"/>
    </row>
    <row r="372" spans="4:4" ht="14.25" customHeight="1">
      <c r="D372" s="44"/>
    </row>
    <row r="373" spans="4:4" ht="14.25" customHeight="1">
      <c r="D373" s="44"/>
    </row>
    <row r="374" spans="4:4" ht="14.25" customHeight="1">
      <c r="D374" s="44"/>
    </row>
    <row r="375" spans="4:4" ht="14.25" customHeight="1">
      <c r="D375" s="44"/>
    </row>
    <row r="376" spans="4:4" ht="14.25" customHeight="1">
      <c r="D376" s="44"/>
    </row>
    <row r="377" spans="4:4" ht="14.25" customHeight="1">
      <c r="D377" s="44"/>
    </row>
    <row r="378" spans="4:4" ht="14.25" customHeight="1">
      <c r="D378" s="44"/>
    </row>
    <row r="379" spans="4:4" ht="14.25" customHeight="1">
      <c r="D379" s="44"/>
    </row>
    <row r="380" spans="4:4" ht="14.25" customHeight="1">
      <c r="D380" s="44"/>
    </row>
    <row r="381" spans="4:4" ht="14.25" customHeight="1">
      <c r="D381" s="44"/>
    </row>
    <row r="382" spans="4:4" ht="14.25" customHeight="1">
      <c r="D382" s="44"/>
    </row>
    <row r="383" spans="4:4" ht="14.25" customHeight="1">
      <c r="D383" s="44"/>
    </row>
    <row r="384" spans="4:4" ht="14.25" customHeight="1">
      <c r="D384" s="44"/>
    </row>
    <row r="385" spans="4:4" ht="14.25" customHeight="1">
      <c r="D385" s="44"/>
    </row>
    <row r="386" spans="4:4" ht="14.25" customHeight="1">
      <c r="D386" s="44"/>
    </row>
    <row r="387" spans="4:4" ht="14.25" customHeight="1">
      <c r="D387" s="44"/>
    </row>
    <row r="388" spans="4:4" ht="14.25" customHeight="1">
      <c r="D388" s="44"/>
    </row>
    <row r="389" spans="4:4" ht="14.25" customHeight="1">
      <c r="D389" s="44"/>
    </row>
    <row r="390" spans="4:4" ht="14.25" customHeight="1">
      <c r="D390" s="44"/>
    </row>
    <row r="391" spans="4:4" ht="14.25" customHeight="1">
      <c r="D391" s="44"/>
    </row>
    <row r="392" spans="4:4" ht="14.25" customHeight="1">
      <c r="D392" s="44"/>
    </row>
    <row r="393" spans="4:4" ht="14.25" customHeight="1">
      <c r="D393" s="44"/>
    </row>
    <row r="394" spans="4:4" ht="14.25" customHeight="1">
      <c r="D394" s="44"/>
    </row>
    <row r="395" spans="4:4" ht="14.25" customHeight="1">
      <c r="D395" s="44"/>
    </row>
    <row r="396" spans="4:4" ht="14.25" customHeight="1">
      <c r="D396" s="44"/>
    </row>
    <row r="397" spans="4:4" ht="14.25" customHeight="1">
      <c r="D397" s="44"/>
    </row>
    <row r="398" spans="4:4" ht="14.25" customHeight="1">
      <c r="D398" s="44"/>
    </row>
    <row r="399" spans="4:4" ht="14.25" customHeight="1">
      <c r="D399" s="44"/>
    </row>
    <row r="400" spans="4:4" ht="14.25" customHeight="1">
      <c r="D400" s="44"/>
    </row>
    <row r="401" spans="4:4" ht="14.25" customHeight="1">
      <c r="D401" s="44"/>
    </row>
    <row r="402" spans="4:4" ht="14.25" customHeight="1">
      <c r="D402" s="44"/>
    </row>
    <row r="403" spans="4:4" ht="14.25" customHeight="1">
      <c r="D403" s="44"/>
    </row>
    <row r="404" spans="4:4" ht="14.25" customHeight="1">
      <c r="D404" s="44"/>
    </row>
    <row r="405" spans="4:4" ht="14.25" customHeight="1">
      <c r="D405" s="44"/>
    </row>
    <row r="406" spans="4:4" ht="14.25" customHeight="1">
      <c r="D406" s="44"/>
    </row>
    <row r="407" spans="4:4" ht="14.25" customHeight="1">
      <c r="D407" s="44"/>
    </row>
    <row r="408" spans="4:4" ht="14.25" customHeight="1">
      <c r="D408" s="44"/>
    </row>
    <row r="409" spans="4:4" ht="14.25" customHeight="1">
      <c r="D409" s="44"/>
    </row>
    <row r="410" spans="4:4" ht="14.25" customHeight="1">
      <c r="D410" s="44"/>
    </row>
    <row r="411" spans="4:4" ht="14.25" customHeight="1">
      <c r="D411" s="44"/>
    </row>
    <row r="412" spans="4:4" ht="14.25" customHeight="1">
      <c r="D412" s="44"/>
    </row>
    <row r="413" spans="4:4" ht="14.25" customHeight="1">
      <c r="D413" s="44"/>
    </row>
    <row r="414" spans="4:4" ht="14.25" customHeight="1">
      <c r="D414" s="44"/>
    </row>
    <row r="415" spans="4:4" ht="14.25" customHeight="1">
      <c r="D415" s="44"/>
    </row>
    <row r="416" spans="4:4" ht="14.25" customHeight="1">
      <c r="D416" s="44"/>
    </row>
    <row r="417" spans="4:4" ht="14.25" customHeight="1">
      <c r="D417" s="44"/>
    </row>
    <row r="418" spans="4:4" ht="14.25" customHeight="1">
      <c r="D418" s="44"/>
    </row>
    <row r="419" spans="4:4" ht="14.25" customHeight="1">
      <c r="D419" s="44"/>
    </row>
    <row r="420" spans="4:4" ht="14.25" customHeight="1">
      <c r="D420" s="44"/>
    </row>
    <row r="421" spans="4:4" ht="14.25" customHeight="1">
      <c r="D421" s="44"/>
    </row>
    <row r="422" spans="4:4" ht="14.25" customHeight="1">
      <c r="D422" s="44"/>
    </row>
    <row r="423" spans="4:4" ht="14.25" customHeight="1">
      <c r="D423" s="44"/>
    </row>
    <row r="424" spans="4:4" ht="14.25" customHeight="1">
      <c r="D424" s="44"/>
    </row>
    <row r="425" spans="4:4" ht="14.25" customHeight="1">
      <c r="D425" s="44"/>
    </row>
    <row r="426" spans="4:4" ht="14.25" customHeight="1">
      <c r="D426" s="44"/>
    </row>
    <row r="427" spans="4:4" ht="14.25" customHeight="1">
      <c r="D427" s="44"/>
    </row>
    <row r="428" spans="4:4" ht="14.25" customHeight="1">
      <c r="D428" s="44"/>
    </row>
    <row r="429" spans="4:4" ht="14.25" customHeight="1">
      <c r="D429" s="44"/>
    </row>
    <row r="430" spans="4:4" ht="14.25" customHeight="1">
      <c r="D430" s="44"/>
    </row>
    <row r="431" spans="4:4" ht="14.25" customHeight="1">
      <c r="D431" s="44"/>
    </row>
    <row r="432" spans="4:4" ht="14.25" customHeight="1">
      <c r="D432" s="44"/>
    </row>
    <row r="433" spans="4:4" ht="14.25" customHeight="1">
      <c r="D433" s="44"/>
    </row>
    <row r="434" spans="4:4" ht="14.25" customHeight="1">
      <c r="D434" s="44"/>
    </row>
    <row r="435" spans="4:4" ht="14.25" customHeight="1">
      <c r="D435" s="44"/>
    </row>
    <row r="436" spans="4:4" ht="14.25" customHeight="1">
      <c r="D436" s="44"/>
    </row>
    <row r="437" spans="4:4" ht="14.25" customHeight="1">
      <c r="D437" s="44"/>
    </row>
    <row r="438" spans="4:4" ht="14.25" customHeight="1">
      <c r="D438" s="44"/>
    </row>
    <row r="439" spans="4:4" ht="14.25" customHeight="1">
      <c r="D439" s="44"/>
    </row>
    <row r="440" spans="4:4" ht="14.25" customHeight="1">
      <c r="D440" s="44"/>
    </row>
    <row r="441" spans="4:4" ht="14.25" customHeight="1">
      <c r="D441" s="44"/>
    </row>
    <row r="442" spans="4:4" ht="14.25" customHeight="1">
      <c r="D442" s="44"/>
    </row>
    <row r="443" spans="4:4" ht="14.25" customHeight="1">
      <c r="D443" s="44"/>
    </row>
    <row r="444" spans="4:4" ht="14.25" customHeight="1">
      <c r="D444" s="44"/>
    </row>
    <row r="445" spans="4:4" ht="14.25" customHeight="1">
      <c r="D445" s="44"/>
    </row>
    <row r="446" spans="4:4" ht="14.25" customHeight="1">
      <c r="D446" s="44"/>
    </row>
    <row r="447" spans="4:4" ht="14.25" customHeight="1">
      <c r="D447" s="44"/>
    </row>
    <row r="448" spans="4:4" ht="14.25" customHeight="1">
      <c r="D448" s="44"/>
    </row>
    <row r="449" spans="4:4" ht="14.25" customHeight="1">
      <c r="D449" s="44"/>
    </row>
    <row r="450" spans="4:4" ht="14.25" customHeight="1">
      <c r="D450" s="44"/>
    </row>
    <row r="451" spans="4:4" ht="14.25" customHeight="1">
      <c r="D451" s="44"/>
    </row>
    <row r="452" spans="4:4" ht="14.25" customHeight="1">
      <c r="D452" s="44"/>
    </row>
    <row r="453" spans="4:4" ht="14.25" customHeight="1">
      <c r="D453" s="44"/>
    </row>
    <row r="454" spans="4:4" ht="14.25" customHeight="1">
      <c r="D454" s="44"/>
    </row>
    <row r="455" spans="4:4" ht="14.25" customHeight="1">
      <c r="D455" s="44"/>
    </row>
    <row r="456" spans="4:4" ht="14.25" customHeight="1">
      <c r="D456" s="44"/>
    </row>
    <row r="457" spans="4:4" ht="14.25" customHeight="1">
      <c r="D457" s="44"/>
    </row>
    <row r="458" spans="4:4" ht="14.25" customHeight="1">
      <c r="D458" s="44"/>
    </row>
    <row r="459" spans="4:4" ht="14.25" customHeight="1">
      <c r="D459" s="44"/>
    </row>
    <row r="460" spans="4:4" ht="14.25" customHeight="1">
      <c r="D460" s="44"/>
    </row>
    <row r="461" spans="4:4" ht="14.25" customHeight="1">
      <c r="D461" s="44"/>
    </row>
    <row r="462" spans="4:4" ht="14.25" customHeight="1">
      <c r="D462" s="44"/>
    </row>
    <row r="463" spans="4:4" ht="14.25" customHeight="1">
      <c r="D463" s="44"/>
    </row>
    <row r="464" spans="4:4" ht="14.25" customHeight="1">
      <c r="D464" s="44"/>
    </row>
    <row r="465" spans="4:4" ht="14.25" customHeight="1">
      <c r="D465" s="44"/>
    </row>
    <row r="466" spans="4:4" ht="14.25" customHeight="1">
      <c r="D466" s="44"/>
    </row>
    <row r="467" spans="4:4" ht="14.25" customHeight="1">
      <c r="D467" s="44"/>
    </row>
    <row r="468" spans="4:4" ht="14.25" customHeight="1">
      <c r="D468" s="44"/>
    </row>
    <row r="469" spans="4:4" ht="14.25" customHeight="1">
      <c r="D469" s="44"/>
    </row>
    <row r="470" spans="4:4" ht="14.25" customHeight="1">
      <c r="D470" s="44"/>
    </row>
    <row r="471" spans="4:4" ht="14.25" customHeight="1">
      <c r="D471" s="44"/>
    </row>
    <row r="472" spans="4:4" ht="14.25" customHeight="1">
      <c r="D472" s="44"/>
    </row>
    <row r="473" spans="4:4" ht="14.25" customHeight="1">
      <c r="D473" s="44"/>
    </row>
    <row r="474" spans="4:4" ht="14.25" customHeight="1">
      <c r="D474" s="44"/>
    </row>
    <row r="475" spans="4:4" ht="14.25" customHeight="1">
      <c r="D475" s="44"/>
    </row>
    <row r="476" spans="4:4" ht="14.25" customHeight="1">
      <c r="D476" s="44"/>
    </row>
    <row r="477" spans="4:4" ht="14.25" customHeight="1">
      <c r="D477" s="44"/>
    </row>
    <row r="478" spans="4:4" ht="14.25" customHeight="1">
      <c r="D478" s="44"/>
    </row>
    <row r="479" spans="4:4" ht="14.25" customHeight="1">
      <c r="D479" s="44"/>
    </row>
    <row r="480" spans="4:4" ht="14.25" customHeight="1">
      <c r="D480" s="44"/>
    </row>
    <row r="481" spans="4:4" ht="14.25" customHeight="1">
      <c r="D481" s="44"/>
    </row>
    <row r="482" spans="4:4" ht="14.25" customHeight="1">
      <c r="D482" s="44"/>
    </row>
    <row r="483" spans="4:4" ht="14.25" customHeight="1">
      <c r="D483" s="44"/>
    </row>
    <row r="484" spans="4:4" ht="14.25" customHeight="1">
      <c r="D484" s="44"/>
    </row>
    <row r="485" spans="4:4" ht="14.25" customHeight="1">
      <c r="D485" s="44"/>
    </row>
    <row r="486" spans="4:4" ht="14.25" customHeight="1">
      <c r="D486" s="44"/>
    </row>
    <row r="487" spans="4:4" ht="14.25" customHeight="1">
      <c r="D487" s="44"/>
    </row>
    <row r="488" spans="4:4" ht="14.25" customHeight="1">
      <c r="D488" s="44"/>
    </row>
    <row r="489" spans="4:4" ht="14.25" customHeight="1">
      <c r="D489" s="44"/>
    </row>
    <row r="490" spans="4:4" ht="14.25" customHeight="1">
      <c r="D490" s="44"/>
    </row>
    <row r="491" spans="4:4" ht="14.25" customHeight="1">
      <c r="D491" s="44"/>
    </row>
    <row r="492" spans="4:4" ht="14.25" customHeight="1">
      <c r="D492" s="44"/>
    </row>
    <row r="493" spans="4:4" ht="14.25" customHeight="1">
      <c r="D493" s="44"/>
    </row>
    <row r="494" spans="4:4" ht="14.25" customHeight="1">
      <c r="D494" s="44"/>
    </row>
    <row r="495" spans="4:4" ht="14.25" customHeight="1">
      <c r="D495" s="44"/>
    </row>
    <row r="496" spans="4:4" ht="14.25" customHeight="1">
      <c r="D496" s="44"/>
    </row>
    <row r="497" spans="4:4" ht="14.25" customHeight="1">
      <c r="D497" s="44"/>
    </row>
    <row r="498" spans="4:4" ht="14.25" customHeight="1">
      <c r="D498" s="44"/>
    </row>
    <row r="499" spans="4:4" ht="14.25" customHeight="1">
      <c r="D499" s="44"/>
    </row>
    <row r="500" spans="4:4" ht="14.25" customHeight="1">
      <c r="D500" s="44"/>
    </row>
    <row r="501" spans="4:4" ht="14.25" customHeight="1">
      <c r="D501" s="44"/>
    </row>
    <row r="502" spans="4:4" ht="14.25" customHeight="1">
      <c r="D502" s="44"/>
    </row>
    <row r="503" spans="4:4" ht="14.25" customHeight="1">
      <c r="D503" s="44"/>
    </row>
    <row r="504" spans="4:4" ht="14.25" customHeight="1">
      <c r="D504" s="44"/>
    </row>
    <row r="505" spans="4:4" ht="14.25" customHeight="1">
      <c r="D505" s="44"/>
    </row>
    <row r="506" spans="4:4" ht="14.25" customHeight="1">
      <c r="D506" s="44"/>
    </row>
    <row r="507" spans="4:4" ht="14.25" customHeight="1">
      <c r="D507" s="44"/>
    </row>
    <row r="508" spans="4:4" ht="14.25" customHeight="1">
      <c r="D508" s="44"/>
    </row>
    <row r="509" spans="4:4" ht="14.25" customHeight="1">
      <c r="D509" s="44"/>
    </row>
    <row r="510" spans="4:4" ht="14.25" customHeight="1">
      <c r="D510" s="44"/>
    </row>
    <row r="511" spans="4:4" ht="14.25" customHeight="1">
      <c r="D511" s="44"/>
    </row>
    <row r="512" spans="4:4" ht="14.25" customHeight="1">
      <c r="D512" s="44"/>
    </row>
    <row r="513" spans="4:4" ht="14.25" customHeight="1">
      <c r="D513" s="44"/>
    </row>
    <row r="514" spans="4:4" ht="14.25" customHeight="1">
      <c r="D514" s="44"/>
    </row>
    <row r="515" spans="4:4" ht="14.25" customHeight="1">
      <c r="D515" s="44"/>
    </row>
    <row r="516" spans="4:4" ht="14.25" customHeight="1">
      <c r="D516" s="44"/>
    </row>
    <row r="517" spans="4:4" ht="14.25" customHeight="1">
      <c r="D517" s="44"/>
    </row>
    <row r="518" spans="4:4" ht="14.25" customHeight="1">
      <c r="D518" s="44"/>
    </row>
    <row r="519" spans="4:4" ht="14.25" customHeight="1">
      <c r="D519" s="44"/>
    </row>
    <row r="520" spans="4:4" ht="14.25" customHeight="1">
      <c r="D520" s="44"/>
    </row>
    <row r="521" spans="4:4" ht="14.25" customHeight="1">
      <c r="D521" s="44"/>
    </row>
    <row r="522" spans="4:4" ht="14.25" customHeight="1">
      <c r="D522" s="44"/>
    </row>
    <row r="523" spans="4:4" ht="14.25" customHeight="1">
      <c r="D523" s="44"/>
    </row>
    <row r="524" spans="4:4" ht="14.25" customHeight="1">
      <c r="D524" s="44"/>
    </row>
    <row r="525" spans="4:4" ht="14.25" customHeight="1">
      <c r="D525" s="44"/>
    </row>
    <row r="526" spans="4:4" ht="14.25" customHeight="1">
      <c r="D526" s="44"/>
    </row>
    <row r="527" spans="4:4" ht="14.25" customHeight="1">
      <c r="D527" s="44"/>
    </row>
    <row r="528" spans="4:4" ht="14.25" customHeight="1">
      <c r="D528" s="44"/>
    </row>
    <row r="529" spans="4:4" ht="14.25" customHeight="1">
      <c r="D529" s="44"/>
    </row>
    <row r="530" spans="4:4" ht="14.25" customHeight="1">
      <c r="D530" s="44"/>
    </row>
    <row r="531" spans="4:4" ht="14.25" customHeight="1">
      <c r="D531" s="44"/>
    </row>
    <row r="532" spans="4:4" ht="14.25" customHeight="1">
      <c r="D532" s="44"/>
    </row>
    <row r="533" spans="4:4" ht="14.25" customHeight="1">
      <c r="D533" s="44"/>
    </row>
    <row r="534" spans="4:4" ht="14.25" customHeight="1">
      <c r="D534" s="44"/>
    </row>
    <row r="535" spans="4:4" ht="14.25" customHeight="1">
      <c r="D535" s="44"/>
    </row>
    <row r="536" spans="4:4" ht="14.25" customHeight="1">
      <c r="D536" s="44"/>
    </row>
    <row r="537" spans="4:4" ht="14.25" customHeight="1">
      <c r="D537" s="44"/>
    </row>
    <row r="538" spans="4:4" ht="14.25" customHeight="1">
      <c r="D538" s="44"/>
    </row>
    <row r="539" spans="4:4" ht="14.25" customHeight="1">
      <c r="D539" s="44"/>
    </row>
    <row r="540" spans="4:4" ht="14.25" customHeight="1">
      <c r="D540" s="44"/>
    </row>
    <row r="541" spans="4:4" ht="14.25" customHeight="1">
      <c r="D541" s="44"/>
    </row>
    <row r="542" spans="4:4" ht="14.25" customHeight="1">
      <c r="D542" s="44"/>
    </row>
    <row r="543" spans="4:4" ht="14.25" customHeight="1">
      <c r="D543" s="44"/>
    </row>
    <row r="544" spans="4:4" ht="14.25" customHeight="1">
      <c r="D544" s="44"/>
    </row>
    <row r="545" spans="4:4" ht="14.25" customHeight="1">
      <c r="D545" s="44"/>
    </row>
    <row r="546" spans="4:4" ht="14.25" customHeight="1">
      <c r="D546" s="44"/>
    </row>
    <row r="547" spans="4:4" ht="14.25" customHeight="1">
      <c r="D547" s="44"/>
    </row>
    <row r="548" spans="4:4" ht="14.25" customHeight="1">
      <c r="D548" s="44"/>
    </row>
    <row r="549" spans="4:4" ht="14.25" customHeight="1">
      <c r="D549" s="44"/>
    </row>
    <row r="550" spans="4:4" ht="14.25" customHeight="1">
      <c r="D550" s="44"/>
    </row>
    <row r="551" spans="4:4" ht="14.25" customHeight="1">
      <c r="D551" s="44"/>
    </row>
    <row r="552" spans="4:4" ht="14.25" customHeight="1">
      <c r="D552" s="44"/>
    </row>
    <row r="553" spans="4:4" ht="14.25" customHeight="1">
      <c r="D553" s="44"/>
    </row>
    <row r="554" spans="4:4" ht="14.25" customHeight="1">
      <c r="D554" s="44"/>
    </row>
    <row r="555" spans="4:4" ht="14.25" customHeight="1">
      <c r="D555" s="44"/>
    </row>
    <row r="556" spans="4:4" ht="14.25" customHeight="1">
      <c r="D556" s="44"/>
    </row>
    <row r="557" spans="4:4" ht="14.25" customHeight="1">
      <c r="D557" s="44"/>
    </row>
    <row r="558" spans="4:4" ht="14.25" customHeight="1">
      <c r="D558" s="44"/>
    </row>
    <row r="559" spans="4:4" ht="14.25" customHeight="1">
      <c r="D559" s="44"/>
    </row>
    <row r="560" spans="4:4" ht="14.25" customHeight="1">
      <c r="D560" s="44"/>
    </row>
    <row r="561" spans="4:4" ht="14.25" customHeight="1">
      <c r="D561" s="44"/>
    </row>
    <row r="562" spans="4:4" ht="14.25" customHeight="1">
      <c r="D562" s="44"/>
    </row>
    <row r="563" spans="4:4" ht="14.25" customHeight="1">
      <c r="D563" s="44"/>
    </row>
    <row r="564" spans="4:4" ht="14.25" customHeight="1">
      <c r="D564" s="44"/>
    </row>
    <row r="565" spans="4:4" ht="14.25" customHeight="1">
      <c r="D565" s="44"/>
    </row>
    <row r="566" spans="4:4" ht="14.25" customHeight="1">
      <c r="D566" s="44"/>
    </row>
    <row r="567" spans="4:4" ht="14.25" customHeight="1">
      <c r="D567" s="44"/>
    </row>
    <row r="568" spans="4:4" ht="14.25" customHeight="1">
      <c r="D568" s="44"/>
    </row>
    <row r="569" spans="4:4" ht="14.25" customHeight="1">
      <c r="D569" s="44"/>
    </row>
    <row r="570" spans="4:4" ht="14.25" customHeight="1">
      <c r="D570" s="44"/>
    </row>
    <row r="571" spans="4:4" ht="14.25" customHeight="1">
      <c r="D571" s="44"/>
    </row>
    <row r="572" spans="4:4" ht="14.25" customHeight="1">
      <c r="D572" s="44"/>
    </row>
    <row r="573" spans="4:4" ht="14.25" customHeight="1">
      <c r="D573" s="44"/>
    </row>
    <row r="574" spans="4:4" ht="14.25" customHeight="1">
      <c r="D574" s="44"/>
    </row>
    <row r="575" spans="4:4" ht="14.25" customHeight="1">
      <c r="D575" s="44"/>
    </row>
    <row r="576" spans="4:4" ht="14.25" customHeight="1">
      <c r="D576" s="44"/>
    </row>
    <row r="577" spans="4:4" ht="14.25" customHeight="1">
      <c r="D577" s="44"/>
    </row>
    <row r="578" spans="4:4" ht="14.25" customHeight="1">
      <c r="D578" s="44"/>
    </row>
    <row r="579" spans="4:4" ht="14.25" customHeight="1">
      <c r="D579" s="44"/>
    </row>
    <row r="580" spans="4:4" ht="14.25" customHeight="1">
      <c r="D580" s="44"/>
    </row>
    <row r="581" spans="4:4" ht="14.25" customHeight="1">
      <c r="D581" s="44"/>
    </row>
    <row r="582" spans="4:4" ht="14.25" customHeight="1">
      <c r="D582" s="44"/>
    </row>
    <row r="583" spans="4:4" ht="14.25" customHeight="1">
      <c r="D583" s="44"/>
    </row>
    <row r="584" spans="4:4" ht="14.25" customHeight="1">
      <c r="D584" s="44"/>
    </row>
    <row r="585" spans="4:4" ht="14.25" customHeight="1">
      <c r="D585" s="44"/>
    </row>
    <row r="586" spans="4:4" ht="14.25" customHeight="1">
      <c r="D586" s="44"/>
    </row>
    <row r="587" spans="4:4" ht="14.25" customHeight="1">
      <c r="D587" s="44"/>
    </row>
    <row r="588" spans="4:4" ht="14.25" customHeight="1">
      <c r="D588" s="44"/>
    </row>
    <row r="589" spans="4:4" ht="14.25" customHeight="1">
      <c r="D589" s="44"/>
    </row>
    <row r="590" spans="4:4" ht="14.25" customHeight="1">
      <c r="D590" s="44"/>
    </row>
    <row r="591" spans="4:4" ht="14.25" customHeight="1">
      <c r="D591" s="44"/>
    </row>
    <row r="592" spans="4:4" ht="14.25" customHeight="1">
      <c r="D592" s="44"/>
    </row>
    <row r="593" spans="4:4" ht="14.25" customHeight="1">
      <c r="D593" s="44"/>
    </row>
    <row r="594" spans="4:4" ht="14.25" customHeight="1">
      <c r="D594" s="44"/>
    </row>
    <row r="595" spans="4:4" ht="14.25" customHeight="1">
      <c r="D595" s="44"/>
    </row>
    <row r="596" spans="4:4" ht="14.25" customHeight="1">
      <c r="D596" s="44"/>
    </row>
    <row r="597" spans="4:4" ht="14.25" customHeight="1">
      <c r="D597" s="44"/>
    </row>
    <row r="598" spans="4:4" ht="14.25" customHeight="1">
      <c r="D598" s="44"/>
    </row>
    <row r="599" spans="4:4" ht="14.25" customHeight="1">
      <c r="D599" s="44"/>
    </row>
    <row r="600" spans="4:4" ht="14.25" customHeight="1">
      <c r="D600" s="44"/>
    </row>
    <row r="601" spans="4:4" ht="14.25" customHeight="1">
      <c r="D601" s="44"/>
    </row>
    <row r="602" spans="4:4" ht="14.25" customHeight="1">
      <c r="D602" s="44"/>
    </row>
    <row r="603" spans="4:4" ht="14.25" customHeight="1">
      <c r="D603" s="44"/>
    </row>
    <row r="604" spans="4:4" ht="14.25" customHeight="1">
      <c r="D604" s="44"/>
    </row>
    <row r="605" spans="4:4" ht="14.25" customHeight="1">
      <c r="D605" s="44"/>
    </row>
    <row r="606" spans="4:4" ht="14.25" customHeight="1">
      <c r="D606" s="44"/>
    </row>
    <row r="607" spans="4:4" ht="14.25" customHeight="1">
      <c r="D607" s="44"/>
    </row>
    <row r="608" spans="4:4" ht="14.25" customHeight="1">
      <c r="D608" s="44"/>
    </row>
    <row r="609" spans="4:4" ht="14.25" customHeight="1">
      <c r="D609" s="44"/>
    </row>
    <row r="610" spans="4:4" ht="14.25" customHeight="1">
      <c r="D610" s="44"/>
    </row>
    <row r="611" spans="4:4" ht="14.25" customHeight="1">
      <c r="D611" s="44"/>
    </row>
    <row r="612" spans="4:4" ht="14.25" customHeight="1">
      <c r="D612" s="44"/>
    </row>
    <row r="613" spans="4:4" ht="14.25" customHeight="1">
      <c r="D613" s="44"/>
    </row>
    <row r="614" spans="4:4" ht="14.25" customHeight="1">
      <c r="D614" s="44"/>
    </row>
    <row r="615" spans="4:4" ht="14.25" customHeight="1">
      <c r="D615" s="44"/>
    </row>
    <row r="616" spans="4:4" ht="14.25" customHeight="1">
      <c r="D616" s="44"/>
    </row>
    <row r="617" spans="4:4" ht="14.25" customHeight="1">
      <c r="D617" s="44"/>
    </row>
    <row r="618" spans="4:4" ht="14.25" customHeight="1">
      <c r="D618" s="44"/>
    </row>
    <row r="619" spans="4:4" ht="14.25" customHeight="1">
      <c r="D619" s="44"/>
    </row>
    <row r="620" spans="4:4" ht="14.25" customHeight="1">
      <c r="D620" s="44"/>
    </row>
    <row r="621" spans="4:4" ht="14.25" customHeight="1">
      <c r="D621" s="44"/>
    </row>
    <row r="622" spans="4:4" ht="14.25" customHeight="1">
      <c r="D622" s="44"/>
    </row>
    <row r="623" spans="4:4" ht="14.25" customHeight="1">
      <c r="D623" s="44"/>
    </row>
    <row r="624" spans="4:4" ht="14.25" customHeight="1">
      <c r="D624" s="44"/>
    </row>
    <row r="625" spans="4:4" ht="14.25" customHeight="1">
      <c r="D625" s="44"/>
    </row>
    <row r="626" spans="4:4" ht="14.25" customHeight="1">
      <c r="D626" s="44"/>
    </row>
    <row r="627" spans="4:4" ht="14.25" customHeight="1">
      <c r="D627" s="44"/>
    </row>
    <row r="628" spans="4:4" ht="14.25" customHeight="1">
      <c r="D628" s="44"/>
    </row>
    <row r="629" spans="4:4" ht="14.25" customHeight="1">
      <c r="D629" s="44"/>
    </row>
    <row r="630" spans="4:4" ht="14.25" customHeight="1">
      <c r="D630" s="44"/>
    </row>
    <row r="631" spans="4:4" ht="14.25" customHeight="1">
      <c r="D631" s="44"/>
    </row>
    <row r="632" spans="4:4" ht="14.25" customHeight="1">
      <c r="D632" s="44"/>
    </row>
    <row r="633" spans="4:4" ht="14.25" customHeight="1">
      <c r="D633" s="44"/>
    </row>
    <row r="634" spans="4:4" ht="14.25" customHeight="1">
      <c r="D634" s="44"/>
    </row>
    <row r="635" spans="4:4" ht="14.25" customHeight="1">
      <c r="D635" s="44"/>
    </row>
    <row r="636" spans="4:4" ht="14.25" customHeight="1">
      <c r="D636" s="44"/>
    </row>
    <row r="637" spans="4:4" ht="14.25" customHeight="1">
      <c r="D637" s="44"/>
    </row>
    <row r="638" spans="4:4" ht="14.25" customHeight="1">
      <c r="D638" s="44"/>
    </row>
    <row r="639" spans="4:4" ht="14.25" customHeight="1">
      <c r="D639" s="44"/>
    </row>
    <row r="640" spans="4:4" ht="14.25" customHeight="1">
      <c r="D640" s="44"/>
    </row>
    <row r="641" spans="4:4" ht="14.25" customHeight="1">
      <c r="D641" s="44"/>
    </row>
    <row r="642" spans="4:4" ht="14.25" customHeight="1">
      <c r="D642" s="44"/>
    </row>
    <row r="643" spans="4:4" ht="14.25" customHeight="1">
      <c r="D643" s="44"/>
    </row>
    <row r="644" spans="4:4" ht="14.25" customHeight="1">
      <c r="D644" s="44"/>
    </row>
    <row r="645" spans="4:4" ht="14.25" customHeight="1">
      <c r="D645" s="44"/>
    </row>
    <row r="646" spans="4:4" ht="14.25" customHeight="1">
      <c r="D646" s="44"/>
    </row>
    <row r="647" spans="4:4" ht="14.25" customHeight="1">
      <c r="D647" s="44"/>
    </row>
    <row r="648" spans="4:4" ht="14.25" customHeight="1">
      <c r="D648" s="44"/>
    </row>
    <row r="649" spans="4:4" ht="14.25" customHeight="1">
      <c r="D649" s="44"/>
    </row>
    <row r="650" spans="4:4" ht="14.25" customHeight="1">
      <c r="D650" s="44"/>
    </row>
    <row r="651" spans="4:4" ht="14.25" customHeight="1">
      <c r="D651" s="44"/>
    </row>
    <row r="652" spans="4:4" ht="14.25" customHeight="1">
      <c r="D652" s="44"/>
    </row>
    <row r="653" spans="4:4" ht="14.25" customHeight="1">
      <c r="D653" s="44"/>
    </row>
    <row r="654" spans="4:4" ht="14.25" customHeight="1">
      <c r="D654" s="44"/>
    </row>
    <row r="655" spans="4:4" ht="14.25" customHeight="1">
      <c r="D655" s="44"/>
    </row>
    <row r="656" spans="4:4" ht="14.25" customHeight="1">
      <c r="D656" s="44"/>
    </row>
    <row r="657" spans="4:4" ht="14.25" customHeight="1">
      <c r="D657" s="44"/>
    </row>
    <row r="658" spans="4:4" ht="14.25" customHeight="1">
      <c r="D658" s="44"/>
    </row>
    <row r="659" spans="4:4" ht="14.25" customHeight="1">
      <c r="D659" s="44"/>
    </row>
    <row r="660" spans="4:4" ht="14.25" customHeight="1">
      <c r="D660" s="44"/>
    </row>
    <row r="661" spans="4:4" ht="14.25" customHeight="1">
      <c r="D661" s="44"/>
    </row>
    <row r="662" spans="4:4" ht="14.25" customHeight="1">
      <c r="D662" s="44"/>
    </row>
    <row r="663" spans="4:4" ht="14.25" customHeight="1">
      <c r="D663" s="44"/>
    </row>
    <row r="664" spans="4:4" ht="14.25" customHeight="1">
      <c r="D664" s="44"/>
    </row>
    <row r="665" spans="4:4" ht="14.25" customHeight="1">
      <c r="D665" s="44"/>
    </row>
    <row r="666" spans="4:4" ht="14.25" customHeight="1">
      <c r="D666" s="44"/>
    </row>
    <row r="667" spans="4:4" ht="14.25" customHeight="1">
      <c r="D667" s="44"/>
    </row>
    <row r="668" spans="4:4" ht="14.25" customHeight="1">
      <c r="D668" s="44"/>
    </row>
    <row r="669" spans="4:4" ht="14.25" customHeight="1">
      <c r="D669" s="44"/>
    </row>
    <row r="670" spans="4:4" ht="14.25" customHeight="1">
      <c r="D670" s="44"/>
    </row>
    <row r="671" spans="4:4" ht="14.25" customHeight="1">
      <c r="D671" s="44"/>
    </row>
    <row r="672" spans="4:4" ht="14.25" customHeight="1">
      <c r="D672" s="44"/>
    </row>
    <row r="673" spans="4:4" ht="14.25" customHeight="1">
      <c r="D673" s="44"/>
    </row>
    <row r="674" spans="4:4" ht="14.25" customHeight="1">
      <c r="D674" s="44"/>
    </row>
    <row r="675" spans="4:4" ht="14.25" customHeight="1">
      <c r="D675" s="44"/>
    </row>
    <row r="676" spans="4:4" ht="14.25" customHeight="1">
      <c r="D676" s="44"/>
    </row>
    <row r="677" spans="4:4" ht="14.25" customHeight="1">
      <c r="D677" s="44"/>
    </row>
    <row r="678" spans="4:4" ht="14.25" customHeight="1">
      <c r="D678" s="44"/>
    </row>
    <row r="679" spans="4:4" ht="14.25" customHeight="1">
      <c r="D679" s="44"/>
    </row>
    <row r="680" spans="4:4" ht="14.25" customHeight="1">
      <c r="D680" s="44"/>
    </row>
    <row r="681" spans="4:4" ht="14.25" customHeight="1">
      <c r="D681" s="44"/>
    </row>
    <row r="682" spans="4:4" ht="14.25" customHeight="1">
      <c r="D682" s="44"/>
    </row>
    <row r="683" spans="4:4" ht="14.25" customHeight="1">
      <c r="D683" s="44"/>
    </row>
    <row r="684" spans="4:4" ht="14.25" customHeight="1">
      <c r="D684" s="44"/>
    </row>
    <row r="685" spans="4:4" ht="14.25" customHeight="1">
      <c r="D685" s="44"/>
    </row>
    <row r="686" spans="4:4" ht="14.25" customHeight="1">
      <c r="D686" s="44"/>
    </row>
    <row r="687" spans="4:4" ht="14.25" customHeight="1">
      <c r="D687" s="44"/>
    </row>
    <row r="688" spans="4:4" ht="14.25" customHeight="1">
      <c r="D688" s="44"/>
    </row>
    <row r="689" spans="4:4" ht="14.25" customHeight="1">
      <c r="D689" s="44"/>
    </row>
    <row r="690" spans="4:4" ht="14.25" customHeight="1">
      <c r="D690" s="44"/>
    </row>
    <row r="691" spans="4:4" ht="14.25" customHeight="1">
      <c r="D691" s="44"/>
    </row>
    <row r="692" spans="4:4" ht="14.25" customHeight="1">
      <c r="D692" s="44"/>
    </row>
    <row r="693" spans="4:4" ht="14.25" customHeight="1">
      <c r="D693" s="44"/>
    </row>
    <row r="694" spans="4:4" ht="14.25" customHeight="1">
      <c r="D694" s="44"/>
    </row>
    <row r="695" spans="4:4" ht="14.25" customHeight="1">
      <c r="D695" s="44"/>
    </row>
    <row r="696" spans="4:4" ht="14.25" customHeight="1">
      <c r="D696" s="44"/>
    </row>
    <row r="697" spans="4:4" ht="14.25" customHeight="1">
      <c r="D697" s="44"/>
    </row>
    <row r="698" spans="4:4" ht="14.25" customHeight="1">
      <c r="D698" s="44"/>
    </row>
    <row r="699" spans="4:4" ht="14.25" customHeight="1">
      <c r="D699" s="44"/>
    </row>
    <row r="700" spans="4:4" ht="14.25" customHeight="1">
      <c r="D700" s="44"/>
    </row>
    <row r="701" spans="4:4" ht="14.25" customHeight="1">
      <c r="D701" s="44"/>
    </row>
    <row r="702" spans="4:4" ht="14.25" customHeight="1">
      <c r="D702" s="44"/>
    </row>
    <row r="703" spans="4:4" ht="14.25" customHeight="1">
      <c r="D703" s="44"/>
    </row>
    <row r="704" spans="4:4" ht="14.25" customHeight="1">
      <c r="D704" s="44"/>
    </row>
    <row r="705" spans="4:4" ht="14.25" customHeight="1">
      <c r="D705" s="44"/>
    </row>
    <row r="706" spans="4:4" ht="14.25" customHeight="1">
      <c r="D706" s="44"/>
    </row>
    <row r="707" spans="4:4" ht="14.25" customHeight="1">
      <c r="D707" s="44"/>
    </row>
    <row r="708" spans="4:4" ht="14.25" customHeight="1">
      <c r="D708" s="44"/>
    </row>
    <row r="709" spans="4:4" ht="14.25" customHeight="1">
      <c r="D709" s="44"/>
    </row>
    <row r="710" spans="4:4" ht="14.25" customHeight="1">
      <c r="D710" s="44"/>
    </row>
    <row r="711" spans="4:4" ht="14.25" customHeight="1">
      <c r="D711" s="44"/>
    </row>
    <row r="712" spans="4:4" ht="14.25" customHeight="1">
      <c r="D712" s="44"/>
    </row>
    <row r="713" spans="4:4" ht="14.25" customHeight="1">
      <c r="D713" s="44"/>
    </row>
    <row r="714" spans="4:4" ht="14.25" customHeight="1">
      <c r="D714" s="44"/>
    </row>
    <row r="715" spans="4:4" ht="14.25" customHeight="1">
      <c r="D715" s="44"/>
    </row>
    <row r="716" spans="4:4" ht="14.25" customHeight="1">
      <c r="D716" s="44"/>
    </row>
    <row r="717" spans="4:4" ht="14.25" customHeight="1">
      <c r="D717" s="44"/>
    </row>
    <row r="718" spans="4:4" ht="14.25" customHeight="1">
      <c r="D718" s="44"/>
    </row>
    <row r="719" spans="4:4" ht="14.25" customHeight="1">
      <c r="D719" s="44"/>
    </row>
    <row r="720" spans="4:4" ht="14.25" customHeight="1">
      <c r="D720" s="44"/>
    </row>
    <row r="721" spans="4:4" ht="14.25" customHeight="1">
      <c r="D721" s="44"/>
    </row>
    <row r="722" spans="4:4" ht="14.25" customHeight="1">
      <c r="D722" s="44"/>
    </row>
    <row r="723" spans="4:4" ht="14.25" customHeight="1">
      <c r="D723" s="44"/>
    </row>
    <row r="724" spans="4:4" ht="14.25" customHeight="1">
      <c r="D724" s="44"/>
    </row>
    <row r="725" spans="4:4" ht="14.25" customHeight="1">
      <c r="D725" s="44"/>
    </row>
    <row r="726" spans="4:4" ht="14.25" customHeight="1">
      <c r="D726" s="44"/>
    </row>
    <row r="727" spans="4:4" ht="14.25" customHeight="1">
      <c r="D727" s="44"/>
    </row>
    <row r="728" spans="4:4" ht="14.25" customHeight="1">
      <c r="D728" s="44"/>
    </row>
    <row r="729" spans="4:4" ht="14.25" customHeight="1">
      <c r="D729" s="44"/>
    </row>
    <row r="730" spans="4:4" ht="14.25" customHeight="1">
      <c r="D730" s="44"/>
    </row>
    <row r="731" spans="4:4" ht="14.25" customHeight="1">
      <c r="D731" s="44"/>
    </row>
    <row r="732" spans="4:4" ht="14.25" customHeight="1">
      <c r="D732" s="44"/>
    </row>
    <row r="733" spans="4:4" ht="14.25" customHeight="1">
      <c r="D733" s="44"/>
    </row>
    <row r="734" spans="4:4" ht="14.25" customHeight="1">
      <c r="D734" s="44"/>
    </row>
    <row r="735" spans="4:4" ht="14.25" customHeight="1">
      <c r="D735" s="44"/>
    </row>
    <row r="736" spans="4:4" ht="14.25" customHeight="1">
      <c r="D736" s="44"/>
    </row>
    <row r="737" spans="4:4" ht="14.25" customHeight="1">
      <c r="D737" s="44"/>
    </row>
    <row r="738" spans="4:4" ht="14.25" customHeight="1">
      <c r="D738" s="44"/>
    </row>
    <row r="739" spans="4:4" ht="14.25" customHeight="1">
      <c r="D739" s="44"/>
    </row>
    <row r="740" spans="4:4" ht="14.25" customHeight="1">
      <c r="D740" s="44"/>
    </row>
    <row r="741" spans="4:4" ht="14.25" customHeight="1">
      <c r="D741" s="44"/>
    </row>
    <row r="742" spans="4:4" ht="14.25" customHeight="1">
      <c r="D742" s="44"/>
    </row>
    <row r="743" spans="4:4" ht="14.25" customHeight="1">
      <c r="D743" s="44"/>
    </row>
    <row r="744" spans="4:4" ht="14.25" customHeight="1">
      <c r="D744" s="44"/>
    </row>
    <row r="745" spans="4:4" ht="14.25" customHeight="1">
      <c r="D745" s="44"/>
    </row>
    <row r="746" spans="4:4" ht="14.25" customHeight="1">
      <c r="D746" s="44"/>
    </row>
    <row r="747" spans="4:4" ht="14.25" customHeight="1">
      <c r="D747" s="44"/>
    </row>
    <row r="748" spans="4:4" ht="14.25" customHeight="1">
      <c r="D748" s="44"/>
    </row>
    <row r="749" spans="4:4" ht="14.25" customHeight="1">
      <c r="D749" s="44"/>
    </row>
    <row r="750" spans="4:4" ht="14.25" customHeight="1">
      <c r="D750" s="44"/>
    </row>
    <row r="751" spans="4:4" ht="14.25" customHeight="1">
      <c r="D751" s="44"/>
    </row>
    <row r="752" spans="4:4" ht="14.25" customHeight="1">
      <c r="D752" s="44"/>
    </row>
    <row r="753" spans="4:4" ht="14.25" customHeight="1">
      <c r="D753" s="44"/>
    </row>
    <row r="754" spans="4:4" ht="14.25" customHeight="1">
      <c r="D754" s="44"/>
    </row>
    <row r="755" spans="4:4" ht="14.25" customHeight="1">
      <c r="D755" s="44"/>
    </row>
    <row r="756" spans="4:4" ht="14.25" customHeight="1">
      <c r="D756" s="44"/>
    </row>
    <row r="757" spans="4:4" ht="14.25" customHeight="1">
      <c r="D757" s="44"/>
    </row>
    <row r="758" spans="4:4" ht="14.25" customHeight="1">
      <c r="D758" s="44"/>
    </row>
    <row r="759" spans="4:4" ht="14.25" customHeight="1">
      <c r="D759" s="44"/>
    </row>
    <row r="760" spans="4:4" ht="14.25" customHeight="1">
      <c r="D760" s="44"/>
    </row>
    <row r="761" spans="4:4" ht="14.25" customHeight="1">
      <c r="D761" s="44"/>
    </row>
    <row r="762" spans="4:4" ht="14.25" customHeight="1">
      <c r="D762" s="44"/>
    </row>
    <row r="763" spans="4:4" ht="14.25" customHeight="1">
      <c r="D763" s="44"/>
    </row>
    <row r="764" spans="4:4" ht="14.25" customHeight="1">
      <c r="D764" s="44"/>
    </row>
    <row r="765" spans="4:4" ht="14.25" customHeight="1">
      <c r="D765" s="44"/>
    </row>
    <row r="766" spans="4:4" ht="14.25" customHeight="1">
      <c r="D766" s="44"/>
    </row>
    <row r="767" spans="4:4" ht="14.25" customHeight="1">
      <c r="D767" s="44"/>
    </row>
    <row r="768" spans="4:4" ht="14.25" customHeight="1">
      <c r="D768" s="44"/>
    </row>
    <row r="769" spans="4:4" ht="14.25" customHeight="1">
      <c r="D769" s="44"/>
    </row>
    <row r="770" spans="4:4" ht="14.25" customHeight="1">
      <c r="D770" s="44"/>
    </row>
    <row r="771" spans="4:4" ht="14.25" customHeight="1">
      <c r="D771" s="44"/>
    </row>
    <row r="772" spans="4:4" ht="14.25" customHeight="1">
      <c r="D772" s="44"/>
    </row>
    <row r="773" spans="4:4" ht="14.25" customHeight="1">
      <c r="D773" s="44"/>
    </row>
    <row r="774" spans="4:4" ht="14.25" customHeight="1">
      <c r="D774" s="44"/>
    </row>
    <row r="775" spans="4:4" ht="14.25" customHeight="1">
      <c r="D775" s="44"/>
    </row>
    <row r="776" spans="4:4" ht="14.25" customHeight="1">
      <c r="D776" s="44"/>
    </row>
    <row r="777" spans="4:4" ht="14.25" customHeight="1">
      <c r="D777" s="44"/>
    </row>
    <row r="778" spans="4:4" ht="14.25" customHeight="1">
      <c r="D778" s="44"/>
    </row>
    <row r="779" spans="4:4" ht="14.25" customHeight="1">
      <c r="D779" s="44"/>
    </row>
    <row r="780" spans="4:4" ht="14.25" customHeight="1">
      <c r="D780" s="44"/>
    </row>
    <row r="781" spans="4:4" ht="14.25" customHeight="1">
      <c r="D781" s="44"/>
    </row>
    <row r="782" spans="4:4" ht="14.25" customHeight="1">
      <c r="D782" s="44"/>
    </row>
    <row r="783" spans="4:4" ht="14.25" customHeight="1">
      <c r="D783" s="44"/>
    </row>
    <row r="784" spans="4:4" ht="14.25" customHeight="1">
      <c r="D784" s="44"/>
    </row>
    <row r="785" spans="4:4" ht="14.25" customHeight="1">
      <c r="D785" s="44"/>
    </row>
    <row r="786" spans="4:4" ht="14.25" customHeight="1">
      <c r="D786" s="44"/>
    </row>
    <row r="787" spans="4:4" ht="14.25" customHeight="1">
      <c r="D787" s="44"/>
    </row>
    <row r="788" spans="4:4" ht="14.25" customHeight="1">
      <c r="D788" s="44"/>
    </row>
    <row r="789" spans="4:4" ht="14.25" customHeight="1">
      <c r="D789" s="44"/>
    </row>
    <row r="790" spans="4:4" ht="14.25" customHeight="1">
      <c r="D790" s="44"/>
    </row>
    <row r="791" spans="4:4" ht="14.25" customHeight="1">
      <c r="D791" s="44"/>
    </row>
    <row r="792" spans="4:4" ht="14.25" customHeight="1">
      <c r="D792" s="44"/>
    </row>
    <row r="793" spans="4:4" ht="14.25" customHeight="1">
      <c r="D793" s="44"/>
    </row>
    <row r="794" spans="4:4" ht="14.25" customHeight="1">
      <c r="D794" s="44"/>
    </row>
    <row r="795" spans="4:4" ht="14.25" customHeight="1">
      <c r="D795" s="44"/>
    </row>
    <row r="796" spans="4:4" ht="14.25" customHeight="1">
      <c r="D796" s="44"/>
    </row>
    <row r="797" spans="4:4" ht="14.25" customHeight="1">
      <c r="D797" s="44"/>
    </row>
    <row r="798" spans="4:4" ht="14.25" customHeight="1">
      <c r="D798" s="44"/>
    </row>
    <row r="799" spans="4:4" ht="14.25" customHeight="1">
      <c r="D799" s="44"/>
    </row>
    <row r="800" spans="4:4" ht="14.25" customHeight="1">
      <c r="D800" s="44"/>
    </row>
    <row r="801" spans="4:4" ht="14.25" customHeight="1">
      <c r="D801" s="44"/>
    </row>
    <row r="802" spans="4:4" ht="14.25" customHeight="1">
      <c r="D802" s="44"/>
    </row>
    <row r="803" spans="4:4" ht="14.25" customHeight="1">
      <c r="D803" s="44"/>
    </row>
    <row r="804" spans="4:4" ht="14.25" customHeight="1">
      <c r="D804" s="44"/>
    </row>
    <row r="805" spans="4:4" ht="14.25" customHeight="1">
      <c r="D805" s="44"/>
    </row>
    <row r="806" spans="4:4" ht="14.25" customHeight="1">
      <c r="D806" s="44"/>
    </row>
    <row r="807" spans="4:4" ht="14.25" customHeight="1">
      <c r="D807" s="44"/>
    </row>
    <row r="808" spans="4:4" ht="14.25" customHeight="1">
      <c r="D808" s="44"/>
    </row>
    <row r="809" spans="4:4" ht="14.25" customHeight="1">
      <c r="D809" s="44"/>
    </row>
    <row r="810" spans="4:4" ht="14.25" customHeight="1">
      <c r="D810" s="44"/>
    </row>
    <row r="811" spans="4:4" ht="14.25" customHeight="1">
      <c r="D811" s="44"/>
    </row>
    <row r="812" spans="4:4" ht="14.25" customHeight="1">
      <c r="D812" s="44"/>
    </row>
    <row r="813" spans="4:4" ht="14.25" customHeight="1">
      <c r="D813" s="44"/>
    </row>
    <row r="814" spans="4:4" ht="14.25" customHeight="1">
      <c r="D814" s="44"/>
    </row>
    <row r="815" spans="4:4" ht="14.25" customHeight="1">
      <c r="D815" s="44"/>
    </row>
    <row r="816" spans="4:4" ht="14.25" customHeight="1">
      <c r="D816" s="44"/>
    </row>
    <row r="817" spans="4:4" ht="14.25" customHeight="1">
      <c r="D817" s="44"/>
    </row>
    <row r="818" spans="4:4" ht="14.25" customHeight="1">
      <c r="D818" s="44"/>
    </row>
    <row r="819" spans="4:4" ht="14.25" customHeight="1">
      <c r="D819" s="44"/>
    </row>
    <row r="820" spans="4:4" ht="14.25" customHeight="1">
      <c r="D820" s="44"/>
    </row>
    <row r="821" spans="4:4" ht="14.25" customHeight="1">
      <c r="D821" s="44"/>
    </row>
    <row r="822" spans="4:4" ht="14.25" customHeight="1">
      <c r="D822" s="44"/>
    </row>
    <row r="823" spans="4:4" ht="14.25" customHeight="1">
      <c r="D823" s="44"/>
    </row>
    <row r="824" spans="4:4" ht="14.25" customHeight="1">
      <c r="D824" s="44"/>
    </row>
    <row r="825" spans="4:4" ht="14.25" customHeight="1">
      <c r="D825" s="44"/>
    </row>
    <row r="826" spans="4:4" ht="14.25" customHeight="1">
      <c r="D826" s="44"/>
    </row>
    <row r="827" spans="4:4" ht="14.25" customHeight="1">
      <c r="D827" s="44"/>
    </row>
    <row r="828" spans="4:4" ht="14.25" customHeight="1">
      <c r="D828" s="44"/>
    </row>
    <row r="829" spans="4:4" ht="14.25" customHeight="1">
      <c r="D829" s="44"/>
    </row>
    <row r="830" spans="4:4" ht="14.25" customHeight="1">
      <c r="D830" s="44"/>
    </row>
    <row r="831" spans="4:4" ht="14.25" customHeight="1">
      <c r="D831" s="44"/>
    </row>
    <row r="832" spans="4:4" ht="14.25" customHeight="1">
      <c r="D832" s="44"/>
    </row>
    <row r="833" spans="4:4" ht="14.25" customHeight="1">
      <c r="D833" s="44"/>
    </row>
    <row r="834" spans="4:4" ht="14.25" customHeight="1">
      <c r="D834" s="44"/>
    </row>
    <row r="835" spans="4:4" ht="14.25" customHeight="1">
      <c r="D835" s="44"/>
    </row>
    <row r="836" spans="4:4" ht="14.25" customHeight="1">
      <c r="D836" s="44"/>
    </row>
    <row r="837" spans="4:4" ht="14.25" customHeight="1">
      <c r="D837" s="44"/>
    </row>
    <row r="838" spans="4:4" ht="14.25" customHeight="1">
      <c r="D838" s="44"/>
    </row>
    <row r="839" spans="4:4" ht="14.25" customHeight="1">
      <c r="D839" s="44"/>
    </row>
    <row r="840" spans="4:4" ht="14.25" customHeight="1">
      <c r="D840" s="44"/>
    </row>
    <row r="841" spans="4:4" ht="14.25" customHeight="1">
      <c r="D841" s="44"/>
    </row>
    <row r="842" spans="4:4" ht="14.25" customHeight="1">
      <c r="D842" s="44"/>
    </row>
    <row r="843" spans="4:4" ht="14.25" customHeight="1">
      <c r="D843" s="44"/>
    </row>
    <row r="844" spans="4:4" ht="14.25" customHeight="1">
      <c r="D844" s="44"/>
    </row>
    <row r="845" spans="4:4" ht="14.25" customHeight="1">
      <c r="D845" s="44"/>
    </row>
    <row r="846" spans="4:4" ht="14.25" customHeight="1">
      <c r="D846" s="44"/>
    </row>
    <row r="847" spans="4:4" ht="14.25" customHeight="1">
      <c r="D847" s="44"/>
    </row>
    <row r="848" spans="4:4" ht="14.25" customHeight="1">
      <c r="D848" s="44"/>
    </row>
    <row r="849" spans="4:4" ht="14.25" customHeight="1">
      <c r="D849" s="44"/>
    </row>
    <row r="850" spans="4:4" ht="14.25" customHeight="1">
      <c r="D850" s="44"/>
    </row>
    <row r="851" spans="4:4" ht="14.25" customHeight="1">
      <c r="D851" s="44"/>
    </row>
    <row r="852" spans="4:4" ht="14.25" customHeight="1">
      <c r="D852" s="44"/>
    </row>
    <row r="853" spans="4:4" ht="14.25" customHeight="1">
      <c r="D853" s="44"/>
    </row>
    <row r="854" spans="4:4" ht="14.25" customHeight="1">
      <c r="D854" s="44"/>
    </row>
    <row r="855" spans="4:4" ht="14.25" customHeight="1">
      <c r="D855" s="44"/>
    </row>
    <row r="856" spans="4:4" ht="14.25" customHeight="1">
      <c r="D856" s="44"/>
    </row>
    <row r="857" spans="4:4" ht="14.25" customHeight="1">
      <c r="D857" s="44"/>
    </row>
    <row r="858" spans="4:4" ht="14.25" customHeight="1">
      <c r="D858" s="44"/>
    </row>
    <row r="859" spans="4:4" ht="14.25" customHeight="1">
      <c r="D859" s="44"/>
    </row>
    <row r="860" spans="4:4" ht="14.25" customHeight="1">
      <c r="D860" s="44"/>
    </row>
    <row r="861" spans="4:4" ht="14.25" customHeight="1">
      <c r="D861" s="44"/>
    </row>
    <row r="862" spans="4:4" ht="14.25" customHeight="1">
      <c r="D862" s="44"/>
    </row>
    <row r="863" spans="4:4" ht="14.25" customHeight="1">
      <c r="D863" s="44"/>
    </row>
    <row r="864" spans="4:4" ht="14.25" customHeight="1">
      <c r="D864" s="44"/>
    </row>
    <row r="865" spans="4:4" ht="14.25" customHeight="1">
      <c r="D865" s="44"/>
    </row>
    <row r="866" spans="4:4" ht="14.25" customHeight="1">
      <c r="D866" s="44"/>
    </row>
    <row r="867" spans="4:4" ht="14.25" customHeight="1">
      <c r="D867" s="44"/>
    </row>
    <row r="868" spans="4:4" ht="14.25" customHeight="1">
      <c r="D868" s="44"/>
    </row>
    <row r="869" spans="4:4" ht="14.25" customHeight="1">
      <c r="D869" s="44"/>
    </row>
    <row r="870" spans="4:4" ht="14.25" customHeight="1">
      <c r="D870" s="44"/>
    </row>
    <row r="871" spans="4:4" ht="14.25" customHeight="1">
      <c r="D871" s="44"/>
    </row>
    <row r="872" spans="4:4" ht="14.25" customHeight="1">
      <c r="D872" s="44"/>
    </row>
    <row r="873" spans="4:4" ht="14.25" customHeight="1">
      <c r="D873" s="44"/>
    </row>
    <row r="874" spans="4:4" ht="14.25" customHeight="1">
      <c r="D874" s="44"/>
    </row>
    <row r="875" spans="4:4" ht="14.25" customHeight="1">
      <c r="D875" s="44"/>
    </row>
    <row r="876" spans="4:4" ht="14.25" customHeight="1">
      <c r="D876" s="44"/>
    </row>
    <row r="877" spans="4:4" ht="14.25" customHeight="1">
      <c r="D877" s="44"/>
    </row>
    <row r="878" spans="4:4" ht="14.25" customHeight="1">
      <c r="D878" s="44"/>
    </row>
    <row r="879" spans="4:4" ht="14.25" customHeight="1">
      <c r="D879" s="44"/>
    </row>
    <row r="880" spans="4:4" ht="14.25" customHeight="1">
      <c r="D880" s="44"/>
    </row>
    <row r="881" spans="4:4" ht="14.25" customHeight="1">
      <c r="D881" s="44"/>
    </row>
    <row r="882" spans="4:4" ht="14.25" customHeight="1">
      <c r="D882" s="44"/>
    </row>
    <row r="883" spans="4:4" ht="14.25" customHeight="1">
      <c r="D883" s="44"/>
    </row>
    <row r="884" spans="4:4" ht="14.25" customHeight="1">
      <c r="D884" s="44"/>
    </row>
    <row r="885" spans="4:4" ht="14.25" customHeight="1">
      <c r="D885" s="44"/>
    </row>
    <row r="886" spans="4:4" ht="14.25" customHeight="1">
      <c r="D886" s="44"/>
    </row>
    <row r="887" spans="4:4" ht="14.25" customHeight="1">
      <c r="D887" s="44"/>
    </row>
    <row r="888" spans="4:4" ht="14.25" customHeight="1">
      <c r="D888" s="44"/>
    </row>
    <row r="889" spans="4:4" ht="14.25" customHeight="1">
      <c r="D889" s="44"/>
    </row>
    <row r="890" spans="4:4" ht="14.25" customHeight="1">
      <c r="D890" s="44"/>
    </row>
    <row r="891" spans="4:4" ht="14.25" customHeight="1">
      <c r="D891" s="44"/>
    </row>
    <row r="892" spans="4:4" ht="14.25" customHeight="1">
      <c r="D892" s="44"/>
    </row>
    <row r="893" spans="4:4" ht="14.25" customHeight="1">
      <c r="D893" s="44"/>
    </row>
    <row r="894" spans="4:4" ht="14.25" customHeight="1">
      <c r="D894" s="44"/>
    </row>
    <row r="895" spans="4:4" ht="14.25" customHeight="1">
      <c r="D895" s="44"/>
    </row>
    <row r="896" spans="4:4" ht="14.25" customHeight="1">
      <c r="D896" s="44"/>
    </row>
    <row r="897" spans="4:4" ht="14.25" customHeight="1">
      <c r="D897" s="44"/>
    </row>
    <row r="898" spans="4:4" ht="14.25" customHeight="1">
      <c r="D898" s="44"/>
    </row>
    <row r="899" spans="4:4" ht="14.25" customHeight="1">
      <c r="D899" s="44"/>
    </row>
    <row r="900" spans="4:4" ht="14.25" customHeight="1">
      <c r="D900" s="44"/>
    </row>
    <row r="901" spans="4:4" ht="14.25" customHeight="1">
      <c r="D901" s="44"/>
    </row>
    <row r="902" spans="4:4" ht="14.25" customHeight="1">
      <c r="D902" s="44"/>
    </row>
    <row r="903" spans="4:4" ht="14.25" customHeight="1">
      <c r="D903" s="44"/>
    </row>
    <row r="904" spans="4:4" ht="14.25" customHeight="1">
      <c r="D904" s="44"/>
    </row>
    <row r="905" spans="4:4" ht="14.25" customHeight="1">
      <c r="D905" s="44"/>
    </row>
    <row r="906" spans="4:4" ht="14.25" customHeight="1">
      <c r="D906" s="44"/>
    </row>
    <row r="907" spans="4:4" ht="14.25" customHeight="1">
      <c r="D907" s="44"/>
    </row>
    <row r="908" spans="4:4" ht="14.25" customHeight="1">
      <c r="D908" s="44"/>
    </row>
    <row r="909" spans="4:4" ht="14.25" customHeight="1">
      <c r="D909" s="44"/>
    </row>
    <row r="910" spans="4:4" ht="14.25" customHeight="1">
      <c r="D910" s="44"/>
    </row>
    <row r="911" spans="4:4" ht="14.25" customHeight="1">
      <c r="D911" s="44"/>
    </row>
    <row r="912" spans="4:4" ht="14.25" customHeight="1">
      <c r="D912" s="44"/>
    </row>
    <row r="913" spans="4:4" ht="14.25" customHeight="1">
      <c r="D913" s="44"/>
    </row>
    <row r="914" spans="4:4" ht="14.25" customHeight="1">
      <c r="D914" s="44"/>
    </row>
    <row r="915" spans="4:4" ht="14.25" customHeight="1">
      <c r="D915" s="44"/>
    </row>
    <row r="916" spans="4:4" ht="14.25" customHeight="1">
      <c r="D916" s="44"/>
    </row>
    <row r="917" spans="4:4" ht="14.25" customHeight="1">
      <c r="D917" s="44"/>
    </row>
    <row r="918" spans="4:4" ht="14.25" customHeight="1">
      <c r="D918" s="44"/>
    </row>
    <row r="919" spans="4:4" ht="14.25" customHeight="1">
      <c r="D919" s="44"/>
    </row>
    <row r="920" spans="4:4" ht="14.25" customHeight="1">
      <c r="D920" s="44"/>
    </row>
    <row r="921" spans="4:4" ht="14.25" customHeight="1">
      <c r="D921" s="44"/>
    </row>
    <row r="922" spans="4:4" ht="14.25" customHeight="1">
      <c r="D922" s="44"/>
    </row>
    <row r="923" spans="4:4" ht="14.25" customHeight="1">
      <c r="D923" s="44"/>
    </row>
    <row r="924" spans="4:4" ht="14.25" customHeight="1">
      <c r="D924" s="44"/>
    </row>
    <row r="925" spans="4:4" ht="14.25" customHeight="1">
      <c r="D925" s="44"/>
    </row>
    <row r="926" spans="4:4" ht="14.25" customHeight="1">
      <c r="D926" s="44"/>
    </row>
    <row r="927" spans="4:4" ht="14.25" customHeight="1">
      <c r="D927" s="44"/>
    </row>
    <row r="928" spans="4:4" ht="14.25" customHeight="1">
      <c r="D928" s="44"/>
    </row>
    <row r="929" spans="4:4" ht="14.25" customHeight="1">
      <c r="D929" s="44"/>
    </row>
    <row r="930" spans="4:4" ht="14.25" customHeight="1">
      <c r="D930" s="44"/>
    </row>
    <row r="931" spans="4:4" ht="14.25" customHeight="1">
      <c r="D931" s="44"/>
    </row>
    <row r="932" spans="4:4" ht="14.25" customHeight="1">
      <c r="D932" s="44"/>
    </row>
    <row r="933" spans="4:4" ht="14.25" customHeight="1">
      <c r="D933" s="44"/>
    </row>
    <row r="934" spans="4:4" ht="14.25" customHeight="1">
      <c r="D934" s="44"/>
    </row>
    <row r="935" spans="4:4" ht="14.25" customHeight="1">
      <c r="D935" s="44"/>
    </row>
    <row r="936" spans="4:4" ht="14.25" customHeight="1">
      <c r="D936" s="44"/>
    </row>
    <row r="937" spans="4:4" ht="14.25" customHeight="1">
      <c r="D937" s="44"/>
    </row>
    <row r="938" spans="4:4" ht="14.25" customHeight="1">
      <c r="D938" s="44"/>
    </row>
    <row r="939" spans="4:4" ht="14.25" customHeight="1">
      <c r="D939" s="44"/>
    </row>
    <row r="940" spans="4:4" ht="14.25" customHeight="1">
      <c r="D940" s="44"/>
    </row>
    <row r="941" spans="4:4" ht="14.25" customHeight="1">
      <c r="D941" s="44"/>
    </row>
    <row r="942" spans="4:4" ht="14.25" customHeight="1">
      <c r="D942" s="44"/>
    </row>
    <row r="943" spans="4:4" ht="14.25" customHeight="1">
      <c r="D943" s="44"/>
    </row>
    <row r="944" spans="4:4" ht="14.25" customHeight="1">
      <c r="D944" s="44"/>
    </row>
    <row r="945" spans="4:4" ht="14.25" customHeight="1">
      <c r="D945" s="44"/>
    </row>
    <row r="946" spans="4:4" ht="14.25" customHeight="1">
      <c r="D946" s="44"/>
    </row>
    <row r="947" spans="4:4" ht="14.25" customHeight="1">
      <c r="D947" s="44"/>
    </row>
    <row r="948" spans="4:4" ht="14.25" customHeight="1">
      <c r="D948" s="44"/>
    </row>
    <row r="949" spans="4:4" ht="14.25" customHeight="1">
      <c r="D949" s="44"/>
    </row>
    <row r="950" spans="4:4" ht="14.25" customHeight="1">
      <c r="D950" s="44"/>
    </row>
    <row r="951" spans="4:4" ht="14.25" customHeight="1">
      <c r="D951" s="44"/>
    </row>
    <row r="952" spans="4:4" ht="14.25" customHeight="1">
      <c r="D952" s="44"/>
    </row>
    <row r="953" spans="4:4" ht="14.25" customHeight="1">
      <c r="D953" s="44"/>
    </row>
    <row r="954" spans="4:4" ht="14.25" customHeight="1">
      <c r="D954" s="44"/>
    </row>
    <row r="955" spans="4:4" ht="14.25" customHeight="1">
      <c r="D955" s="44"/>
    </row>
    <row r="956" spans="4:4" ht="14.25" customHeight="1">
      <c r="D956" s="44"/>
    </row>
    <row r="957" spans="4:4" ht="14.25" customHeight="1">
      <c r="D957" s="44"/>
    </row>
    <row r="958" spans="4:4" ht="14.25" customHeight="1">
      <c r="D958" s="44"/>
    </row>
    <row r="959" spans="4:4" ht="14.25" customHeight="1">
      <c r="D959" s="44"/>
    </row>
    <row r="960" spans="4:4" ht="14.25" customHeight="1">
      <c r="D960" s="44"/>
    </row>
    <row r="961" spans="4:4" ht="14.25" customHeight="1">
      <c r="D961" s="44"/>
    </row>
    <row r="962" spans="4:4" ht="14.25" customHeight="1">
      <c r="D962" s="44"/>
    </row>
    <row r="963" spans="4:4" ht="14.25" customHeight="1">
      <c r="D963" s="44"/>
    </row>
    <row r="964" spans="4:4" ht="14.25" customHeight="1">
      <c r="D964" s="44"/>
    </row>
    <row r="965" spans="4:4" ht="14.25" customHeight="1">
      <c r="D965" s="44"/>
    </row>
    <row r="966" spans="4:4" ht="14.25" customHeight="1">
      <c r="D966" s="44"/>
    </row>
    <row r="967" spans="4:4" ht="14.25" customHeight="1">
      <c r="D967" s="44"/>
    </row>
    <row r="968" spans="4:4" ht="14.25" customHeight="1">
      <c r="D968" s="44"/>
    </row>
    <row r="969" spans="4:4" ht="14.25" customHeight="1">
      <c r="D969" s="44"/>
    </row>
    <row r="970" spans="4:4" ht="14.25" customHeight="1">
      <c r="D970" s="44"/>
    </row>
    <row r="971" spans="4:4" ht="14.25" customHeight="1">
      <c r="D971" s="44"/>
    </row>
    <row r="972" spans="4:4" ht="14.25" customHeight="1">
      <c r="D972" s="44"/>
    </row>
    <row r="973" spans="4:4" ht="14.25" customHeight="1">
      <c r="D973" s="44"/>
    </row>
    <row r="974" spans="4:4" ht="14.25" customHeight="1">
      <c r="D974" s="44"/>
    </row>
    <row r="975" spans="4:4" ht="14.25" customHeight="1">
      <c r="D975" s="44"/>
    </row>
    <row r="976" spans="4:4" ht="14.25" customHeight="1">
      <c r="D976" s="44"/>
    </row>
    <row r="977" spans="4:4" ht="14.25" customHeight="1">
      <c r="D977" s="44"/>
    </row>
    <row r="978" spans="4:4" ht="14.25" customHeight="1">
      <c r="D978" s="44"/>
    </row>
    <row r="979" spans="4:4" ht="14.25" customHeight="1">
      <c r="D979" s="44"/>
    </row>
    <row r="980" spans="4:4" ht="14.25" customHeight="1">
      <c r="D980" s="44"/>
    </row>
    <row r="981" spans="4:4" ht="14.25" customHeight="1">
      <c r="D981" s="44"/>
    </row>
    <row r="982" spans="4:4" ht="14.25" customHeight="1">
      <c r="D982" s="44"/>
    </row>
    <row r="983" spans="4:4" ht="14.25" customHeight="1">
      <c r="D983" s="44"/>
    </row>
    <row r="984" spans="4:4" ht="14.25" customHeight="1">
      <c r="D984" s="44"/>
    </row>
    <row r="985" spans="4:4" ht="14.25" customHeight="1">
      <c r="D985" s="44"/>
    </row>
    <row r="986" spans="4:4" ht="14.25" customHeight="1">
      <c r="D986" s="44"/>
    </row>
    <row r="987" spans="4:4" ht="14.25" customHeight="1">
      <c r="D987" s="44"/>
    </row>
    <row r="988" spans="4:4" ht="14.25" customHeight="1">
      <c r="D988" s="44"/>
    </row>
    <row r="989" spans="4:4" ht="14.25" customHeight="1">
      <c r="D989" s="44"/>
    </row>
    <row r="990" spans="4:4" ht="14.25" customHeight="1">
      <c r="D990" s="44"/>
    </row>
    <row r="991" spans="4:4" ht="14.25" customHeight="1">
      <c r="D991" s="44"/>
    </row>
    <row r="992" spans="4:4" ht="14.25" customHeight="1">
      <c r="D992" s="44"/>
    </row>
    <row r="993" spans="4:4" ht="14.25" customHeight="1">
      <c r="D993" s="44"/>
    </row>
    <row r="994" spans="4:4" ht="14.25" customHeight="1">
      <c r="D994" s="44"/>
    </row>
    <row r="995" spans="4:4" ht="14.25" customHeight="1">
      <c r="D995" s="44"/>
    </row>
    <row r="996" spans="4:4" ht="14.25" customHeight="1">
      <c r="D996" s="44"/>
    </row>
    <row r="997" spans="4:4" ht="14.25" customHeight="1">
      <c r="D997" s="44"/>
    </row>
    <row r="998" spans="4:4" ht="14.25" customHeight="1">
      <c r="D998" s="44"/>
    </row>
    <row r="999" spans="4:4" ht="14.25" customHeight="1">
      <c r="D999" s="44"/>
    </row>
    <row r="1000" spans="4:4" ht="14.25" customHeight="1">
      <c r="D1000" s="44"/>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800-000000000000}">
          <x14:formula1>
            <xm:f>'Reference Sheet'!$A$1:$A$4</xm:f>
          </x14:formula1>
          <xm:sqref>C5:C8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2024-08-19T18:29:19+00:00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0FFF8D2F-1B01-4BC0-AABE-489608A10A50}"/>
</file>

<file path=customXml/itemProps2.xml><?xml version="1.0" encoding="utf-8"?>
<ds:datastoreItem xmlns:ds="http://schemas.openxmlformats.org/officeDocument/2006/customXml" ds:itemID="{DC907952-EDD1-4AF1-98F6-94A59C676A31}"/>
</file>

<file path=customXml/itemProps3.xml><?xml version="1.0" encoding="utf-8"?>
<ds:datastoreItem xmlns:ds="http://schemas.openxmlformats.org/officeDocument/2006/customXml" ds:itemID="{B4EB112B-D36A-4311-A142-1B779B32BE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Summary</vt:lpstr>
      <vt:lpstr>1.1 Alignment</vt:lpstr>
      <vt:lpstr>1.2 Strengths-Based</vt:lpstr>
      <vt:lpstr>1.3 Health Literacy Analysis</vt:lpstr>
      <vt:lpstr>1.4 Comprehensive Sex Ed.</vt:lpstr>
      <vt:lpstr>2.1 Engagement</vt:lpstr>
      <vt:lpstr>2.2 Culturally Responsive</vt:lpstr>
      <vt:lpstr>3.1 Supports for Teachers</vt:lpstr>
      <vt:lpstr>3.2 Supports for Students</vt:lpstr>
      <vt:lpstr>3.3 Digital Design Elements</vt:lpstr>
      <vt:lpstr>4.1 Formative Assessment</vt:lpstr>
      <vt:lpstr>4.2 Performance Assessments</vt:lpstr>
      <vt:lpstr>4.3 Integrated Assessment</vt:lpstr>
      <vt:lpstr>Reference Sheet</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MONTGOMERY Jenna * ODE</cp:lastModifiedBy>
  <dcterms:created xsi:type="dcterms:W3CDTF">2020-07-14T16:36:14Z</dcterms:created>
  <dcterms:modified xsi:type="dcterms:W3CDTF">2024-08-07T16:47:58Z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2024-04-30T18:36:01Z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4245c53a-40ad-4b1a-a330-85e5e936c6a4</vt:lpwstr>
  </property>
  <property fmtid="{D5CDD505-2E9C-101B-9397-08002B2CF9AE}" pid="8" name="MSIP_Label_7730ea53-6f5e-4160-81a5-992a9105450a_ContentBits">
    <vt:lpwstr>0</vt:lpwstr>
  </property>
  <property fmtid="{D5CDD505-2E9C-101B-9397-08002B2CF9AE}" pid="9" name="ContentTypeId">
    <vt:lpwstr>0x0101000E26D6015BDD45468DC5CCFBD726BD3C</vt:lpwstr>
  </property>
</Properties>
</file>