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elleyd\Documents\"/>
    </mc:Choice>
  </mc:AlternateContent>
  <bookViews>
    <workbookView xWindow="0" yWindow="0" windowWidth="24000" windowHeight="9600"/>
  </bookViews>
  <sheets>
    <sheet name="Support Grants 2022-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0" i="1" s="1"/>
</calcChain>
</file>

<file path=xl/sharedStrings.xml><?xml version="1.0" encoding="utf-8"?>
<sst xmlns="http://schemas.openxmlformats.org/spreadsheetml/2006/main" count="30" uniqueCount="30">
  <si>
    <t>SUPPORT GRANTS 2022-2023</t>
  </si>
  <si>
    <t>CTE Region</t>
  </si>
  <si>
    <t>Fiscal Agent</t>
  </si>
  <si>
    <t>Programs</t>
  </si>
  <si>
    <t>Correction</t>
  </si>
  <si>
    <t>Support Grant Amount</t>
  </si>
  <si>
    <t>1A</t>
  </si>
  <si>
    <t>Clatsop Community College</t>
  </si>
  <si>
    <t>1B</t>
  </si>
  <si>
    <t>Tillamook School District</t>
  </si>
  <si>
    <t>2A</t>
  </si>
  <si>
    <t>Portland Community College</t>
  </si>
  <si>
    <t>2B</t>
  </si>
  <si>
    <t>Multnomah ESD</t>
  </si>
  <si>
    <t>2C</t>
  </si>
  <si>
    <t>Portland Public Schools</t>
  </si>
  <si>
    <t>Chemeketa Community College</t>
  </si>
  <si>
    <t>3A</t>
  </si>
  <si>
    <t>Salem Keizer School District</t>
  </si>
  <si>
    <t>Linn-Benton Community College</t>
  </si>
  <si>
    <t>Lane ESD</t>
  </si>
  <si>
    <t>Douglas ESD</t>
  </si>
  <si>
    <t>South Coast ESD</t>
  </si>
  <si>
    <t>Southern Oregon ESD</t>
  </si>
  <si>
    <t>9, 10,11</t>
  </si>
  <si>
    <t>High Desert ESD</t>
  </si>
  <si>
    <t>Intermountain ESD</t>
  </si>
  <si>
    <t>13, 14</t>
  </si>
  <si>
    <t>Malheur ESD</t>
  </si>
  <si>
    <t>Clackamas ESD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</si>
</sst>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1" applyNumberFormat="1" applyFont="1" applyBorder="1"/>
    <xf numFmtId="0" fontId="4" fillId="0" borderId="2" xfId="0" applyFont="1" applyBorder="1" applyAlignment="1">
      <alignment vertical="center"/>
    </xf>
    <xf numFmtId="8" fontId="4" fillId="0" borderId="1" xfId="0" applyNumberFormat="1" applyFont="1" applyBorder="1" applyAlignment="1">
      <alignment horizontal="center" vertical="center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F25" sqref="F25"/>
    </sheetView>
  </sheetViews>
  <sheetFormatPr defaultRowHeight="15" x14ac:dyDescent="0.25"/>
  <cols>
    <col min="1" max="1" width="26.28515625" customWidth="1"/>
    <col min="2" max="2" width="31.42578125" bestFit="1" customWidth="1"/>
    <col min="3" max="4" width="15" customWidth="1"/>
    <col min="5" max="5" width="21.7109375" customWidth="1"/>
  </cols>
  <sheetData>
    <row r="1" spans="1:5" x14ac:dyDescent="0.25">
      <c r="A1" s="1" t="s">
        <v>0</v>
      </c>
      <c r="B1" s="1"/>
    </row>
    <row r="3" spans="1:5" ht="31.5" x14ac:dyDescent="0.25">
      <c r="A3" s="2" t="s">
        <v>1</v>
      </c>
      <c r="B3" s="3" t="s">
        <v>2</v>
      </c>
      <c r="C3" s="2" t="s">
        <v>3</v>
      </c>
      <c r="D3" s="2" t="s">
        <v>4</v>
      </c>
      <c r="E3" s="2" t="s">
        <v>5</v>
      </c>
    </row>
    <row r="4" spans="1:5" ht="15.75" x14ac:dyDescent="0.25">
      <c r="A4" s="4" t="s">
        <v>6</v>
      </c>
      <c r="B4" s="5" t="s">
        <v>7</v>
      </c>
      <c r="C4" s="4">
        <v>13</v>
      </c>
      <c r="D4" s="4"/>
      <c r="E4" s="6">
        <f>300*C4</f>
        <v>3900</v>
      </c>
    </row>
    <row r="5" spans="1:5" ht="15.75" x14ac:dyDescent="0.25">
      <c r="A5" s="4" t="s">
        <v>8</v>
      </c>
      <c r="B5" s="5" t="s">
        <v>9</v>
      </c>
      <c r="C5" s="4">
        <v>5</v>
      </c>
      <c r="D5" s="4"/>
      <c r="E5" s="6">
        <f t="shared" ref="E5:E19" si="0">300*C5</f>
        <v>1500</v>
      </c>
    </row>
    <row r="6" spans="1:5" ht="15.75" x14ac:dyDescent="0.25">
      <c r="A6" s="4" t="s">
        <v>10</v>
      </c>
      <c r="B6" s="5" t="s">
        <v>11</v>
      </c>
      <c r="C6" s="4">
        <v>92</v>
      </c>
      <c r="D6" s="4"/>
      <c r="E6" s="6">
        <f t="shared" si="0"/>
        <v>27600</v>
      </c>
    </row>
    <row r="7" spans="1:5" ht="15.75" x14ac:dyDescent="0.25">
      <c r="A7" s="4" t="s">
        <v>12</v>
      </c>
      <c r="B7" s="5" t="s">
        <v>13</v>
      </c>
      <c r="C7" s="4">
        <v>39</v>
      </c>
      <c r="D7" s="4"/>
      <c r="E7" s="6">
        <f t="shared" si="0"/>
        <v>11700</v>
      </c>
    </row>
    <row r="8" spans="1:5" ht="15.75" x14ac:dyDescent="0.25">
      <c r="A8" s="4" t="s">
        <v>14</v>
      </c>
      <c r="B8" s="5" t="s">
        <v>15</v>
      </c>
      <c r="C8" s="4">
        <v>42</v>
      </c>
      <c r="D8" s="4"/>
      <c r="E8" s="6">
        <f t="shared" si="0"/>
        <v>12600</v>
      </c>
    </row>
    <row r="9" spans="1:5" ht="15.75" x14ac:dyDescent="0.25">
      <c r="A9" s="4">
        <v>3</v>
      </c>
      <c r="B9" s="5" t="s">
        <v>16</v>
      </c>
      <c r="C9" s="4">
        <v>80</v>
      </c>
      <c r="D9" s="4"/>
      <c r="E9" s="6">
        <f t="shared" si="0"/>
        <v>24000</v>
      </c>
    </row>
    <row r="10" spans="1:5" ht="15.75" x14ac:dyDescent="0.25">
      <c r="A10" s="4" t="s">
        <v>17</v>
      </c>
      <c r="B10" s="5" t="s">
        <v>18</v>
      </c>
      <c r="C10" s="4">
        <v>41</v>
      </c>
      <c r="D10" s="4"/>
      <c r="E10" s="6">
        <f t="shared" si="0"/>
        <v>12300</v>
      </c>
    </row>
    <row r="11" spans="1:5" ht="15.75" x14ac:dyDescent="0.25">
      <c r="A11" s="4">
        <v>4</v>
      </c>
      <c r="B11" s="5" t="s">
        <v>19</v>
      </c>
      <c r="C11" s="4">
        <v>33</v>
      </c>
      <c r="D11" s="4"/>
      <c r="E11" s="6">
        <f t="shared" si="0"/>
        <v>9900</v>
      </c>
    </row>
    <row r="12" spans="1:5" ht="15.75" x14ac:dyDescent="0.25">
      <c r="A12" s="4">
        <v>5</v>
      </c>
      <c r="B12" s="5" t="s">
        <v>20</v>
      </c>
      <c r="C12" s="4">
        <v>49</v>
      </c>
      <c r="D12" s="4"/>
      <c r="E12" s="6">
        <f t="shared" si="0"/>
        <v>14700</v>
      </c>
    </row>
    <row r="13" spans="1:5" ht="15.75" x14ac:dyDescent="0.25">
      <c r="A13" s="4">
        <v>6</v>
      </c>
      <c r="B13" s="5" t="s">
        <v>21</v>
      </c>
      <c r="C13" s="4">
        <v>24</v>
      </c>
      <c r="D13" s="4"/>
      <c r="E13" s="6">
        <f t="shared" si="0"/>
        <v>7200</v>
      </c>
    </row>
    <row r="14" spans="1:5" ht="15.75" x14ac:dyDescent="0.25">
      <c r="A14" s="4">
        <v>7</v>
      </c>
      <c r="B14" s="5" t="s">
        <v>22</v>
      </c>
      <c r="C14" s="4">
        <v>14</v>
      </c>
      <c r="D14" s="4"/>
      <c r="E14" s="6">
        <f t="shared" si="0"/>
        <v>4200</v>
      </c>
    </row>
    <row r="15" spans="1:5" ht="15.75" x14ac:dyDescent="0.25">
      <c r="A15" s="4">
        <v>8</v>
      </c>
      <c r="B15" s="5" t="s">
        <v>23</v>
      </c>
      <c r="C15" s="4">
        <v>55</v>
      </c>
      <c r="D15" s="4"/>
      <c r="E15" s="6">
        <f t="shared" si="0"/>
        <v>16500</v>
      </c>
    </row>
    <row r="16" spans="1:5" ht="15.75" x14ac:dyDescent="0.25">
      <c r="A16" s="4" t="s">
        <v>24</v>
      </c>
      <c r="B16" s="7" t="s">
        <v>25</v>
      </c>
      <c r="C16" s="4">
        <v>45</v>
      </c>
      <c r="D16" s="4"/>
      <c r="E16" s="6">
        <f t="shared" si="0"/>
        <v>13500</v>
      </c>
    </row>
    <row r="17" spans="1:5" ht="15.75" x14ac:dyDescent="0.25">
      <c r="A17" s="4">
        <v>12</v>
      </c>
      <c r="B17" s="5" t="s">
        <v>26</v>
      </c>
      <c r="C17" s="4">
        <v>37</v>
      </c>
      <c r="D17" s="8">
        <v>900</v>
      </c>
      <c r="E17" s="6">
        <f>300*C17+D17</f>
        <v>12000</v>
      </c>
    </row>
    <row r="18" spans="1:5" ht="15.75" x14ac:dyDescent="0.25">
      <c r="A18" s="4" t="s">
        <v>27</v>
      </c>
      <c r="B18" s="7" t="s">
        <v>28</v>
      </c>
      <c r="C18" s="4">
        <v>39</v>
      </c>
      <c r="D18" s="8">
        <v>-900</v>
      </c>
      <c r="E18" s="6">
        <f>300*C18+D18</f>
        <v>10800</v>
      </c>
    </row>
    <row r="19" spans="1:5" ht="15.75" x14ac:dyDescent="0.25">
      <c r="A19" s="4">
        <v>15</v>
      </c>
      <c r="B19" s="5" t="s">
        <v>29</v>
      </c>
      <c r="C19" s="4">
        <v>39</v>
      </c>
      <c r="D19" s="4"/>
      <c r="E19" s="6">
        <f t="shared" si="0"/>
        <v>11700</v>
      </c>
    </row>
    <row r="20" spans="1:5" x14ac:dyDescent="0.25">
      <c r="C20">
        <f>SUM(C4:C19)</f>
        <v>647</v>
      </c>
      <c r="D20">
        <f t="shared" ref="D20:E20" si="1">SUM(D4:D19)</f>
        <v>0</v>
      </c>
      <c r="E20" s="9">
        <f t="shared" si="1"/>
        <v>194100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0A246D552C07439E8981692F46C31B" ma:contentTypeVersion="8" ma:contentTypeDescription="Create a new document." ma:contentTypeScope="" ma:versionID="8da0082f3385fc33a28784faa64f0708">
  <xsd:schema xmlns:xsd="http://www.w3.org/2001/XMLSchema" xmlns:xs="http://www.w3.org/2001/XMLSchema" xmlns:p="http://schemas.microsoft.com/office/2006/metadata/properties" xmlns:ns1="http://schemas.microsoft.com/sharepoint/v3" xmlns:ns2="afac9031-5f96-4f43-a642-40c4ec1d4f3f" xmlns:ns3="54031767-dd6d-417c-ab73-583408f47564" targetNamespace="http://schemas.microsoft.com/office/2006/metadata/properties" ma:root="true" ma:fieldsID="9857c2729952d191b2dd9b58af602dbc" ns1:_="" ns2:_="" ns3:_="">
    <xsd:import namespace="http://schemas.microsoft.com/sharepoint/v3"/>
    <xsd:import namespace="afac9031-5f96-4f43-a642-40c4ec1d4f3f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c9031-5f96-4f43-a642-40c4ec1d4f3f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mediation_x0020_Date xmlns="afac9031-5f96-4f43-a642-40c4ec1d4f3f">2022-12-28T21:53:55+00:00</Remediation_x0020_Date>
    <PublishingExpirationDate xmlns="http://schemas.microsoft.com/sharepoint/v3" xsi:nil="true"/>
    <PublishingStartDate xmlns="http://schemas.microsoft.com/sharepoint/v3" xsi:nil="true"/>
    <Estimated_x0020_Creation_x0020_Date xmlns="afac9031-5f96-4f43-a642-40c4ec1d4f3f" xsi:nil="true"/>
    <Priority xmlns="afac9031-5f96-4f43-a642-40c4ec1d4f3f">New</Priority>
  </documentManagement>
</p:properties>
</file>

<file path=customXml/itemProps1.xml><?xml version="1.0" encoding="utf-8"?>
<ds:datastoreItem xmlns:ds="http://schemas.openxmlformats.org/officeDocument/2006/customXml" ds:itemID="{8522C22B-B6C5-416E-8EAC-81DAD1307ED4}"/>
</file>

<file path=customXml/itemProps2.xml><?xml version="1.0" encoding="utf-8"?>
<ds:datastoreItem xmlns:ds="http://schemas.openxmlformats.org/officeDocument/2006/customXml" ds:itemID="{983CA90A-1999-405F-BCDE-482D3553F0B2}"/>
</file>

<file path=customXml/itemProps3.xml><?xml version="1.0" encoding="utf-8"?>
<ds:datastoreItem xmlns:ds="http://schemas.openxmlformats.org/officeDocument/2006/customXml" ds:itemID="{8E7389D5-81EA-4A41-8624-6B38A534D1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Support Grants 2022-2023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"okelleyd"</dc:creator>
  <cp:lastModifiedBy>"okelleyd"</cp:lastModifiedBy>
  <dcterms:created xsi:type="dcterms:W3CDTF">2022-12-28T13:30:43Z</dcterms:created>
  <dcterms:modified xsi:type="dcterms:W3CDTF">2022-12-28T13:31:20Z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0x010100370A246D552C07439E8981692F46C31B</vt:lpwstr>
  </property>
</Properties>
</file>